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30" windowWidth="14820" windowHeight="8460" activeTab="0"/>
  </bookViews>
  <sheets>
    <sheet name="説明" sheetId="1" r:id="rId1"/>
    <sheet name="事業所" sheetId="2" r:id="rId2"/>
    <sheet name="１０月分" sheetId="3" r:id="rId3"/>
    <sheet name="１１月分" sheetId="4" r:id="rId4"/>
    <sheet name="１２月分" sheetId="5" r:id="rId5"/>
    <sheet name="１月分" sheetId="6" r:id="rId6"/>
    <sheet name="２月分" sheetId="7" r:id="rId7"/>
    <sheet name="３月分" sheetId="8" r:id="rId8"/>
  </sheets>
  <definedNames>
    <definedName name="_xlnm.Print_Area" localSheetId="0">'説明'!$A$1:$L$116</definedName>
  </definedNames>
  <calcPr fullCalcOnLoad="1" refMode="R1C1"/>
</workbook>
</file>

<file path=xl/sharedStrings.xml><?xml version="1.0" encoding="utf-8"?>
<sst xmlns="http://schemas.openxmlformats.org/spreadsheetml/2006/main" count="490" uniqueCount="164">
  <si>
    <t>市町村</t>
  </si>
  <si>
    <t>事業所</t>
  </si>
  <si>
    <t>住所</t>
  </si>
  <si>
    <t>名称</t>
  </si>
  <si>
    <t>月平均</t>
  </si>
  <si>
    <t>窒素</t>
  </si>
  <si>
    <t>排水量最大日</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</si>
  <si>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</si>
  <si>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</si>
  <si>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</si>
  <si>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</si>
  <si>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</si>
  <si>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</si>
  <si>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</si>
  <si>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</si>
  <si>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</si>
  <si>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</si>
  <si>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</si>
  <si>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</si>
  <si>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</si>
  <si>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</si>
  <si>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</si>
  <si>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</si>
  <si>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</si>
  <si>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</si>
  <si>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</si>
  <si>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</si>
  <si>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</si>
  <si>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</si>
  <si>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</si>
  <si>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</si>
  <si>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</si>
  <si>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</si>
  <si>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</si>
  <si>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</si>
  <si>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</si>
  <si>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</si>
  <si>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</si>
  <si>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稼働（排水）日数</t>
  </si>
  <si>
    <t>日</t>
  </si>
  <si>
    <t>汚濁負荷量測定結果報告記入用紙</t>
  </si>
  <si>
    <t>最終排水口における実測データ（当該月に未測定は報告不要）</t>
  </si>
  <si>
    <t>実測水質</t>
  </si>
  <si>
    <t>平均</t>
  </si>
  <si>
    <t>最小</t>
  </si>
  <si>
    <t>最大</t>
  </si>
  <si>
    <t>窒素(mg/L)</t>
  </si>
  <si>
    <t>非特定排出水（冷却水等）</t>
  </si>
  <si>
    <t>実測水質(mg/L)</t>
  </si>
  <si>
    <t>特定排水量
(m3/日)</t>
  </si>
  <si>
    <t>ＣＯＤ水質
(mg/L)</t>
  </si>
  <si>
    <t>窒素水質
(mg/L)</t>
  </si>
  <si>
    <t>りん水質
(mg/L)</t>
  </si>
  <si>
    <t>ＣＯＤ</t>
  </si>
  <si>
    <t>りん</t>
  </si>
  <si>
    <t>ＢＯＤ(mg/L)</t>
  </si>
  <si>
    <t>ＣＯＤ(mg/L)</t>
  </si>
  <si>
    <t>りん(mg/L)</t>
  </si>
  <si>
    <t>COD</t>
  </si>
  <si>
    <t>Ｔ－Ｎ</t>
  </si>
  <si>
    <r>
      <t>実測水量(m</t>
    </r>
    <r>
      <rPr>
        <vertAlign val="superscript"/>
        <sz val="11"/>
        <rFont val="ＭＳ Ｐゴシック"/>
        <family val="3"/>
      </rPr>
      <t>3</t>
    </r>
    <r>
      <rPr>
        <sz val="11"/>
        <rFont val="ＭＳ Ｐゴシック"/>
        <family val="3"/>
      </rPr>
      <t>/日)</t>
    </r>
  </si>
  <si>
    <t>負荷量最大日</t>
  </si>
  <si>
    <t>報告書作成担当者</t>
  </si>
  <si>
    <t>所属・ＴＥＬ</t>
  </si>
  <si>
    <t>色のセルが記入項目となります。</t>
  </si>
  <si>
    <t>市町村：</t>
  </si>
  <si>
    <t>事業所：</t>
  </si>
  <si>
    <t>　住所：</t>
  </si>
  <si>
    <t>　名称：</t>
  </si>
  <si>
    <t>報告書作成担当者：</t>
  </si>
  <si>
    <t>所属・ＴＥＬ：</t>
  </si>
  <si>
    <t>２．月データの入力</t>
  </si>
  <si>
    <t>1)稼働（排水）日数</t>
  </si>
  <si>
    <t>シート名”○月分”のシートには大きく分けて４つの入力項目のグループがあります。</t>
  </si>
  <si>
    <t>４）特定排出水</t>
  </si>
  <si>
    <t>【報告の方法】</t>
  </si>
  <si>
    <t>〔電子メールによる報告方法〕</t>
  </si>
  <si>
    <t>【入力についての注意】</t>
  </si>
  <si>
    <t>Ｔ－Ｐ</t>
  </si>
  <si>
    <t>シート名”事業所”のシートに以下の入力項目あります。すべての項目について入力をお願いします。</t>
  </si>
  <si>
    <t>チェックデジット用の数値１桁です。(0でも入力をお願いします。）</t>
  </si>
  <si>
    <r>
      <t>　下記の</t>
    </r>
    <r>
      <rPr>
        <b/>
        <sz val="12"/>
        <rFont val="ＭＳ Ｐゴシック"/>
        <family val="3"/>
      </rPr>
      <t>「入力についての注意」</t>
    </r>
    <r>
      <rPr>
        <b/>
        <sz val="11"/>
        <rFont val="ＭＳ Ｐゴシック"/>
        <family val="3"/>
      </rPr>
      <t>及び</t>
    </r>
    <r>
      <rPr>
        <b/>
        <sz val="12"/>
        <rFont val="ＭＳ Ｐゴシック"/>
        <family val="3"/>
      </rPr>
      <t>「記入要領」</t>
    </r>
    <r>
      <rPr>
        <b/>
        <sz val="11"/>
        <rFont val="ＭＳ Ｐゴシック"/>
        <family val="3"/>
      </rPr>
      <t>に従い、「事業所」シート及び「各月分」のシートに必要なデータを入力してください。</t>
    </r>
  </si>
  <si>
    <r>
      <t>値を入力する際には、</t>
    </r>
    <r>
      <rPr>
        <b/>
        <u val="single"/>
        <sz val="12"/>
        <color indexed="10"/>
        <rFont val="ＭＳ Ｐゴシック"/>
        <family val="3"/>
      </rPr>
      <t>セルのコピー＆ペーストやドラッグ＆ドロップは絶対にしない</t>
    </r>
    <r>
      <rPr>
        <b/>
        <sz val="11"/>
        <rFont val="ＭＳ Ｐゴシック"/>
        <family val="3"/>
      </rPr>
      <t>でください。
報告書の数値が読みとれなくなりますので、</t>
    </r>
    <r>
      <rPr>
        <b/>
        <u val="single"/>
        <sz val="12"/>
        <color indexed="10"/>
        <rFont val="ＭＳ Ｐゴシック"/>
        <family val="3"/>
      </rPr>
      <t>セルのコピー等はしないで、</t>
    </r>
    <r>
      <rPr>
        <b/>
        <sz val="11"/>
        <rFont val="ＭＳ Ｐゴシック"/>
        <family val="3"/>
      </rPr>
      <t>個々の数値を入力してください。</t>
    </r>
    <r>
      <rPr>
        <b/>
        <sz val="11"/>
        <color indexed="10"/>
        <rFont val="ＭＳ Ｐゴシック"/>
        <family val="3"/>
      </rPr>
      <t xml:space="preserve">
</t>
    </r>
  </si>
  <si>
    <t>【お問い合わせ先】</t>
  </si>
  <si>
    <t>当システムに関するお問い合わせは下記までお願いします。</t>
  </si>
  <si>
    <t>【注意事項】</t>
  </si>
  <si>
    <t>４．測定場所が複数の場合は、特定排出水量は合計、汚染状態測定結果（濃度）は特定排出水量で加重平均して１つのデータにして入力してください。その場合各項目の分析データ（濃度）については、排水口ごとのデータが分かるような資料をメールに添付してください。</t>
  </si>
  <si>
    <t>【測定回数】</t>
  </si>
  <si>
    <t>日平均排水量</t>
  </si>
  <si>
    <t>測定回数</t>
  </si>
  <si>
    <t>毎日</t>
  </si>
  <si>
    <r>
      <t>4</t>
    </r>
    <r>
      <rPr>
        <sz val="11"/>
        <rFont val="ＭＳ Ｐゴシック"/>
        <family val="3"/>
      </rPr>
      <t>00m</t>
    </r>
    <r>
      <rPr>
        <vertAlign val="superscript"/>
        <sz val="11"/>
        <rFont val="ＭＳ Ｐゴシック"/>
        <family val="3"/>
      </rPr>
      <t>3</t>
    </r>
    <r>
      <rPr>
        <sz val="11"/>
        <rFont val="ＭＳ Ｐゴシック"/>
        <family val="3"/>
      </rPr>
      <t>／</t>
    </r>
    <r>
      <rPr>
        <sz val="11"/>
        <rFont val="ＭＳ Ｐゴシック"/>
        <family val="3"/>
      </rPr>
      <t>日以上</t>
    </r>
  </si>
  <si>
    <r>
      <t>200～</t>
    </r>
    <r>
      <rPr>
        <sz val="11"/>
        <rFont val="ＭＳ Ｐゴシック"/>
        <family val="3"/>
      </rPr>
      <t>4</t>
    </r>
    <r>
      <rPr>
        <sz val="11"/>
        <rFont val="ＭＳ Ｐゴシック"/>
        <family val="3"/>
      </rPr>
      <t>00m</t>
    </r>
    <r>
      <rPr>
        <vertAlign val="superscript"/>
        <sz val="11"/>
        <rFont val="ＭＳ Ｐゴシック"/>
        <family val="3"/>
      </rPr>
      <t>3</t>
    </r>
    <r>
      <rPr>
        <sz val="11"/>
        <rFont val="ＭＳ Ｐゴシック"/>
        <family val="3"/>
      </rPr>
      <t>／</t>
    </r>
    <r>
      <rPr>
        <sz val="11"/>
        <rFont val="ＭＳ Ｐゴシック"/>
        <family val="3"/>
      </rPr>
      <t>日</t>
    </r>
  </si>
  <si>
    <r>
      <t>100～200m</t>
    </r>
    <r>
      <rPr>
        <vertAlign val="superscript"/>
        <sz val="11"/>
        <rFont val="ＭＳ Ｐゴシック"/>
        <family val="3"/>
      </rPr>
      <t>3</t>
    </r>
    <r>
      <rPr>
        <sz val="11"/>
        <rFont val="ＭＳ Ｐゴシック"/>
        <family val="3"/>
      </rPr>
      <t>／</t>
    </r>
    <r>
      <rPr>
        <sz val="11"/>
        <rFont val="ＭＳ Ｐゴシック"/>
        <family val="3"/>
      </rPr>
      <t>日</t>
    </r>
  </si>
  <si>
    <r>
      <t>5</t>
    </r>
    <r>
      <rPr>
        <sz val="11"/>
        <rFont val="ＭＳ Ｐゴシック"/>
        <family val="3"/>
      </rPr>
      <t>0～100m</t>
    </r>
    <r>
      <rPr>
        <vertAlign val="superscript"/>
        <sz val="11"/>
        <rFont val="ＭＳ Ｐゴシック"/>
        <family val="3"/>
      </rPr>
      <t>3</t>
    </r>
    <r>
      <rPr>
        <sz val="11"/>
        <rFont val="ＭＳ Ｐゴシック"/>
        <family val="3"/>
      </rPr>
      <t>／</t>
    </r>
    <r>
      <rPr>
        <sz val="11"/>
        <rFont val="ＭＳ Ｐゴシック"/>
        <family val="3"/>
      </rPr>
      <t>日</t>
    </r>
  </si>
  <si>
    <t>１．事業所情報の入力</t>
  </si>
  <si>
    <t>チェックデジット</t>
  </si>
  <si>
    <r>
      <t>ＣＯＤ
汚濁負荷量
(</t>
    </r>
    <r>
      <rPr>
        <sz val="11"/>
        <rFont val="ＭＳ Ｐゴシック"/>
        <family val="3"/>
      </rPr>
      <t>k</t>
    </r>
    <r>
      <rPr>
        <sz val="11"/>
        <rFont val="ＭＳ Ｐゴシック"/>
        <family val="3"/>
      </rPr>
      <t>g/日)</t>
    </r>
  </si>
  <si>
    <r>
      <t>窒素
汚濁負荷量
(</t>
    </r>
    <r>
      <rPr>
        <sz val="11"/>
        <rFont val="ＭＳ Ｐゴシック"/>
        <family val="3"/>
      </rPr>
      <t>k</t>
    </r>
    <r>
      <rPr>
        <sz val="11"/>
        <rFont val="ＭＳ Ｐゴシック"/>
        <family val="3"/>
      </rPr>
      <t>g/日)</t>
    </r>
  </si>
  <si>
    <r>
      <t>りん
汚濁負荷量
(</t>
    </r>
    <r>
      <rPr>
        <sz val="11"/>
        <rFont val="ＭＳ Ｐゴシック"/>
        <family val="3"/>
      </rPr>
      <t>k</t>
    </r>
    <r>
      <rPr>
        <sz val="11"/>
        <rFont val="ＭＳ Ｐゴシック"/>
        <family val="3"/>
      </rPr>
      <t>g/日)</t>
    </r>
  </si>
  <si>
    <t>汚染状態測定結果(ｍｇ/L) × 特定排出水量(m3/日) ÷ 1000 ＝ 汚濁負荷量(kg/日)</t>
  </si>
  <si>
    <t>汚濁負荷量、月平均等の水色のセルの項目は自動計算されますので、入力を行う必要はありません。</t>
  </si>
  <si>
    <t>【その他】</t>
  </si>
  <si>
    <t>数値３桁の市町村コードを入力してください。</t>
  </si>
  <si>
    <t>数値４桁の事業所コードを入力してください。（前０の入力は不要です。）</t>
  </si>
  <si>
    <t>この報告書を入力する担当者名を入力してください。</t>
  </si>
  <si>
    <t>担当者の所属と電話番号を入力してください。</t>
  </si>
  <si>
    <r>
      <t>当月の</t>
    </r>
    <r>
      <rPr>
        <b/>
        <sz val="11"/>
        <rFont val="ＭＳ Ｐゴシック"/>
        <family val="3"/>
      </rPr>
      <t>特定排出水を排出した日数</t>
    </r>
    <r>
      <rPr>
        <sz val="11"/>
        <rFont val="ＭＳ Ｐゴシック"/>
        <family val="3"/>
      </rPr>
      <t>（排水日数）を入力してください。</t>
    </r>
  </si>
  <si>
    <t>水質総量規制の対象外である間接冷却水等の非特定排出水について入力してください。</t>
  </si>
  <si>
    <t>汚濁負荷量測定ごとの特定排出水の排水量および水質を入力してください。</t>
  </si>
  <si>
    <t xml:space="preserve">２．事業場等の名称、所在地に誤りがあった場合、また、メールの送信先に変更がある場合等は、お手数ですが、メールの本文に訂正事項や必要な内容を記入してくださるようお願いします。
</t>
  </si>
  <si>
    <t>３．原則として通常の操業状態での数値を記入してください。機器の故障や雨水の流入などがあった異常日、休みなどのため排水量が著しく少ない日などは除き、その旨をメールの本文に記入してください。</t>
  </si>
  <si>
    <t>以下の項目を記入してから月データの入力をお願いします。</t>
  </si>
  <si>
    <t>１回／７日</t>
  </si>
  <si>
    <t>【記入要領】</t>
  </si>
  <si>
    <r>
      <t>ＣＯＤ
汚濁負荷量
(</t>
    </r>
    <r>
      <rPr>
        <sz val="11"/>
        <rFont val="ＭＳ Ｐゴシック"/>
        <family val="3"/>
      </rPr>
      <t>k</t>
    </r>
    <r>
      <rPr>
        <sz val="11"/>
        <rFont val="ＭＳ Ｐゴシック"/>
        <family val="3"/>
      </rPr>
      <t>g/日)</t>
    </r>
  </si>
  <si>
    <r>
      <t>窒素
汚濁負荷量
(</t>
    </r>
    <r>
      <rPr>
        <sz val="11"/>
        <rFont val="ＭＳ Ｐゴシック"/>
        <family val="3"/>
      </rPr>
      <t>k</t>
    </r>
    <r>
      <rPr>
        <sz val="11"/>
        <rFont val="ＭＳ Ｐゴシック"/>
        <family val="3"/>
      </rPr>
      <t>g/日)</t>
    </r>
  </si>
  <si>
    <r>
      <t>りん
汚濁負荷量
(</t>
    </r>
    <r>
      <rPr>
        <sz val="11"/>
        <rFont val="ＭＳ Ｐゴシック"/>
        <family val="3"/>
      </rPr>
      <t>k</t>
    </r>
    <r>
      <rPr>
        <sz val="11"/>
        <rFont val="ＭＳ Ｐゴシック"/>
        <family val="3"/>
      </rPr>
      <t>g/日)</t>
    </r>
  </si>
  <si>
    <t>負荷量最大日</t>
  </si>
  <si>
    <t>ＣＯＤ</t>
  </si>
  <si>
    <t>りん</t>
  </si>
  <si>
    <t>ＢＯＤ(mg/L)</t>
  </si>
  <si>
    <t>ＣＯＤ(mg/L)</t>
  </si>
  <si>
    <t>りん(mg/L)</t>
  </si>
  <si>
    <t>COD</t>
  </si>
  <si>
    <t>Ｔ－Ｎ</t>
  </si>
  <si>
    <t>Ｔ－Ｐ</t>
  </si>
  <si>
    <t>ＢＯＤ(mg/L)</t>
  </si>
  <si>
    <t>ＣＯＤ(mg/L)</t>
  </si>
  <si>
    <t>りん(mg/L)</t>
  </si>
  <si>
    <t>負荷量最大日</t>
  </si>
  <si>
    <t>ＣＯＤ</t>
  </si>
  <si>
    <t>ＢＯＤ(mg/L)</t>
  </si>
  <si>
    <t>ＣＯＤ(mg/L)</t>
  </si>
  <si>
    <t>りん(mg/L)</t>
  </si>
  <si>
    <r>
      <t>最終排水口で採水した検体</t>
    </r>
    <r>
      <rPr>
        <sz val="11"/>
        <rFont val="ＭＳ Ｐゴシック"/>
        <family val="3"/>
      </rPr>
      <t>を測定した結果について入力してください。</t>
    </r>
  </si>
  <si>
    <t>チェックデジット：</t>
  </si>
  <si>
    <t xml:space="preserve">２．特定排水量は整数で、ＣＯＤ及び窒素含有量は小数点以下第１位まで、りん含有量は小数点第２位まで入力が可能です。それ以下の端数は四捨五入してください。
また、自動計算の結果（水色のセル）ではそれ以下の端数は四捨五入されます。
</t>
  </si>
  <si>
    <t>市町村名からの住所を入力してください。</t>
  </si>
  <si>
    <t>事業所の正式名称を入力してください。</t>
  </si>
  <si>
    <t>２)最終排水口における実測データ（当該月に未測定は報告不要）</t>
  </si>
  <si>
    <t>・最終排水口と汚濁負荷量測定の検体採取位置が同じ場合、最終排水口データはBODのみ入力してください。</t>
  </si>
  <si>
    <t>・最終排水口の水質測定を一月あたり複数回数行っている場合は、最小値及び最大値を入力してください。</t>
  </si>
  <si>
    <t>・排水口が複数ある場合は、当該排水口の届出あるいは実測の水量と水質（BOD、COD、全窒素及び全りん）がわかる表をメールに添付してください。</t>
  </si>
  <si>
    <t>３）非特定排出水（冷却水等）</t>
  </si>
  <si>
    <t>１．それぞれの項目ごと、汚染状態測定結果（濃度）、特定排出水量及び汚濁負荷量の間には次式が成立します。</t>
  </si>
  <si>
    <t>COD、窒素含有量及びりん含有量に係る汚染状態の測定回数及び特定排出水量の測定回数は、日平均排水量（特定施設の届出書記入数値）によって原則として下表のとおり定められています。</t>
  </si>
  <si>
    <t>1回／14日</t>
  </si>
  <si>
    <t>1回／30日</t>
  </si>
  <si>
    <t>１．事業場の名称、所在地に変更があった場合は、変更内容をメールの本文に記入してくださるようお願いします。</t>
  </si>
  <si>
    <t>３．その他連絡事項がある場合は、メールの本文に記入してください。</t>
  </si>
  <si>
    <t>TEL　０４８－９６３－９１８６</t>
  </si>
  <si>
    <t>　　②件名を「汚濁負荷量報告」としてください。</t>
  </si>
  <si>
    <t xml:space="preserve">越谷市環境政策課　 </t>
  </si>
  <si>
    <t>FAX　０４８－９６３－９１７５</t>
  </si>
  <si>
    <t>　　①送付先アドレス： kankyo@city.koshigaya.lg.jp　　　越谷市環境政策課</t>
  </si>
  <si>
    <t>　　　　年度下半期　汚濁負荷量等測定結果 電子報告についての入力説明</t>
  </si>
  <si>
    <t>　　　　年度　１０月～３月分　汚濁負荷量等測定結果 電子報告</t>
  </si>
  <si>
    <t>　　　　年１１月分汚濁負荷量等測定結果</t>
  </si>
  <si>
    <t>　　　　年１２月分汚濁負荷量等測定結果</t>
  </si>
  <si>
    <t>　　　　年１月分汚濁負荷量等測定結果</t>
  </si>
  <si>
    <t>　　　　年２月分汚濁負荷量等測定結果</t>
  </si>
  <si>
    <t>　　　　年３月分汚濁負荷量等測定結果</t>
  </si>
  <si>
    <t>　　　　年１０月分汚濁負荷量等測定結果</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</si>
</sst>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Red]\(0.0\)"/>
    <numFmt numFmtId="179" formatCode="0.0_ "/>
    <numFmt numFmtId="180" formatCode="&quot;Yes&quot;;&quot;Yes&quot;;&quot;No&quot;"/>
    <numFmt numFmtId="181" formatCode="&quot;True&quot;;&quot;True&quot;;&quot;False&quot;"/>
    <numFmt numFmtId="182" formatCode="&quot;On&quot;;&quot;On&quot;;&quot;Off&quot;"/>
    <numFmt numFmtId="183" formatCode="[$€-2]\ #,##0.00_);[Red]\([$€-2]\ #,##0.00\)"/>
  </numFmts>
  <fonts count="56">
    <font>
      <sz val="11"/>
      <name val="ＭＳ Ｐゴシック"/>
      <family val="3"/>
    </font>
    <font>
      <sz val="6"/>
      <name val="ＭＳ Ｐゴシック"/>
      <family val="3"/>
    </font>
    <font>
      <b/>
      <sz val="14"/>
      <name val="ＭＳ Ｐゴシック"/>
      <family val="3"/>
    </font>
    <font>
      <sz val="12"/>
      <name val="ＭＳ Ｐゴシック"/>
      <family val="3"/>
    </font>
    <font>
      <b/>
      <sz val="11"/>
      <name val="ＭＳ Ｐゴシック"/>
      <family val="3"/>
    </font>
    <font>
      <b/>
      <sz val="11"/>
      <color indexed="12"/>
      <name val="ＭＳ Ｐゴシック"/>
      <family val="3"/>
    </font>
    <font>
      <vertAlign val="superscript"/>
      <sz val="11"/>
      <name val="ＭＳ Ｐゴシック"/>
      <family val="3"/>
    </font>
    <font>
      <sz val="9"/>
      <name val="ＭＳ Ｐゴシック"/>
      <family val="3"/>
    </font>
    <font>
      <sz val="10"/>
      <name val="ＭＳ Ｐゴシック"/>
      <family val="3"/>
    </font>
    <font>
      <b/>
      <sz val="12"/>
      <name val="ＭＳ Ｐゴシック"/>
      <family val="3"/>
    </font>
    <font>
      <b/>
      <sz val="12"/>
      <color indexed="12"/>
      <name val="ＭＳ Ｐゴシック"/>
      <family val="3"/>
    </font>
    <font>
      <b/>
      <sz val="12"/>
      <color indexed="10"/>
      <name val="ＭＳ Ｐゴシック"/>
      <family val="3"/>
    </font>
    <font>
      <b/>
      <sz val="11"/>
      <color indexed="10"/>
      <name val="ＭＳ Ｐゴシック"/>
      <family val="3"/>
    </font>
    <font>
      <sz val="11"/>
      <color indexed="10"/>
      <name val="ＭＳ Ｐゴシック"/>
      <family val="3"/>
    </font>
    <font>
      <sz val="11"/>
      <color indexed="12"/>
      <name val="ＭＳ Ｐゴシック"/>
      <family val="3"/>
    </font>
    <font>
      <b/>
      <u val="single"/>
      <sz val="12"/>
      <color indexed="10"/>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i/>
      <sz val="11"/>
      <name val="ＭＳ Ｐゴシック"/>
      <family val="3"/>
    </font>
    <font>
      <u val="single"/>
      <sz val="11"/>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thin"/>
      <top style="thin"/>
      <bottom style="thin"/>
    </border>
    <border>
      <left style="thin"/>
      <right style="thin"/>
      <top style="thin"/>
      <bottom style="medium"/>
    </border>
    <border>
      <left style="thin"/>
      <right style="hair"/>
      <top style="thin"/>
      <bottom style="medium"/>
    </border>
    <border>
      <left style="hair"/>
      <right style="thin"/>
      <top style="thin"/>
      <bottom style="medium"/>
    </border>
    <border>
      <left style="thin"/>
      <right style="thin"/>
      <top style="medium"/>
      <bottom style="dotted"/>
    </border>
    <border>
      <left style="thin"/>
      <right style="hair"/>
      <top style="medium"/>
      <bottom style="dotted"/>
    </border>
    <border>
      <left style="hair"/>
      <right style="thin"/>
      <top style="medium"/>
      <bottom style="dotted"/>
    </border>
    <border>
      <left style="thin"/>
      <right style="thin"/>
      <top style="dotted"/>
      <bottom style="dotted"/>
    </border>
    <border>
      <left style="thin"/>
      <right style="hair"/>
      <top style="dotted"/>
      <bottom style="dotted"/>
    </border>
    <border>
      <left style="hair"/>
      <right style="thin"/>
      <top style="dotted"/>
      <bottom style="dotted"/>
    </border>
    <border>
      <left style="thin"/>
      <right style="thin"/>
      <top style="dotted"/>
      <bottom style="thin"/>
    </border>
    <border>
      <left style="thin"/>
      <right style="hair"/>
      <top style="dotted"/>
      <bottom style="thin"/>
    </border>
    <border>
      <left style="hair"/>
      <right style="thin"/>
      <top style="dotted"/>
      <bottom style="thin"/>
    </border>
    <border>
      <left style="thin"/>
      <right style="thin"/>
      <top style="thin"/>
      <bottom style="dotted"/>
    </border>
    <border>
      <left style="thin"/>
      <right style="hair"/>
      <top style="thin"/>
      <bottom style="dotted"/>
    </border>
    <border>
      <left style="hair"/>
      <right style="thin"/>
      <top style="thin"/>
      <bottom style="dotted"/>
    </border>
    <border>
      <left style="thin"/>
      <right style="thin"/>
      <top>
        <color indexed="63"/>
      </top>
      <bottom style="dotted"/>
    </border>
    <border>
      <left style="thin"/>
      <right style="hair"/>
      <top>
        <color indexed="63"/>
      </top>
      <bottom style="dotted"/>
    </border>
    <border>
      <left style="hair"/>
      <right style="thin"/>
      <top>
        <color indexed="63"/>
      </top>
      <bottom style="dotted"/>
    </border>
    <border>
      <left style="thin"/>
      <right style="thin"/>
      <top>
        <color indexed="63"/>
      </top>
      <bottom style="thin"/>
    </border>
    <border>
      <left style="thin"/>
      <right style="hair"/>
      <top>
        <color indexed="63"/>
      </top>
      <bottom style="thin"/>
    </border>
    <border>
      <left style="hair"/>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hair"/>
      <right style="thin"/>
      <top style="thin"/>
      <bottom>
        <color indexed="63"/>
      </bottom>
    </border>
    <border>
      <left style="hair"/>
      <right style="thin"/>
      <top>
        <color indexed="63"/>
      </top>
      <bottom>
        <color indexed="63"/>
      </bottom>
    </border>
    <border>
      <left style="thin"/>
      <right style="hair"/>
      <top style="thin"/>
      <bottom>
        <color indexed="63"/>
      </bottom>
    </border>
    <border>
      <left style="thin"/>
      <right style="hair"/>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7" fillId="0" borderId="0" applyNumberFormat="0" applyFill="0" applyBorder="0" applyAlignment="0" applyProtection="0"/>
    <xf numFmtId="0" fontId="55" fillId="32" borderId="0" applyNumberFormat="0" applyBorder="0" applyAlignment="0" applyProtection="0"/>
  </cellStyleXfs>
  <cellXfs count="251">
    <xf numFmtId="0" fontId="0" fillId="0" borderId="0" xfId="0" applyAlignment="1">
      <alignment vertical="center"/>
    </xf>
    <xf numFmtId="176" fontId="0" fillId="33" borderId="10" xfId="0" applyNumberFormat="1" applyFill="1" applyBorder="1" applyAlignment="1">
      <alignment horizontal="right" vertical="center"/>
    </xf>
    <xf numFmtId="0" fontId="0" fillId="33" borderId="10" xfId="0" applyFill="1" applyBorder="1" applyAlignment="1">
      <alignment vertical="center"/>
    </xf>
    <xf numFmtId="0" fontId="0" fillId="34" borderId="0" xfId="0" applyFill="1" applyAlignment="1">
      <alignment vertical="center"/>
    </xf>
    <xf numFmtId="176" fontId="0" fillId="34" borderId="0" xfId="0" applyNumberFormat="1" applyFill="1" applyAlignment="1">
      <alignment vertical="center"/>
    </xf>
    <xf numFmtId="0" fontId="2" fillId="34" borderId="0" xfId="0" applyFont="1" applyFill="1" applyAlignment="1">
      <alignment vertical="center"/>
    </xf>
    <xf numFmtId="0" fontId="0" fillId="33" borderId="10" xfId="0" applyFont="1" applyFill="1" applyBorder="1" applyAlignment="1">
      <alignment vertical="center"/>
    </xf>
    <xf numFmtId="0" fontId="0" fillId="34" borderId="0" xfId="0" applyFont="1" applyFill="1" applyAlignment="1">
      <alignment vertical="center"/>
    </xf>
    <xf numFmtId="0" fontId="4" fillId="34" borderId="0" xfId="0" applyFont="1" applyFill="1" applyAlignment="1">
      <alignment vertical="center"/>
    </xf>
    <xf numFmtId="0" fontId="0" fillId="34" borderId="0" xfId="0" applyFont="1" applyFill="1" applyAlignment="1">
      <alignment vertical="center"/>
    </xf>
    <xf numFmtId="176" fontId="0" fillId="33" borderId="10" xfId="0" applyNumberFormat="1" applyFont="1" applyFill="1" applyBorder="1" applyAlignment="1">
      <alignment horizontal="right" vertical="center"/>
    </xf>
    <xf numFmtId="0" fontId="0" fillId="33" borderId="10" xfId="0" applyFont="1" applyFill="1" applyBorder="1" applyAlignment="1">
      <alignment horizontal="center" vertical="center"/>
    </xf>
    <xf numFmtId="176" fontId="0" fillId="35" borderId="10" xfId="0" applyNumberFormat="1" applyFont="1" applyFill="1" applyBorder="1" applyAlignment="1">
      <alignment vertical="center"/>
    </xf>
    <xf numFmtId="177" fontId="0" fillId="35" borderId="11" xfId="0" applyNumberFormat="1" applyFont="1" applyFill="1" applyBorder="1" applyAlignment="1">
      <alignment vertical="center"/>
    </xf>
    <xf numFmtId="177" fontId="0" fillId="35" borderId="12" xfId="0" applyNumberFormat="1" applyFont="1" applyFill="1" applyBorder="1" applyAlignment="1">
      <alignment vertical="center"/>
    </xf>
    <xf numFmtId="176" fontId="0" fillId="34" borderId="0" xfId="0" applyNumberFormat="1" applyFont="1" applyFill="1" applyAlignment="1">
      <alignment vertical="center"/>
    </xf>
    <xf numFmtId="176" fontId="0" fillId="35" borderId="13" xfId="0" applyNumberFormat="1" applyFont="1" applyFill="1" applyBorder="1" applyAlignment="1">
      <alignment vertical="center"/>
    </xf>
    <xf numFmtId="177" fontId="0" fillId="35" borderId="14" xfId="0" applyNumberFormat="1" applyFont="1" applyFill="1" applyBorder="1" applyAlignment="1">
      <alignment vertical="center"/>
    </xf>
    <xf numFmtId="177" fontId="0" fillId="35" borderId="15" xfId="0" applyNumberFormat="1" applyFont="1" applyFill="1" applyBorder="1" applyAlignment="1">
      <alignment vertical="center"/>
    </xf>
    <xf numFmtId="176" fontId="0" fillId="36" borderId="16" xfId="0" applyNumberFormat="1" applyFont="1" applyFill="1" applyBorder="1" applyAlignment="1" applyProtection="1">
      <alignment vertical="center"/>
      <protection locked="0"/>
    </xf>
    <xf numFmtId="177" fontId="0" fillId="36" borderId="17" xfId="0" applyNumberFormat="1" applyFont="1" applyFill="1" applyBorder="1" applyAlignment="1" applyProtection="1">
      <alignment vertical="center"/>
      <protection locked="0"/>
    </xf>
    <xf numFmtId="177" fontId="0" fillId="35" borderId="18" xfId="0" applyNumberFormat="1" applyFont="1" applyFill="1" applyBorder="1" applyAlignment="1" applyProtection="1">
      <alignment vertical="center"/>
      <protection/>
    </xf>
    <xf numFmtId="0" fontId="0" fillId="34" borderId="0" xfId="0" applyFont="1" applyFill="1" applyAlignment="1">
      <alignment vertical="center"/>
    </xf>
    <xf numFmtId="176" fontId="0" fillId="36" borderId="19" xfId="0" applyNumberFormat="1" applyFont="1" applyFill="1" applyBorder="1" applyAlignment="1" applyProtection="1">
      <alignment vertical="center"/>
      <protection locked="0"/>
    </xf>
    <xf numFmtId="177" fontId="0" fillId="36" borderId="20" xfId="0" applyNumberFormat="1" applyFont="1" applyFill="1" applyBorder="1" applyAlignment="1" applyProtection="1">
      <alignment vertical="center"/>
      <protection locked="0"/>
    </xf>
    <xf numFmtId="177" fontId="0" fillId="35" borderId="21" xfId="0" applyNumberFormat="1" applyFont="1" applyFill="1" applyBorder="1" applyAlignment="1" applyProtection="1">
      <alignment vertical="center"/>
      <protection/>
    </xf>
    <xf numFmtId="176" fontId="0" fillId="34" borderId="0" xfId="0" applyNumberFormat="1" applyFont="1" applyFill="1" applyAlignment="1">
      <alignment vertical="center"/>
    </xf>
    <xf numFmtId="176" fontId="4" fillId="34" borderId="0" xfId="0" applyNumberFormat="1" applyFont="1" applyFill="1" applyAlignment="1">
      <alignment vertical="center"/>
    </xf>
    <xf numFmtId="176" fontId="0" fillId="36" borderId="19" xfId="0" applyNumberFormat="1" applyFont="1" applyFill="1" applyBorder="1" applyAlignment="1" applyProtection="1">
      <alignment vertical="center"/>
      <protection locked="0"/>
    </xf>
    <xf numFmtId="177" fontId="0" fillId="36" borderId="20" xfId="0" applyNumberFormat="1" applyFont="1" applyFill="1" applyBorder="1" applyAlignment="1" applyProtection="1">
      <alignment vertical="center"/>
      <protection locked="0"/>
    </xf>
    <xf numFmtId="177" fontId="0" fillId="35" borderId="21" xfId="0" applyNumberFormat="1" applyFont="1" applyFill="1" applyBorder="1" applyAlignment="1" applyProtection="1">
      <alignment vertical="center"/>
      <protection/>
    </xf>
    <xf numFmtId="176" fontId="0" fillId="33" borderId="10" xfId="0" applyNumberFormat="1" applyFont="1" applyFill="1" applyBorder="1" applyAlignment="1">
      <alignment horizontal="center" vertical="center"/>
    </xf>
    <xf numFmtId="176" fontId="0" fillId="36" borderId="22" xfId="0" applyNumberFormat="1" applyFont="1" applyFill="1" applyBorder="1" applyAlignment="1" applyProtection="1">
      <alignment vertical="center"/>
      <protection locked="0"/>
    </xf>
    <xf numFmtId="177" fontId="0" fillId="36" borderId="23" xfId="0" applyNumberFormat="1" applyFont="1" applyFill="1" applyBorder="1" applyAlignment="1" applyProtection="1">
      <alignment vertical="center"/>
      <protection locked="0"/>
    </xf>
    <xf numFmtId="177" fontId="0" fillId="35" borderId="24" xfId="0" applyNumberFormat="1" applyFont="1" applyFill="1" applyBorder="1" applyAlignment="1" applyProtection="1">
      <alignment vertical="center"/>
      <protection/>
    </xf>
    <xf numFmtId="176" fontId="0" fillId="36" borderId="25" xfId="0" applyNumberFormat="1" applyFont="1" applyFill="1" applyBorder="1" applyAlignment="1" applyProtection="1">
      <alignment vertical="center"/>
      <protection locked="0"/>
    </xf>
    <xf numFmtId="177" fontId="0" fillId="36" borderId="26" xfId="0" applyNumberFormat="1" applyFont="1" applyFill="1" applyBorder="1" applyAlignment="1" applyProtection="1">
      <alignment vertical="center"/>
      <protection locked="0"/>
    </xf>
    <xf numFmtId="177" fontId="0" fillId="35" borderId="27" xfId="0" applyNumberFormat="1" applyFont="1" applyFill="1" applyBorder="1" applyAlignment="1" applyProtection="1">
      <alignment vertical="center"/>
      <protection/>
    </xf>
    <xf numFmtId="176" fontId="0" fillId="33" borderId="10" xfId="0" applyNumberFormat="1" applyFont="1" applyFill="1" applyBorder="1" applyAlignment="1">
      <alignment vertical="center"/>
    </xf>
    <xf numFmtId="176" fontId="0" fillId="36" borderId="28" xfId="0" applyNumberFormat="1" applyFont="1" applyFill="1" applyBorder="1" applyAlignment="1" applyProtection="1">
      <alignment vertical="center"/>
      <protection locked="0"/>
    </xf>
    <xf numFmtId="177" fontId="0" fillId="36" borderId="29" xfId="0" applyNumberFormat="1" applyFont="1" applyFill="1" applyBorder="1" applyAlignment="1" applyProtection="1">
      <alignment vertical="center"/>
      <protection locked="0"/>
    </xf>
    <xf numFmtId="177" fontId="0" fillId="35" borderId="30" xfId="0" applyNumberFormat="1" applyFont="1" applyFill="1" applyBorder="1" applyAlignment="1" applyProtection="1">
      <alignment vertical="center"/>
      <protection/>
    </xf>
    <xf numFmtId="176" fontId="0" fillId="36" borderId="31" xfId="0" applyNumberFormat="1" applyFont="1" applyFill="1" applyBorder="1" applyAlignment="1" applyProtection="1">
      <alignment vertical="center"/>
      <protection locked="0"/>
    </xf>
    <xf numFmtId="177" fontId="0" fillId="36" borderId="32" xfId="0" applyNumberFormat="1" applyFont="1" applyFill="1" applyBorder="1" applyAlignment="1" applyProtection="1">
      <alignment vertical="center"/>
      <protection locked="0"/>
    </xf>
    <xf numFmtId="177" fontId="0" fillId="35" borderId="33" xfId="0" applyNumberFormat="1" applyFont="1" applyFill="1" applyBorder="1" applyAlignment="1" applyProtection="1">
      <alignment vertical="center"/>
      <protection/>
    </xf>
    <xf numFmtId="178" fontId="0" fillId="34" borderId="0" xfId="0" applyNumberFormat="1" applyFont="1" applyFill="1" applyAlignment="1">
      <alignment vertical="center"/>
    </xf>
    <xf numFmtId="179" fontId="0" fillId="36" borderId="10" xfId="0" applyNumberFormat="1" applyFont="1" applyFill="1" applyBorder="1" applyAlignment="1" applyProtection="1">
      <alignment vertical="center"/>
      <protection locked="0"/>
    </xf>
    <xf numFmtId="177" fontId="0" fillId="36" borderId="10" xfId="0" applyNumberFormat="1" applyFont="1" applyFill="1" applyBorder="1" applyAlignment="1" applyProtection="1">
      <alignment vertical="center"/>
      <protection locked="0"/>
    </xf>
    <xf numFmtId="176" fontId="0" fillId="36" borderId="10" xfId="0" applyNumberFormat="1" applyFont="1" applyFill="1" applyBorder="1" applyAlignment="1" applyProtection="1">
      <alignment vertical="center"/>
      <protection locked="0"/>
    </xf>
    <xf numFmtId="0" fontId="0" fillId="35" borderId="10" xfId="0" applyFont="1" applyFill="1" applyBorder="1" applyAlignment="1" applyProtection="1">
      <alignment vertical="center"/>
      <protection/>
    </xf>
    <xf numFmtId="176" fontId="0" fillId="34" borderId="0" xfId="0" applyNumberFormat="1" applyFont="1" applyFill="1" applyAlignment="1">
      <alignment vertical="center"/>
    </xf>
    <xf numFmtId="0" fontId="3" fillId="34" borderId="0" xfId="0" applyFont="1" applyFill="1" applyAlignment="1">
      <alignment vertical="center"/>
    </xf>
    <xf numFmtId="0" fontId="9" fillId="34" borderId="0" xfId="0" applyFont="1" applyFill="1" applyAlignment="1">
      <alignment vertical="center"/>
    </xf>
    <xf numFmtId="0" fontId="5" fillId="34" borderId="0" xfId="0" applyFont="1" applyFill="1" applyAlignment="1">
      <alignment vertical="center"/>
    </xf>
    <xf numFmtId="0" fontId="10" fillId="34" borderId="0" xfId="0" applyFont="1" applyFill="1" applyAlignment="1">
      <alignment vertical="center"/>
    </xf>
    <xf numFmtId="176" fontId="3" fillId="36" borderId="10" xfId="0" applyNumberFormat="1" applyFont="1" applyFill="1" applyBorder="1" applyAlignment="1" applyProtection="1">
      <alignment vertical="center"/>
      <protection locked="0"/>
    </xf>
    <xf numFmtId="176" fontId="0" fillId="34" borderId="0" xfId="0" applyNumberFormat="1" applyFill="1" applyBorder="1" applyAlignment="1">
      <alignment vertical="center"/>
    </xf>
    <xf numFmtId="0" fontId="0" fillId="34" borderId="0" xfId="0" applyFill="1" applyBorder="1" applyAlignment="1">
      <alignment vertical="center"/>
    </xf>
    <xf numFmtId="176" fontId="2" fillId="34" borderId="0" xfId="0" applyNumberFormat="1" applyFont="1" applyFill="1" applyBorder="1" applyAlignment="1">
      <alignment vertical="center"/>
    </xf>
    <xf numFmtId="0" fontId="2" fillId="34" borderId="0" xfId="0" applyFont="1" applyFill="1" applyBorder="1" applyAlignment="1">
      <alignment vertical="center"/>
    </xf>
    <xf numFmtId="176" fontId="0" fillId="34" borderId="0" xfId="0" applyNumberFormat="1" applyFill="1" applyAlignment="1">
      <alignment horizontal="right" vertical="center"/>
    </xf>
    <xf numFmtId="176" fontId="9" fillId="34" borderId="0" xfId="0" applyNumberFormat="1" applyFont="1" applyFill="1" applyAlignment="1">
      <alignment vertical="center"/>
    </xf>
    <xf numFmtId="0" fontId="2" fillId="34" borderId="0" xfId="0" applyFont="1" applyFill="1" applyBorder="1" applyAlignment="1" applyProtection="1">
      <alignment vertical="center"/>
      <protection locked="0"/>
    </xf>
    <xf numFmtId="179" fontId="0" fillId="35" borderId="11" xfId="0" applyNumberFormat="1" applyFont="1" applyFill="1" applyBorder="1" applyAlignment="1">
      <alignment vertical="center"/>
    </xf>
    <xf numFmtId="179" fontId="0" fillId="35" borderId="12" xfId="0" applyNumberFormat="1" applyFont="1" applyFill="1" applyBorder="1" applyAlignment="1">
      <alignment vertical="center"/>
    </xf>
    <xf numFmtId="179" fontId="0" fillId="35" borderId="14" xfId="0" applyNumberFormat="1" applyFont="1" applyFill="1" applyBorder="1" applyAlignment="1">
      <alignment vertical="center"/>
    </xf>
    <xf numFmtId="179" fontId="0" fillId="35" borderId="15" xfId="0" applyNumberFormat="1" applyFont="1" applyFill="1" applyBorder="1" applyAlignment="1">
      <alignment vertical="center"/>
    </xf>
    <xf numFmtId="179" fontId="0" fillId="36" borderId="17" xfId="0" applyNumberFormat="1" applyFont="1" applyFill="1" applyBorder="1" applyAlignment="1" applyProtection="1">
      <alignment vertical="center"/>
      <protection locked="0"/>
    </xf>
    <xf numFmtId="179" fontId="0" fillId="35" borderId="18" xfId="0" applyNumberFormat="1" applyFont="1" applyFill="1" applyBorder="1" applyAlignment="1" applyProtection="1">
      <alignment vertical="center"/>
      <protection/>
    </xf>
    <xf numFmtId="179" fontId="0" fillId="36" borderId="20" xfId="0" applyNumberFormat="1" applyFont="1" applyFill="1" applyBorder="1" applyAlignment="1" applyProtection="1">
      <alignment vertical="center"/>
      <protection locked="0"/>
    </xf>
    <xf numFmtId="179" fontId="0" fillId="35" borderId="21" xfId="0" applyNumberFormat="1" applyFont="1" applyFill="1" applyBorder="1" applyAlignment="1" applyProtection="1">
      <alignment vertical="center"/>
      <protection/>
    </xf>
    <xf numFmtId="179" fontId="0" fillId="36" borderId="20" xfId="0" applyNumberFormat="1" applyFont="1" applyFill="1" applyBorder="1" applyAlignment="1" applyProtection="1">
      <alignment vertical="center"/>
      <protection locked="0"/>
    </xf>
    <xf numFmtId="179" fontId="0" fillId="35" borderId="21" xfId="0" applyNumberFormat="1" applyFont="1" applyFill="1" applyBorder="1" applyAlignment="1" applyProtection="1">
      <alignment vertical="center"/>
      <protection/>
    </xf>
    <xf numFmtId="179" fontId="0" fillId="36" borderId="23" xfId="0" applyNumberFormat="1" applyFont="1" applyFill="1" applyBorder="1" applyAlignment="1" applyProtection="1">
      <alignment vertical="center"/>
      <protection locked="0"/>
    </xf>
    <xf numFmtId="179" fontId="0" fillId="35" borderId="24" xfId="0" applyNumberFormat="1" applyFont="1" applyFill="1" applyBorder="1" applyAlignment="1" applyProtection="1">
      <alignment vertical="center"/>
      <protection/>
    </xf>
    <xf numFmtId="179" fontId="0" fillId="36" borderId="26" xfId="0" applyNumberFormat="1" applyFont="1" applyFill="1" applyBorder="1" applyAlignment="1" applyProtection="1">
      <alignment vertical="center"/>
      <protection locked="0"/>
    </xf>
    <xf numFmtId="179" fontId="0" fillId="35" borderId="27" xfId="0" applyNumberFormat="1" applyFont="1" applyFill="1" applyBorder="1" applyAlignment="1" applyProtection="1">
      <alignment vertical="center"/>
      <protection/>
    </xf>
    <xf numFmtId="179" fontId="0" fillId="36" borderId="29" xfId="0" applyNumberFormat="1" applyFont="1" applyFill="1" applyBorder="1" applyAlignment="1" applyProtection="1">
      <alignment vertical="center"/>
      <protection locked="0"/>
    </xf>
    <xf numFmtId="179" fontId="0" fillId="35" borderId="30" xfId="0" applyNumberFormat="1" applyFont="1" applyFill="1" applyBorder="1" applyAlignment="1" applyProtection="1">
      <alignment vertical="center"/>
      <protection/>
    </xf>
    <xf numFmtId="179" fontId="0" fillId="36" borderId="32" xfId="0" applyNumberFormat="1" applyFont="1" applyFill="1" applyBorder="1" applyAlignment="1" applyProtection="1">
      <alignment vertical="center"/>
      <protection locked="0"/>
    </xf>
    <xf numFmtId="179" fontId="0" fillId="35" borderId="33" xfId="0" applyNumberFormat="1" applyFont="1" applyFill="1" applyBorder="1" applyAlignment="1" applyProtection="1">
      <alignment vertical="center"/>
      <protection/>
    </xf>
    <xf numFmtId="176" fontId="11" fillId="34" borderId="34" xfId="0" applyNumberFormat="1" applyFont="1" applyFill="1" applyBorder="1" applyAlignment="1">
      <alignment vertical="center"/>
    </xf>
    <xf numFmtId="0" fontId="2" fillId="34" borderId="35" xfId="0" applyFont="1" applyFill="1" applyBorder="1" applyAlignment="1" applyProtection="1">
      <alignment vertical="center"/>
      <protection locked="0"/>
    </xf>
    <xf numFmtId="0" fontId="2" fillId="34" borderId="35" xfId="0" applyFont="1" applyFill="1" applyBorder="1" applyAlignment="1">
      <alignment vertical="center"/>
    </xf>
    <xf numFmtId="0" fontId="0" fillId="34" borderId="35" xfId="0" applyFill="1" applyBorder="1" applyAlignment="1">
      <alignment vertical="center"/>
    </xf>
    <xf numFmtId="0" fontId="0" fillId="34" borderId="36" xfId="0" applyFill="1" applyBorder="1" applyAlignment="1">
      <alignment vertical="center"/>
    </xf>
    <xf numFmtId="0" fontId="0" fillId="34" borderId="37" xfId="0" applyFill="1" applyBorder="1" applyAlignment="1">
      <alignment vertical="center"/>
    </xf>
    <xf numFmtId="176" fontId="0" fillId="34" borderId="38" xfId="0" applyNumberFormat="1" applyFill="1" applyBorder="1" applyAlignment="1">
      <alignment vertical="center"/>
    </xf>
    <xf numFmtId="0" fontId="9" fillId="34" borderId="38" xfId="0" applyFont="1" applyFill="1" applyBorder="1" applyAlignment="1">
      <alignment vertical="center"/>
    </xf>
    <xf numFmtId="0" fontId="12" fillId="34" borderId="0" xfId="0" applyFont="1" applyFill="1" applyAlignment="1">
      <alignment vertical="center"/>
    </xf>
    <xf numFmtId="0" fontId="13" fillId="34" borderId="0" xfId="0" applyFont="1" applyFill="1" applyAlignment="1">
      <alignment vertical="center"/>
    </xf>
    <xf numFmtId="0" fontId="12" fillId="36" borderId="10" xfId="0" applyFont="1" applyFill="1" applyBorder="1" applyAlignment="1">
      <alignment vertical="center"/>
    </xf>
    <xf numFmtId="0" fontId="14" fillId="34" borderId="0" xfId="0" applyFont="1" applyFill="1" applyAlignment="1">
      <alignment vertical="center"/>
    </xf>
    <xf numFmtId="0" fontId="2" fillId="0" borderId="0" xfId="0" applyFont="1" applyFill="1" applyBorder="1" applyAlignment="1" applyProtection="1">
      <alignment vertical="center"/>
      <protection/>
    </xf>
    <xf numFmtId="0" fontId="0" fillId="33" borderId="10" xfId="0" applyFill="1" applyBorder="1" applyAlignment="1">
      <alignment vertical="center"/>
    </xf>
    <xf numFmtId="176" fontId="12" fillId="34" borderId="0" xfId="0" applyNumberFormat="1" applyFont="1" applyFill="1" applyAlignment="1">
      <alignment horizontal="left" vertical="center"/>
    </xf>
    <xf numFmtId="0" fontId="0" fillId="36" borderId="39" xfId="0" applyFill="1" applyBorder="1" applyAlignment="1" applyProtection="1">
      <alignment vertical="center"/>
      <protection locked="0"/>
    </xf>
    <xf numFmtId="176" fontId="5" fillId="34" borderId="0" xfId="0" applyNumberFormat="1" applyFont="1" applyFill="1" applyAlignment="1">
      <alignment vertical="center"/>
    </xf>
    <xf numFmtId="0" fontId="0" fillId="34" borderId="0" xfId="0" applyFill="1" applyAlignment="1">
      <alignment horizontal="left" vertical="center"/>
    </xf>
    <xf numFmtId="176" fontId="0" fillId="34" borderId="0" xfId="0" applyNumberFormat="1" applyFill="1" applyAlignment="1">
      <alignment horizontal="left" vertical="top" wrapText="1"/>
    </xf>
    <xf numFmtId="176" fontId="0" fillId="34" borderId="0" xfId="0" applyNumberFormat="1" applyFont="1" applyFill="1" applyAlignment="1">
      <alignment vertical="top" wrapText="1"/>
    </xf>
    <xf numFmtId="176" fontId="0" fillId="34" borderId="10" xfId="0" applyNumberFormat="1" applyFont="1" applyFill="1" applyBorder="1" applyAlignment="1">
      <alignment horizontal="center" vertical="center" wrapText="1"/>
    </xf>
    <xf numFmtId="0" fontId="0" fillId="33" borderId="10" xfId="0" applyFill="1" applyBorder="1" applyAlignment="1">
      <alignment vertical="center" shrinkToFit="1"/>
    </xf>
    <xf numFmtId="177" fontId="18" fillId="34" borderId="0" xfId="0" applyNumberFormat="1" applyFont="1" applyFill="1" applyAlignment="1">
      <alignment vertical="center"/>
    </xf>
    <xf numFmtId="0" fontId="18" fillId="34" borderId="0" xfId="0" applyFont="1" applyFill="1" applyAlignment="1">
      <alignment vertical="center"/>
    </xf>
    <xf numFmtId="0" fontId="0" fillId="34" borderId="0" xfId="0" applyFill="1" applyAlignment="1">
      <alignment vertical="center"/>
    </xf>
    <xf numFmtId="176" fontId="0" fillId="34" borderId="0" xfId="0" applyNumberFormat="1" applyFill="1" applyAlignment="1">
      <alignment horizontal="left" vertical="top"/>
    </xf>
    <xf numFmtId="176" fontId="0" fillId="34" borderId="0" xfId="0" applyNumberFormat="1" applyFont="1" applyFill="1" applyAlignment="1">
      <alignment vertical="center"/>
    </xf>
    <xf numFmtId="0" fontId="19" fillId="34" borderId="0" xfId="0" applyFont="1" applyFill="1" applyAlignment="1">
      <alignment vertical="center"/>
    </xf>
    <xf numFmtId="176" fontId="20" fillId="34" borderId="0" xfId="0" applyNumberFormat="1" applyFont="1" applyFill="1" applyAlignment="1">
      <alignment vertical="center"/>
    </xf>
    <xf numFmtId="176" fontId="0" fillId="33" borderId="10" xfId="0" applyNumberFormat="1" applyFont="1" applyFill="1" applyBorder="1" applyAlignment="1">
      <alignment horizontal="right" vertical="center"/>
    </xf>
    <xf numFmtId="0" fontId="0" fillId="35" borderId="10" xfId="0" applyFont="1" applyFill="1" applyBorder="1" applyAlignment="1" applyProtection="1">
      <alignment vertical="center"/>
      <protection/>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176" fontId="0" fillId="35" borderId="10" xfId="0" applyNumberFormat="1" applyFont="1" applyFill="1" applyBorder="1" applyAlignment="1">
      <alignment vertical="center"/>
    </xf>
    <xf numFmtId="179" fontId="0" fillId="35" borderId="11" xfId="0" applyNumberFormat="1" applyFont="1" applyFill="1" applyBorder="1" applyAlignment="1">
      <alignment vertical="center"/>
    </xf>
    <xf numFmtId="179" fontId="0" fillId="35" borderId="12" xfId="0" applyNumberFormat="1" applyFont="1" applyFill="1" applyBorder="1" applyAlignment="1">
      <alignment vertical="center"/>
    </xf>
    <xf numFmtId="177" fontId="0" fillId="35" borderId="11" xfId="0" applyNumberFormat="1" applyFont="1" applyFill="1" applyBorder="1" applyAlignment="1">
      <alignment vertical="center"/>
    </xf>
    <xf numFmtId="177" fontId="0" fillId="35" borderId="12" xfId="0" applyNumberFormat="1" applyFont="1" applyFill="1" applyBorder="1" applyAlignment="1">
      <alignment vertical="center"/>
    </xf>
    <xf numFmtId="176" fontId="0" fillId="36" borderId="10" xfId="0" applyNumberFormat="1" applyFont="1" applyFill="1" applyBorder="1" applyAlignment="1" applyProtection="1">
      <alignment vertical="center"/>
      <protection locked="0"/>
    </xf>
    <xf numFmtId="176" fontId="0" fillId="35" borderId="13" xfId="0" applyNumberFormat="1" applyFont="1" applyFill="1" applyBorder="1" applyAlignment="1">
      <alignment vertical="center"/>
    </xf>
    <xf numFmtId="179" fontId="0" fillId="35" borderId="14" xfId="0" applyNumberFormat="1" applyFont="1" applyFill="1" applyBorder="1" applyAlignment="1">
      <alignment vertical="center"/>
    </xf>
    <xf numFmtId="179" fontId="0" fillId="35" borderId="15" xfId="0" applyNumberFormat="1" applyFont="1" applyFill="1" applyBorder="1" applyAlignment="1">
      <alignment vertical="center"/>
    </xf>
    <xf numFmtId="177" fontId="0" fillId="35" borderId="14" xfId="0" applyNumberFormat="1" applyFont="1" applyFill="1" applyBorder="1" applyAlignment="1">
      <alignment vertical="center"/>
    </xf>
    <xf numFmtId="177" fontId="0" fillId="35" borderId="15" xfId="0" applyNumberFormat="1" applyFont="1" applyFill="1" applyBorder="1" applyAlignment="1">
      <alignment vertical="center"/>
    </xf>
    <xf numFmtId="176" fontId="0" fillId="36" borderId="16" xfId="0" applyNumberFormat="1" applyFont="1" applyFill="1" applyBorder="1" applyAlignment="1" applyProtection="1">
      <alignment vertical="center"/>
      <protection locked="0"/>
    </xf>
    <xf numFmtId="179" fontId="0" fillId="36" borderId="17" xfId="0" applyNumberFormat="1" applyFont="1" applyFill="1" applyBorder="1" applyAlignment="1" applyProtection="1">
      <alignment vertical="center"/>
      <protection locked="0"/>
    </xf>
    <xf numFmtId="179" fontId="0" fillId="35" borderId="18" xfId="0" applyNumberFormat="1" applyFont="1" applyFill="1" applyBorder="1" applyAlignment="1" applyProtection="1">
      <alignment vertical="center"/>
      <protection/>
    </xf>
    <xf numFmtId="177" fontId="0" fillId="36" borderId="17" xfId="0" applyNumberFormat="1" applyFont="1" applyFill="1" applyBorder="1" applyAlignment="1" applyProtection="1">
      <alignment vertical="center"/>
      <protection locked="0"/>
    </xf>
    <xf numFmtId="177" fontId="0" fillId="35" borderId="18" xfId="0" applyNumberFormat="1" applyFont="1" applyFill="1" applyBorder="1" applyAlignment="1" applyProtection="1">
      <alignment vertical="center"/>
      <protection/>
    </xf>
    <xf numFmtId="176" fontId="0" fillId="36" borderId="19" xfId="0" applyNumberFormat="1" applyFont="1" applyFill="1" applyBorder="1" applyAlignment="1" applyProtection="1">
      <alignment vertical="center"/>
      <protection locked="0"/>
    </xf>
    <xf numFmtId="179" fontId="0" fillId="36" borderId="20" xfId="0" applyNumberFormat="1" applyFont="1" applyFill="1" applyBorder="1" applyAlignment="1" applyProtection="1">
      <alignment vertical="center"/>
      <protection locked="0"/>
    </xf>
    <xf numFmtId="179" fontId="0" fillId="35" borderId="21" xfId="0" applyNumberFormat="1" applyFont="1" applyFill="1" applyBorder="1" applyAlignment="1" applyProtection="1">
      <alignment vertical="center"/>
      <protection/>
    </xf>
    <xf numFmtId="177" fontId="0" fillId="36" borderId="20" xfId="0" applyNumberFormat="1" applyFont="1" applyFill="1" applyBorder="1" applyAlignment="1" applyProtection="1">
      <alignment vertical="center"/>
      <protection locked="0"/>
    </xf>
    <xf numFmtId="177" fontId="0" fillId="35" borderId="21" xfId="0" applyNumberFormat="1" applyFont="1" applyFill="1" applyBorder="1" applyAlignment="1" applyProtection="1">
      <alignment vertical="center"/>
      <protection/>
    </xf>
    <xf numFmtId="176" fontId="0" fillId="33" borderId="10" xfId="0" applyNumberFormat="1" applyFont="1" applyFill="1" applyBorder="1" applyAlignment="1">
      <alignment horizontal="center" vertical="center"/>
    </xf>
    <xf numFmtId="176" fontId="0" fillId="36" borderId="22" xfId="0" applyNumberFormat="1" applyFont="1" applyFill="1" applyBorder="1" applyAlignment="1" applyProtection="1">
      <alignment vertical="center"/>
      <protection locked="0"/>
    </xf>
    <xf numFmtId="179" fontId="0" fillId="36" borderId="23" xfId="0" applyNumberFormat="1" applyFont="1" applyFill="1" applyBorder="1" applyAlignment="1" applyProtection="1">
      <alignment vertical="center"/>
      <protection locked="0"/>
    </xf>
    <xf numFmtId="179" fontId="0" fillId="35" borderId="24" xfId="0" applyNumberFormat="1" applyFont="1" applyFill="1" applyBorder="1" applyAlignment="1" applyProtection="1">
      <alignment vertical="center"/>
      <protection/>
    </xf>
    <xf numFmtId="177" fontId="0" fillId="36" borderId="23" xfId="0" applyNumberFormat="1" applyFont="1" applyFill="1" applyBorder="1" applyAlignment="1" applyProtection="1">
      <alignment vertical="center"/>
      <protection locked="0"/>
    </xf>
    <xf numFmtId="177" fontId="0" fillId="35" borderId="24" xfId="0" applyNumberFormat="1" applyFont="1" applyFill="1" applyBorder="1" applyAlignment="1" applyProtection="1">
      <alignment vertical="center"/>
      <protection/>
    </xf>
    <xf numFmtId="176" fontId="0" fillId="36" borderId="25" xfId="0" applyNumberFormat="1" applyFont="1" applyFill="1" applyBorder="1" applyAlignment="1" applyProtection="1">
      <alignment vertical="center"/>
      <protection locked="0"/>
    </xf>
    <xf numFmtId="179" fontId="0" fillId="36" borderId="26" xfId="0" applyNumberFormat="1" applyFont="1" applyFill="1" applyBorder="1" applyAlignment="1" applyProtection="1">
      <alignment vertical="center"/>
      <protection locked="0"/>
    </xf>
    <xf numFmtId="179" fontId="0" fillId="35" borderId="27" xfId="0" applyNumberFormat="1" applyFont="1" applyFill="1" applyBorder="1" applyAlignment="1" applyProtection="1">
      <alignment vertical="center"/>
      <protection/>
    </xf>
    <xf numFmtId="177" fontId="0" fillId="36" borderId="26" xfId="0" applyNumberFormat="1" applyFont="1" applyFill="1" applyBorder="1" applyAlignment="1" applyProtection="1">
      <alignment vertical="center"/>
      <protection locked="0"/>
    </xf>
    <xf numFmtId="177" fontId="0" fillId="35" borderId="27" xfId="0" applyNumberFormat="1" applyFont="1" applyFill="1" applyBorder="1" applyAlignment="1" applyProtection="1">
      <alignment vertical="center"/>
      <protection/>
    </xf>
    <xf numFmtId="176" fontId="0" fillId="33" borderId="10" xfId="0" applyNumberFormat="1" applyFont="1" applyFill="1" applyBorder="1" applyAlignment="1">
      <alignment vertical="center"/>
    </xf>
    <xf numFmtId="179" fontId="0" fillId="36" borderId="10" xfId="0" applyNumberFormat="1" applyFont="1" applyFill="1" applyBorder="1" applyAlignment="1" applyProtection="1">
      <alignment vertical="center"/>
      <protection locked="0"/>
    </xf>
    <xf numFmtId="177" fontId="0" fillId="36" borderId="10" xfId="0" applyNumberFormat="1" applyFont="1" applyFill="1" applyBorder="1" applyAlignment="1" applyProtection="1">
      <alignment vertical="center"/>
      <protection locked="0"/>
    </xf>
    <xf numFmtId="178" fontId="0" fillId="34" borderId="0" xfId="0" applyNumberFormat="1" applyFont="1" applyFill="1" applyAlignment="1">
      <alignment vertical="center"/>
    </xf>
    <xf numFmtId="176" fontId="0" fillId="36" borderId="28" xfId="0" applyNumberFormat="1" applyFont="1" applyFill="1" applyBorder="1" applyAlignment="1" applyProtection="1">
      <alignment vertical="center"/>
      <protection locked="0"/>
    </xf>
    <xf numFmtId="179" fontId="0" fillId="36" borderId="29" xfId="0" applyNumberFormat="1" applyFont="1" applyFill="1" applyBorder="1" applyAlignment="1" applyProtection="1">
      <alignment vertical="center"/>
      <protection locked="0"/>
    </xf>
    <xf numFmtId="179" fontId="0" fillId="35" borderId="30" xfId="0" applyNumberFormat="1" applyFont="1" applyFill="1" applyBorder="1" applyAlignment="1" applyProtection="1">
      <alignment vertical="center"/>
      <protection/>
    </xf>
    <xf numFmtId="177" fontId="0" fillId="36" borderId="29" xfId="0" applyNumberFormat="1" applyFont="1" applyFill="1" applyBorder="1" applyAlignment="1" applyProtection="1">
      <alignment vertical="center"/>
      <protection locked="0"/>
    </xf>
    <xf numFmtId="177" fontId="0" fillId="35" borderId="30" xfId="0" applyNumberFormat="1" applyFont="1" applyFill="1" applyBorder="1" applyAlignment="1" applyProtection="1">
      <alignment vertical="center"/>
      <protection/>
    </xf>
    <xf numFmtId="176" fontId="0" fillId="36" borderId="31" xfId="0" applyNumberFormat="1" applyFont="1" applyFill="1" applyBorder="1" applyAlignment="1" applyProtection="1">
      <alignment vertical="center"/>
      <protection locked="0"/>
    </xf>
    <xf numFmtId="179" fontId="0" fillId="36" borderId="32" xfId="0" applyNumberFormat="1" applyFont="1" applyFill="1" applyBorder="1" applyAlignment="1" applyProtection="1">
      <alignment vertical="center"/>
      <protection locked="0"/>
    </xf>
    <xf numFmtId="179" fontId="0" fillId="35" borderId="33" xfId="0" applyNumberFormat="1" applyFont="1" applyFill="1" applyBorder="1" applyAlignment="1" applyProtection="1">
      <alignment vertical="center"/>
      <protection/>
    </xf>
    <xf numFmtId="177" fontId="0" fillId="36" borderId="32" xfId="0" applyNumberFormat="1" applyFont="1" applyFill="1" applyBorder="1" applyAlignment="1" applyProtection="1">
      <alignment vertical="center"/>
      <protection locked="0"/>
    </xf>
    <xf numFmtId="177" fontId="0" fillId="35" borderId="33" xfId="0" applyNumberFormat="1" applyFont="1" applyFill="1" applyBorder="1" applyAlignment="1" applyProtection="1">
      <alignment vertical="center"/>
      <protection/>
    </xf>
    <xf numFmtId="0" fontId="0" fillId="0" borderId="38"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176" fontId="0" fillId="34" borderId="0" xfId="0" applyNumberFormat="1" applyFill="1" applyAlignment="1">
      <alignment horizontal="left" vertical="top" wrapText="1"/>
    </xf>
    <xf numFmtId="176" fontId="0" fillId="34" borderId="10" xfId="0" applyNumberFormat="1" applyFont="1" applyFill="1" applyBorder="1" applyAlignment="1">
      <alignment horizontal="center" vertical="center" wrapText="1"/>
    </xf>
    <xf numFmtId="0" fontId="0" fillId="34" borderId="38" xfId="0" applyFont="1" applyFill="1" applyBorder="1" applyAlignment="1">
      <alignment horizontal="left" vertical="center"/>
    </xf>
    <xf numFmtId="0" fontId="0" fillId="34" borderId="0" xfId="0" applyFont="1" applyFill="1" applyBorder="1" applyAlignment="1">
      <alignment horizontal="left" vertical="center"/>
    </xf>
    <xf numFmtId="176" fontId="0" fillId="34" borderId="10" xfId="0" applyNumberFormat="1" applyFill="1" applyBorder="1" applyAlignment="1">
      <alignment horizontal="center" vertical="center" wrapText="1"/>
    </xf>
    <xf numFmtId="176" fontId="0" fillId="34" borderId="0" xfId="0" applyNumberFormat="1" applyFill="1" applyAlignment="1">
      <alignment horizontal="left" vertical="center" wrapText="1"/>
    </xf>
    <xf numFmtId="176" fontId="4" fillId="34" borderId="38" xfId="0" applyNumberFormat="1" applyFont="1" applyFill="1" applyBorder="1" applyAlignment="1">
      <alignment horizontal="left" vertical="center" wrapText="1"/>
    </xf>
    <xf numFmtId="176" fontId="4" fillId="34" borderId="0" xfId="0" applyNumberFormat="1" applyFont="1" applyFill="1" applyBorder="1" applyAlignment="1">
      <alignment horizontal="left" vertical="center" wrapText="1"/>
    </xf>
    <xf numFmtId="176" fontId="4" fillId="34" borderId="37" xfId="0" applyNumberFormat="1" applyFont="1" applyFill="1" applyBorder="1" applyAlignment="1">
      <alignment horizontal="left" vertical="center" wrapText="1"/>
    </xf>
    <xf numFmtId="176" fontId="0" fillId="34" borderId="40" xfId="0" applyNumberFormat="1" applyFont="1" applyFill="1" applyBorder="1" applyAlignment="1">
      <alignment horizontal="left" vertical="top" wrapText="1"/>
    </xf>
    <xf numFmtId="0" fontId="0" fillId="34" borderId="41" xfId="0" applyFill="1" applyBorder="1" applyAlignment="1">
      <alignment horizontal="left" vertical="top" wrapText="1" indent="1"/>
    </xf>
    <xf numFmtId="0" fontId="0" fillId="34" borderId="42" xfId="0" applyFill="1" applyBorder="1" applyAlignment="1">
      <alignment horizontal="left" vertical="top" wrapText="1" indent="1"/>
    </xf>
    <xf numFmtId="0" fontId="0" fillId="34" borderId="43" xfId="0" applyFill="1" applyBorder="1" applyAlignment="1">
      <alignment horizontal="left" vertical="top" wrapText="1" indent="1"/>
    </xf>
    <xf numFmtId="0" fontId="4" fillId="34" borderId="0" xfId="0" applyFont="1" applyFill="1" applyAlignment="1">
      <alignment horizontal="left" vertical="top" wrapText="1"/>
    </xf>
    <xf numFmtId="0" fontId="12" fillId="34" borderId="0" xfId="0" applyFont="1" applyFill="1" applyAlignment="1">
      <alignment horizontal="left" vertical="top" wrapText="1"/>
    </xf>
    <xf numFmtId="176" fontId="0" fillId="34" borderId="0" xfId="0" applyNumberFormat="1" applyFont="1" applyFill="1" applyAlignment="1">
      <alignment horizontal="left" vertical="top" wrapText="1"/>
    </xf>
    <xf numFmtId="176" fontId="16" fillId="34" borderId="0" xfId="43" applyNumberFormat="1" applyFont="1" applyFill="1" applyAlignment="1" applyProtection="1">
      <alignment vertical="center"/>
      <protection/>
    </xf>
    <xf numFmtId="176" fontId="16" fillId="34" borderId="0" xfId="43" applyNumberFormat="1" applyFill="1" applyAlignment="1" applyProtection="1">
      <alignment vertical="center"/>
      <protection/>
    </xf>
    <xf numFmtId="176" fontId="0" fillId="33" borderId="10" xfId="0" applyNumberFormat="1" applyFill="1" applyBorder="1" applyAlignment="1">
      <alignment horizontal="right" vertical="center"/>
    </xf>
    <xf numFmtId="0" fontId="3" fillId="36" borderId="10" xfId="0" applyFont="1" applyFill="1" applyBorder="1" applyAlignment="1" applyProtection="1">
      <alignment vertical="center"/>
      <protection locked="0"/>
    </xf>
    <xf numFmtId="0" fontId="3" fillId="36" borderId="44" xfId="0" applyFont="1" applyFill="1" applyBorder="1" applyAlignment="1" applyProtection="1">
      <alignment vertical="center"/>
      <protection locked="0"/>
    </xf>
    <xf numFmtId="0" fontId="3" fillId="36" borderId="39" xfId="0" applyFont="1" applyFill="1" applyBorder="1" applyAlignment="1" applyProtection="1">
      <alignment vertical="center"/>
      <protection locked="0"/>
    </xf>
    <xf numFmtId="0" fontId="3" fillId="36" borderId="45" xfId="0" applyFont="1" applyFill="1" applyBorder="1" applyAlignment="1" applyProtection="1">
      <alignment vertical="center"/>
      <protection locked="0"/>
    </xf>
    <xf numFmtId="176" fontId="5" fillId="34" borderId="0" xfId="0" applyNumberFormat="1" applyFont="1" applyFill="1" applyAlignment="1">
      <alignment vertical="center"/>
    </xf>
    <xf numFmtId="0" fontId="0" fillId="33" borderId="10"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176" fontId="0" fillId="36" borderId="10" xfId="0" applyNumberFormat="1" applyFont="1" applyFill="1" applyBorder="1" applyAlignment="1" applyProtection="1">
      <alignment vertical="center"/>
      <protection locked="0"/>
    </xf>
    <xf numFmtId="177" fontId="0" fillId="36" borderId="44" xfId="0" applyNumberFormat="1" applyFont="1" applyFill="1" applyBorder="1" applyAlignment="1" applyProtection="1">
      <alignment vertical="center"/>
      <protection locked="0"/>
    </xf>
    <xf numFmtId="177" fontId="0" fillId="36" borderId="45" xfId="0" applyNumberFormat="1" applyFont="1" applyFill="1" applyBorder="1" applyAlignment="1" applyProtection="1">
      <alignment vertical="center"/>
      <protection locked="0"/>
    </xf>
    <xf numFmtId="179" fontId="0" fillId="36" borderId="44" xfId="0" applyNumberFormat="1" applyFont="1" applyFill="1" applyBorder="1" applyAlignment="1" applyProtection="1">
      <alignment vertical="center"/>
      <protection locked="0"/>
    </xf>
    <xf numFmtId="179" fontId="0" fillId="36" borderId="45" xfId="0" applyNumberFormat="1" applyFont="1" applyFill="1" applyBorder="1" applyAlignment="1" applyProtection="1">
      <alignment vertical="center"/>
      <protection locked="0"/>
    </xf>
    <xf numFmtId="0" fontId="0" fillId="35" borderId="10" xfId="0" applyFont="1" applyFill="1" applyBorder="1" applyAlignment="1" applyProtection="1">
      <alignment vertical="center"/>
      <protection/>
    </xf>
    <xf numFmtId="0" fontId="0" fillId="33" borderId="10" xfId="0" applyFont="1" applyFill="1" applyBorder="1" applyAlignment="1">
      <alignment horizontal="center" vertical="center"/>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7" fillId="33" borderId="13" xfId="0" applyFont="1" applyFill="1" applyBorder="1" applyAlignment="1">
      <alignment horizontal="center" vertical="center"/>
    </xf>
    <xf numFmtId="0" fontId="0" fillId="33" borderId="31" xfId="0" applyFont="1" applyFill="1" applyBorder="1" applyAlignment="1">
      <alignment horizontal="center" vertical="center"/>
    </xf>
    <xf numFmtId="0" fontId="8" fillId="34" borderId="0" xfId="0" applyFont="1" applyFill="1" applyAlignment="1">
      <alignment horizontal="right" vertical="center"/>
    </xf>
    <xf numFmtId="0" fontId="8" fillId="34" borderId="50" xfId="0" applyFont="1" applyFill="1" applyBorder="1" applyAlignment="1">
      <alignment horizontal="right" vertical="center"/>
    </xf>
    <xf numFmtId="0" fontId="7" fillId="33" borderId="10" xfId="0" applyFont="1" applyFill="1" applyBorder="1" applyAlignment="1">
      <alignment horizontal="center" vertical="center" textRotation="255" wrapText="1" shrinkToFit="1"/>
    </xf>
    <xf numFmtId="0" fontId="7" fillId="33" borderId="10" xfId="0" applyFont="1" applyFill="1" applyBorder="1" applyAlignment="1">
      <alignment horizontal="center" vertical="center" textRotation="255" shrinkToFit="1"/>
    </xf>
    <xf numFmtId="176" fontId="0" fillId="33" borderId="10" xfId="0" applyNumberFormat="1" applyFont="1" applyFill="1" applyBorder="1" applyAlignment="1">
      <alignment horizontal="right" vertical="center"/>
    </xf>
    <xf numFmtId="0" fontId="0" fillId="35" borderId="44" xfId="0" applyFont="1" applyFill="1" applyBorder="1" applyAlignment="1" applyProtection="1">
      <alignment vertical="center"/>
      <protection/>
    </xf>
    <xf numFmtId="0" fontId="0" fillId="35" borderId="39" xfId="0" applyFont="1" applyFill="1" applyBorder="1" applyAlignment="1" applyProtection="1">
      <alignment vertical="center"/>
      <protection/>
    </xf>
    <xf numFmtId="0" fontId="0" fillId="35" borderId="45" xfId="0" applyFont="1" applyFill="1" applyBorder="1" applyAlignment="1" applyProtection="1">
      <alignment vertical="center"/>
      <protection/>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5" borderId="44" xfId="0" applyFont="1" applyFill="1" applyBorder="1" applyAlignment="1" applyProtection="1">
      <alignment vertical="center"/>
      <protection/>
    </xf>
    <xf numFmtId="0" fontId="0" fillId="35" borderId="39" xfId="0" applyFont="1" applyFill="1" applyBorder="1" applyAlignment="1" applyProtection="1">
      <alignment vertical="center"/>
      <protection/>
    </xf>
    <xf numFmtId="0" fontId="0" fillId="35" borderId="45" xfId="0" applyFont="1" applyFill="1" applyBorder="1" applyAlignment="1" applyProtection="1">
      <alignment vertical="center"/>
      <protection/>
    </xf>
    <xf numFmtId="176" fontId="0" fillId="33" borderId="10" xfId="0" applyNumberFormat="1" applyFont="1" applyFill="1" applyBorder="1" applyAlignment="1">
      <alignment horizontal="right" vertical="center"/>
    </xf>
    <xf numFmtId="0" fontId="0" fillId="35" borderId="10" xfId="0" applyFont="1" applyFill="1" applyBorder="1" applyAlignment="1" applyProtection="1">
      <alignment vertical="center"/>
      <protection/>
    </xf>
    <xf numFmtId="0" fontId="0" fillId="33" borderId="31" xfId="0" applyFont="1" applyFill="1" applyBorder="1" applyAlignment="1">
      <alignment horizontal="center" vertical="center"/>
    </xf>
    <xf numFmtId="179" fontId="0" fillId="36" borderId="44" xfId="0" applyNumberFormat="1" applyFont="1" applyFill="1" applyBorder="1" applyAlignment="1" applyProtection="1">
      <alignment vertical="center"/>
      <protection locked="0"/>
    </xf>
    <xf numFmtId="179" fontId="0" fillId="36" borderId="45" xfId="0" applyNumberFormat="1" applyFont="1" applyFill="1" applyBorder="1" applyAlignment="1" applyProtection="1">
      <alignment vertical="center"/>
      <protection locked="0"/>
    </xf>
    <xf numFmtId="177" fontId="0" fillId="36" borderId="44" xfId="0" applyNumberFormat="1" applyFont="1" applyFill="1" applyBorder="1" applyAlignment="1" applyProtection="1">
      <alignment vertical="center"/>
      <protection locked="0"/>
    </xf>
    <xf numFmtId="177" fontId="0" fillId="36" borderId="45" xfId="0" applyNumberFormat="1" applyFont="1" applyFill="1" applyBorder="1" applyAlignment="1" applyProtection="1">
      <alignment vertical="center"/>
      <protection locked="0"/>
    </xf>
    <xf numFmtId="176" fontId="0" fillId="36" borderId="10" xfId="0" applyNumberFormat="1" applyFont="1" applyFill="1" applyBorder="1" applyAlignment="1" applyProtection="1">
      <alignment vertical="center"/>
      <protection locked="0"/>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54</xdr:row>
      <xdr:rowOff>0</xdr:rowOff>
    </xdr:from>
    <xdr:to>
      <xdr:col>5</xdr:col>
      <xdr:colOff>438150</xdr:colOff>
      <xdr:row>56</xdr:row>
      <xdr:rowOff>133350</xdr:rowOff>
    </xdr:to>
    <xdr:pic>
      <xdr:nvPicPr>
        <xdr:cNvPr id="1" name="Picture 49"/>
        <xdr:cNvPicPr preferRelativeResize="1">
          <a:picLocks noChangeAspect="1"/>
        </xdr:cNvPicPr>
      </xdr:nvPicPr>
      <xdr:blipFill>
        <a:blip r:embed="rId1"/>
        <a:stretch>
          <a:fillRect/>
        </a:stretch>
      </xdr:blipFill>
      <xdr:spPr>
        <a:xfrm>
          <a:off x="685800" y="10553700"/>
          <a:ext cx="3409950" cy="476250"/>
        </a:xfrm>
        <a:prstGeom prst="rect">
          <a:avLst/>
        </a:prstGeom>
        <a:noFill/>
        <a:ln w="9525" cmpd="sng">
          <a:noFill/>
        </a:ln>
      </xdr:spPr>
    </xdr:pic>
    <xdr:clientData/>
  </xdr:twoCellAnchor>
  <xdr:twoCellAnchor editAs="oneCell">
    <xdr:from>
      <xdr:col>1</xdr:col>
      <xdr:colOff>47625</xdr:colOff>
      <xdr:row>41</xdr:row>
      <xdr:rowOff>47625</xdr:rowOff>
    </xdr:from>
    <xdr:to>
      <xdr:col>5</xdr:col>
      <xdr:colOff>476250</xdr:colOff>
      <xdr:row>47</xdr:row>
      <xdr:rowOff>0</xdr:rowOff>
    </xdr:to>
    <xdr:pic>
      <xdr:nvPicPr>
        <xdr:cNvPr id="2" name="Picture 55"/>
        <xdr:cNvPicPr preferRelativeResize="1">
          <a:picLocks noChangeAspect="1"/>
        </xdr:cNvPicPr>
      </xdr:nvPicPr>
      <xdr:blipFill>
        <a:blip r:embed="rId2"/>
        <a:stretch>
          <a:fillRect/>
        </a:stretch>
      </xdr:blipFill>
      <xdr:spPr>
        <a:xfrm>
          <a:off x="733425" y="8162925"/>
          <a:ext cx="3400425" cy="981075"/>
        </a:xfrm>
        <a:prstGeom prst="rect">
          <a:avLst/>
        </a:prstGeom>
        <a:noFill/>
        <a:ln w="9525" cmpd="sng">
          <a:noFill/>
        </a:ln>
      </xdr:spPr>
    </xdr:pic>
    <xdr:clientData/>
  </xdr:twoCellAnchor>
  <xdr:twoCellAnchor editAs="oneCell">
    <xdr:from>
      <xdr:col>1</xdr:col>
      <xdr:colOff>66675</xdr:colOff>
      <xdr:row>60</xdr:row>
      <xdr:rowOff>19050</xdr:rowOff>
    </xdr:from>
    <xdr:to>
      <xdr:col>9</xdr:col>
      <xdr:colOff>133350</xdr:colOff>
      <xdr:row>73</xdr:row>
      <xdr:rowOff>95250</xdr:rowOff>
    </xdr:to>
    <xdr:pic>
      <xdr:nvPicPr>
        <xdr:cNvPr id="3" name="Picture 57"/>
        <xdr:cNvPicPr preferRelativeResize="1">
          <a:picLocks noChangeAspect="1"/>
        </xdr:cNvPicPr>
      </xdr:nvPicPr>
      <xdr:blipFill>
        <a:blip r:embed="rId3"/>
        <a:stretch>
          <a:fillRect/>
        </a:stretch>
      </xdr:blipFill>
      <xdr:spPr>
        <a:xfrm>
          <a:off x="752475" y="11601450"/>
          <a:ext cx="5695950" cy="2305050"/>
        </a:xfrm>
        <a:prstGeom prst="rect">
          <a:avLst/>
        </a:prstGeom>
        <a:noFill/>
        <a:ln w="9525" cmpd="sng">
          <a:noFill/>
        </a:ln>
      </xdr:spPr>
    </xdr:pic>
    <xdr:clientData/>
  </xdr:twoCellAnchor>
  <xdr:twoCellAnchor editAs="oneCell">
    <xdr:from>
      <xdr:col>1</xdr:col>
      <xdr:colOff>9525</xdr:colOff>
      <xdr:row>17</xdr:row>
      <xdr:rowOff>38100</xdr:rowOff>
    </xdr:from>
    <xdr:to>
      <xdr:col>6</xdr:col>
      <xdr:colOff>114300</xdr:colOff>
      <xdr:row>25</xdr:row>
      <xdr:rowOff>0</xdr:rowOff>
    </xdr:to>
    <xdr:pic>
      <xdr:nvPicPr>
        <xdr:cNvPr id="4" name="Picture 58"/>
        <xdr:cNvPicPr preferRelativeResize="1">
          <a:picLocks noChangeAspect="1"/>
        </xdr:cNvPicPr>
      </xdr:nvPicPr>
      <xdr:blipFill>
        <a:blip r:embed="rId4"/>
        <a:stretch>
          <a:fillRect/>
        </a:stretch>
      </xdr:blipFill>
      <xdr:spPr>
        <a:xfrm>
          <a:off x="695325" y="3848100"/>
          <a:ext cx="3733800" cy="1409700"/>
        </a:xfrm>
        <a:prstGeom prst="rect">
          <a:avLst/>
        </a:prstGeom>
        <a:noFill/>
        <a:ln w="9525" cmpd="sng">
          <a:noFill/>
        </a:ln>
      </xdr:spPr>
    </xdr:pic>
    <xdr:clientData/>
  </xdr:twoCellAnchor>
  <xdr:twoCellAnchor editAs="oneCell">
    <xdr:from>
      <xdr:col>1</xdr:col>
      <xdr:colOff>161925</xdr:colOff>
      <xdr:row>37</xdr:row>
      <xdr:rowOff>9525</xdr:rowOff>
    </xdr:from>
    <xdr:to>
      <xdr:col>8</xdr:col>
      <xdr:colOff>200025</xdr:colOff>
      <xdr:row>38</xdr:row>
      <xdr:rowOff>9525</xdr:rowOff>
    </xdr:to>
    <xdr:pic>
      <xdr:nvPicPr>
        <xdr:cNvPr id="5" name="図 3"/>
        <xdr:cNvPicPr preferRelativeResize="1">
          <a:picLocks noChangeAspect="1"/>
        </xdr:cNvPicPr>
      </xdr:nvPicPr>
      <xdr:blipFill>
        <a:blip r:embed="rId5"/>
        <a:stretch>
          <a:fillRect/>
        </a:stretch>
      </xdr:blipFill>
      <xdr:spPr>
        <a:xfrm>
          <a:off x="847725" y="7334250"/>
          <a:ext cx="49815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104775</xdr:rowOff>
    </xdr:from>
    <xdr:to>
      <xdr:col>8</xdr:col>
      <xdr:colOff>66675</xdr:colOff>
      <xdr:row>40</xdr:row>
      <xdr:rowOff>9525</xdr:rowOff>
    </xdr:to>
    <xdr:sp>
      <xdr:nvSpPr>
        <xdr:cNvPr id="1" name="Text Box 1"/>
        <xdr:cNvSpPr txBox="1">
          <a:spLocks noChangeArrowheads="1"/>
        </xdr:cNvSpPr>
      </xdr:nvSpPr>
      <xdr:spPr>
        <a:xfrm>
          <a:off x="57150" y="4295775"/>
          <a:ext cx="4267200" cy="3333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記入上の注意事項</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　住所等が変わっている場合は水質汚濁防止法に基づく届出が必要です。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２　最終排水口と汚濁負荷量測定の検体採取位置が同じ場合、最終排水口</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データは</a:t>
          </a:r>
          <a:r>
            <a:rPr lang="en-US" cap="none" sz="900" b="0" i="0" u="none" baseline="0">
              <a:solidFill>
                <a:srgbClr val="000000"/>
              </a:solidFill>
              <a:latin typeface="Calibri"/>
              <a:ea typeface="Calibri"/>
              <a:cs typeface="Calibri"/>
            </a:rPr>
            <a:t>BOD</a:t>
          </a:r>
          <a:r>
            <a:rPr lang="en-US" cap="none" sz="900" b="0" i="0" u="none" baseline="0">
              <a:solidFill>
                <a:srgbClr val="000000"/>
              </a:solidFill>
              <a:latin typeface="ＭＳ Ｐゴシック"/>
              <a:ea typeface="ＭＳ Ｐゴシック"/>
              <a:cs typeface="ＭＳ Ｐゴシック"/>
            </a:rPr>
            <a:t>のみ記入してください。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３　最終排水口の水質測定を１月に複数回行っている場合は、最小値と最大</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値を記入</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４　排水口が複数ある場合は、当該排水口の届出あるいは実測の水量と水質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ＢＯＤ、ＣＯＤ、Ｔ－Ｎ、Ｔ－Ｐ</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がわかる表を添付してください。</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104775</xdr:rowOff>
    </xdr:from>
    <xdr:to>
      <xdr:col>8</xdr:col>
      <xdr:colOff>66675</xdr:colOff>
      <xdr:row>40</xdr:row>
      <xdr:rowOff>9525</xdr:rowOff>
    </xdr:to>
    <xdr:sp>
      <xdr:nvSpPr>
        <xdr:cNvPr id="1" name="Text Box 1"/>
        <xdr:cNvSpPr txBox="1">
          <a:spLocks noChangeArrowheads="1"/>
        </xdr:cNvSpPr>
      </xdr:nvSpPr>
      <xdr:spPr>
        <a:xfrm>
          <a:off x="57150" y="4295775"/>
          <a:ext cx="4267200" cy="3333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最終排水口の水質測定を１月に複数回行っている場合は、最小値と最大</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値を記入</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104775</xdr:rowOff>
    </xdr:from>
    <xdr:to>
      <xdr:col>8</xdr:col>
      <xdr:colOff>66675</xdr:colOff>
      <xdr:row>40</xdr:row>
      <xdr:rowOff>9525</xdr:rowOff>
    </xdr:to>
    <xdr:sp>
      <xdr:nvSpPr>
        <xdr:cNvPr id="1" name="Text Box 1"/>
        <xdr:cNvSpPr txBox="1">
          <a:spLocks noChangeArrowheads="1"/>
        </xdr:cNvSpPr>
      </xdr:nvSpPr>
      <xdr:spPr>
        <a:xfrm>
          <a:off x="57150" y="4295775"/>
          <a:ext cx="4267200" cy="3333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最終排水口の水質測定を１月に複数回行っている場合は、最小値と最大</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値を記入</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104775</xdr:rowOff>
    </xdr:from>
    <xdr:to>
      <xdr:col>8</xdr:col>
      <xdr:colOff>66675</xdr:colOff>
      <xdr:row>40</xdr:row>
      <xdr:rowOff>9525</xdr:rowOff>
    </xdr:to>
    <xdr:sp>
      <xdr:nvSpPr>
        <xdr:cNvPr id="1" name="Text Box 1"/>
        <xdr:cNvSpPr txBox="1">
          <a:spLocks noChangeArrowheads="1"/>
        </xdr:cNvSpPr>
      </xdr:nvSpPr>
      <xdr:spPr>
        <a:xfrm>
          <a:off x="57150" y="4295775"/>
          <a:ext cx="4267200" cy="3333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最終排水口の水質測定を１月に複数回行っている場合は、最小値と最大</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値を記入</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104775</xdr:rowOff>
    </xdr:from>
    <xdr:to>
      <xdr:col>8</xdr:col>
      <xdr:colOff>66675</xdr:colOff>
      <xdr:row>40</xdr:row>
      <xdr:rowOff>9525</xdr:rowOff>
    </xdr:to>
    <xdr:sp>
      <xdr:nvSpPr>
        <xdr:cNvPr id="1" name="Text Box 1"/>
        <xdr:cNvSpPr txBox="1">
          <a:spLocks noChangeArrowheads="1"/>
        </xdr:cNvSpPr>
      </xdr:nvSpPr>
      <xdr:spPr>
        <a:xfrm>
          <a:off x="57150" y="4295775"/>
          <a:ext cx="4267200" cy="3333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最終排水口の水質測定を１月に複数回行っている場合は、最小値と最大</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値を記入</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104775</xdr:rowOff>
    </xdr:from>
    <xdr:to>
      <xdr:col>8</xdr:col>
      <xdr:colOff>66675</xdr:colOff>
      <xdr:row>40</xdr:row>
      <xdr:rowOff>9525</xdr:rowOff>
    </xdr:to>
    <xdr:sp>
      <xdr:nvSpPr>
        <xdr:cNvPr id="1" name="Text Box 1"/>
        <xdr:cNvSpPr txBox="1">
          <a:spLocks noChangeArrowheads="1"/>
        </xdr:cNvSpPr>
      </xdr:nvSpPr>
      <xdr:spPr>
        <a:xfrm>
          <a:off x="57150" y="4295775"/>
          <a:ext cx="4267200" cy="3333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最終排水口の水質測定を１月に複数回行っている場合は、最小値と最大</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値を記入</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K108"/>
  <sheetViews>
    <sheetView tabSelected="1" zoomScale="115" zoomScaleNormal="115" zoomScalePageLayoutView="0" workbookViewId="0" topLeftCell="A1">
      <selection activeCell="B12" sqref="B12"/>
    </sheetView>
  </sheetViews>
  <sheetFormatPr defaultColWidth="9.00390625" defaultRowHeight="13.5"/>
  <cols>
    <col min="1" max="1" width="9.00390625" style="3" customWidth="1"/>
    <col min="2" max="2" width="9.375" style="4" customWidth="1"/>
    <col min="3" max="3" width="8.625" style="3" customWidth="1"/>
    <col min="4" max="4" width="10.625" style="3" customWidth="1"/>
    <col min="5" max="5" width="10.375" style="3" customWidth="1"/>
    <col min="6" max="8" width="8.625" style="3" customWidth="1"/>
    <col min="9" max="9" width="9.00390625" style="3" customWidth="1"/>
    <col min="10" max="10" width="21.375" style="3" customWidth="1"/>
    <col min="11" max="16384" width="9.00390625" style="3" customWidth="1"/>
  </cols>
  <sheetData>
    <row r="1" spans="2:4" ht="13.5">
      <c r="B1" s="56"/>
      <c r="C1" s="57"/>
      <c r="D1" s="57"/>
    </row>
    <row r="2" spans="2:6" ht="17.25">
      <c r="B2" s="58" t="s">
        <v>156</v>
      </c>
      <c r="C2" s="62"/>
      <c r="D2" s="59"/>
      <c r="E2" s="5"/>
      <c r="F2" s="5"/>
    </row>
    <row r="3" spans="2:6" ht="18" thickBot="1">
      <c r="B3" s="58"/>
      <c r="C3" s="62"/>
      <c r="D3" s="59"/>
      <c r="E3" s="5"/>
      <c r="F3" s="5"/>
    </row>
    <row r="4" spans="2:10" ht="17.25">
      <c r="B4" s="81" t="s">
        <v>75</v>
      </c>
      <c r="C4" s="82"/>
      <c r="D4" s="83"/>
      <c r="E4" s="83"/>
      <c r="F4" s="83"/>
      <c r="G4" s="84"/>
      <c r="H4" s="84"/>
      <c r="I4" s="84"/>
      <c r="J4" s="85"/>
    </row>
    <row r="5" spans="2:10" s="98" customFormat="1" ht="28.5" customHeight="1">
      <c r="B5" s="169" t="s">
        <v>81</v>
      </c>
      <c r="C5" s="170"/>
      <c r="D5" s="170"/>
      <c r="E5" s="170"/>
      <c r="F5" s="170"/>
      <c r="G5" s="170"/>
      <c r="H5" s="170"/>
      <c r="I5" s="170"/>
      <c r="J5" s="171"/>
    </row>
    <row r="6" spans="2:10" ht="13.5">
      <c r="B6" s="87"/>
      <c r="C6" s="57"/>
      <c r="D6" s="57"/>
      <c r="E6" s="57"/>
      <c r="F6" s="57"/>
      <c r="G6" s="57"/>
      <c r="H6" s="57"/>
      <c r="I6" s="57"/>
      <c r="J6" s="86"/>
    </row>
    <row r="7" spans="2:10" ht="14.25">
      <c r="B7" s="88" t="s">
        <v>76</v>
      </c>
      <c r="C7" s="57"/>
      <c r="D7" s="57"/>
      <c r="E7" s="57"/>
      <c r="F7" s="57"/>
      <c r="G7" s="57"/>
      <c r="H7" s="57"/>
      <c r="I7" s="57"/>
      <c r="J7" s="86"/>
    </row>
    <row r="8" spans="1:10" ht="13.5">
      <c r="A8" s="7"/>
      <c r="B8" s="160" t="s">
        <v>155</v>
      </c>
      <c r="C8" s="161"/>
      <c r="D8" s="161"/>
      <c r="E8" s="161"/>
      <c r="F8" s="161"/>
      <c r="G8" s="161"/>
      <c r="H8" s="161"/>
      <c r="I8" s="161"/>
      <c r="J8" s="162"/>
    </row>
    <row r="9" spans="1:10" ht="13.5">
      <c r="A9" s="7"/>
      <c r="B9" s="165" t="s">
        <v>152</v>
      </c>
      <c r="C9" s="166"/>
      <c r="D9" s="166"/>
      <c r="E9" s="166"/>
      <c r="F9" s="166"/>
      <c r="G9" s="166"/>
      <c r="H9" s="166"/>
      <c r="I9" s="166"/>
      <c r="J9" s="86"/>
    </row>
    <row r="10" spans="2:10" ht="10.5" customHeight="1" thickBot="1">
      <c r="B10" s="173"/>
      <c r="C10" s="174"/>
      <c r="D10" s="174"/>
      <c r="E10" s="174"/>
      <c r="F10" s="174"/>
      <c r="G10" s="174"/>
      <c r="H10" s="174"/>
      <c r="I10" s="174"/>
      <c r="J10" s="175"/>
    </row>
    <row r="11" spans="2:10" ht="19.5" customHeight="1">
      <c r="B11" s="61" t="s">
        <v>77</v>
      </c>
      <c r="C11" s="53"/>
      <c r="D11" s="53"/>
      <c r="E11" s="92"/>
      <c r="F11" s="92"/>
      <c r="G11" s="92"/>
      <c r="H11" s="92"/>
      <c r="I11" s="92"/>
      <c r="J11" s="92"/>
    </row>
    <row r="12" spans="1:10" ht="19.5" customHeight="1">
      <c r="A12" s="7"/>
      <c r="B12" s="91"/>
      <c r="C12" s="8" t="s">
        <v>64</v>
      </c>
      <c r="D12" s="89"/>
      <c r="E12" s="90"/>
      <c r="F12" s="90"/>
      <c r="G12" s="90"/>
      <c r="H12" s="90"/>
      <c r="I12" s="90"/>
      <c r="J12" s="90"/>
    </row>
    <row r="13" spans="1:10" ht="44.25" customHeight="1">
      <c r="A13" s="7"/>
      <c r="B13" s="176" t="s">
        <v>82</v>
      </c>
      <c r="C13" s="177"/>
      <c r="D13" s="177"/>
      <c r="E13" s="177"/>
      <c r="F13" s="177"/>
      <c r="G13" s="177"/>
      <c r="H13" s="177"/>
      <c r="I13" s="177"/>
      <c r="J13" s="177"/>
    </row>
    <row r="14" spans="1:6" ht="14.25">
      <c r="A14" s="51"/>
      <c r="B14" s="51"/>
      <c r="C14" s="51"/>
      <c r="D14" s="51"/>
      <c r="E14" s="51"/>
      <c r="F14" s="51"/>
    </row>
    <row r="15" spans="1:6" ht="14.25">
      <c r="A15" s="51"/>
      <c r="B15" s="54" t="s">
        <v>114</v>
      </c>
      <c r="C15" s="51"/>
      <c r="D15" s="51"/>
      <c r="E15" s="51"/>
      <c r="F15" s="51"/>
    </row>
    <row r="16" spans="1:6" ht="14.25">
      <c r="A16" s="51"/>
      <c r="B16" s="52" t="s">
        <v>95</v>
      </c>
      <c r="C16" s="51"/>
      <c r="D16" s="51"/>
      <c r="E16" s="51"/>
      <c r="F16" s="51"/>
    </row>
    <row r="17" spans="1:6" ht="14.25">
      <c r="A17" s="51"/>
      <c r="B17" s="7" t="s">
        <v>79</v>
      </c>
      <c r="C17" s="51"/>
      <c r="D17" s="51"/>
      <c r="E17" s="51"/>
      <c r="F17" s="51"/>
    </row>
    <row r="18" spans="1:6" ht="14.25">
      <c r="A18" s="51"/>
      <c r="B18" s="51"/>
      <c r="C18" s="51"/>
      <c r="D18" s="51"/>
      <c r="E18" s="51"/>
      <c r="F18" s="51"/>
    </row>
    <row r="19" spans="1:6" ht="14.25">
      <c r="A19" s="51"/>
      <c r="B19" s="51"/>
      <c r="C19" s="51"/>
      <c r="D19" s="51"/>
      <c r="E19" s="51"/>
      <c r="F19" s="51"/>
    </row>
    <row r="20" ht="13.5"/>
    <row r="21" ht="13.5"/>
    <row r="22" ht="13.5"/>
    <row r="23" ht="13.5"/>
    <row r="24" ht="13.5"/>
    <row r="25" ht="18" customHeight="1"/>
    <row r="26" spans="2:3" ht="13.5">
      <c r="B26" s="60" t="s">
        <v>65</v>
      </c>
      <c r="C26" s="3" t="s">
        <v>103</v>
      </c>
    </row>
    <row r="27" spans="2:3" ht="13.5">
      <c r="B27" s="60" t="s">
        <v>66</v>
      </c>
      <c r="C27" s="3" t="s">
        <v>104</v>
      </c>
    </row>
    <row r="28" spans="2:3" ht="13.5">
      <c r="B28" s="60" t="s">
        <v>136</v>
      </c>
      <c r="C28" s="3" t="s">
        <v>80</v>
      </c>
    </row>
    <row r="29" spans="2:3" ht="13.5">
      <c r="B29" s="60" t="s">
        <v>67</v>
      </c>
      <c r="C29" s="3" t="s">
        <v>138</v>
      </c>
    </row>
    <row r="30" spans="2:3" ht="13.5">
      <c r="B30" s="60" t="s">
        <v>68</v>
      </c>
      <c r="C30" s="3" t="s">
        <v>139</v>
      </c>
    </row>
    <row r="31" spans="2:3" ht="13.5">
      <c r="B31" s="60" t="s">
        <v>69</v>
      </c>
      <c r="C31" s="3" t="s">
        <v>105</v>
      </c>
    </row>
    <row r="32" spans="2:3" ht="13.5">
      <c r="B32" s="60" t="s">
        <v>70</v>
      </c>
      <c r="C32" s="3" t="s">
        <v>106</v>
      </c>
    </row>
    <row r="33" ht="13.5">
      <c r="B33" s="95"/>
    </row>
    <row r="35" ht="14.25">
      <c r="B35" s="61" t="s">
        <v>71</v>
      </c>
    </row>
    <row r="36" ht="13.5">
      <c r="B36" s="50" t="s">
        <v>73</v>
      </c>
    </row>
    <row r="37" ht="13.5">
      <c r="B37" s="4" t="s">
        <v>72</v>
      </c>
    </row>
    <row r="38" ht="21.75" customHeight="1"/>
    <row r="39" spans="2:3" ht="13.5">
      <c r="B39" s="4" t="s">
        <v>107</v>
      </c>
      <c r="C39" s="4"/>
    </row>
    <row r="41" ht="13.5">
      <c r="B41" s="4" t="s">
        <v>140</v>
      </c>
    </row>
    <row r="42" ht="13.5"/>
    <row r="43" ht="13.5"/>
    <row r="44" ht="13.5"/>
    <row r="45" ht="13.5"/>
    <row r="46" ht="13.5"/>
    <row r="47" ht="13.5"/>
    <row r="48" ht="13.5">
      <c r="B48" s="27" t="s">
        <v>135</v>
      </c>
    </row>
    <row r="49" ht="13.5">
      <c r="B49" s="107" t="s">
        <v>141</v>
      </c>
    </row>
    <row r="50" ht="13.5">
      <c r="B50" s="107" t="s">
        <v>142</v>
      </c>
    </row>
    <row r="51" spans="2:10" ht="30" customHeight="1">
      <c r="B51" s="178" t="s">
        <v>143</v>
      </c>
      <c r="C51" s="178"/>
      <c r="D51" s="178"/>
      <c r="E51" s="178"/>
      <c r="F51" s="178"/>
      <c r="G51" s="178"/>
      <c r="H51" s="178"/>
      <c r="I51" s="178"/>
      <c r="J51" s="178"/>
    </row>
    <row r="52" ht="13.5">
      <c r="B52" s="107"/>
    </row>
    <row r="54" ht="13.5">
      <c r="B54" s="4" t="s">
        <v>144</v>
      </c>
    </row>
    <row r="55" ht="13.5"/>
    <row r="56" ht="13.5"/>
    <row r="57" ht="13.5"/>
    <row r="58" ht="13.5">
      <c r="B58" s="4" t="s">
        <v>108</v>
      </c>
    </row>
    <row r="60" ht="13.5">
      <c r="B60" s="4" t="s">
        <v>74</v>
      </c>
    </row>
    <row r="61" ht="13.5"/>
    <row r="62" ht="13.5"/>
    <row r="63" ht="13.5"/>
    <row r="64" ht="13.5"/>
    <row r="65" ht="13.5"/>
    <row r="66" ht="13.5"/>
    <row r="67" ht="13.5"/>
    <row r="68" ht="13.5"/>
    <row r="69" ht="13.5"/>
    <row r="70" ht="13.5"/>
    <row r="71" ht="13.5"/>
    <row r="72" ht="13.5"/>
    <row r="73" ht="13.5"/>
    <row r="74" ht="13.5"/>
    <row r="75" ht="13.5">
      <c r="B75" s="4" t="s">
        <v>109</v>
      </c>
    </row>
    <row r="76" ht="13.5">
      <c r="B76" s="109" t="s">
        <v>101</v>
      </c>
    </row>
    <row r="79" ht="14.25">
      <c r="B79" s="61" t="s">
        <v>85</v>
      </c>
    </row>
    <row r="80" spans="1:10" ht="13.5">
      <c r="A80" s="105"/>
      <c r="B80" s="168" t="s">
        <v>145</v>
      </c>
      <c r="C80" s="168"/>
      <c r="D80" s="168"/>
      <c r="E80" s="168"/>
      <c r="F80" s="168"/>
      <c r="G80" s="168"/>
      <c r="H80" s="168"/>
      <c r="I80" s="168"/>
      <c r="J80" s="168"/>
    </row>
    <row r="81" spans="1:8" ht="13.5">
      <c r="A81" s="105"/>
      <c r="C81" s="108" t="s">
        <v>100</v>
      </c>
      <c r="D81" s="8"/>
      <c r="E81" s="8"/>
      <c r="F81" s="8"/>
      <c r="G81" s="8"/>
      <c r="H81" s="8"/>
    </row>
    <row r="82" ht="13.5">
      <c r="A82" s="105"/>
    </row>
    <row r="83" spans="1:10" ht="45" customHeight="1">
      <c r="A83" s="105"/>
      <c r="B83" s="163" t="s">
        <v>137</v>
      </c>
      <c r="C83" s="163"/>
      <c r="D83" s="163"/>
      <c r="E83" s="163"/>
      <c r="F83" s="163"/>
      <c r="G83" s="163"/>
      <c r="H83" s="163"/>
      <c r="I83" s="163"/>
      <c r="J83" s="163"/>
    </row>
    <row r="84" ht="13.5">
      <c r="A84" s="105"/>
    </row>
    <row r="85" spans="1:10" ht="30" customHeight="1">
      <c r="A85" s="105"/>
      <c r="B85" s="163" t="s">
        <v>111</v>
      </c>
      <c r="C85" s="163"/>
      <c r="D85" s="163"/>
      <c r="E85" s="163"/>
      <c r="F85" s="163"/>
      <c r="G85" s="163"/>
      <c r="H85" s="163"/>
      <c r="I85" s="163"/>
      <c r="J85" s="163"/>
    </row>
    <row r="86" spans="1:10" ht="13.5">
      <c r="A86" s="105"/>
      <c r="B86" s="99"/>
      <c r="C86" s="99"/>
      <c r="D86" s="99"/>
      <c r="E86" s="99"/>
      <c r="F86" s="99"/>
      <c r="G86" s="99"/>
      <c r="H86" s="99"/>
      <c r="I86" s="99"/>
      <c r="J86" s="99"/>
    </row>
    <row r="87" spans="1:10" ht="45" customHeight="1">
      <c r="A87" s="105"/>
      <c r="B87" s="163" t="s">
        <v>86</v>
      </c>
      <c r="C87" s="163"/>
      <c r="D87" s="163"/>
      <c r="E87" s="163"/>
      <c r="F87" s="163"/>
      <c r="G87" s="163"/>
      <c r="H87" s="163"/>
      <c r="I87" s="163"/>
      <c r="J87" s="163"/>
    </row>
    <row r="88" spans="1:10" ht="13.5">
      <c r="A88" s="105"/>
      <c r="B88" s="99"/>
      <c r="C88" s="99"/>
      <c r="D88" s="99"/>
      <c r="E88" s="99"/>
      <c r="F88" s="99"/>
      <c r="G88" s="99"/>
      <c r="H88" s="99"/>
      <c r="I88" s="99"/>
      <c r="J88" s="99"/>
    </row>
    <row r="89" spans="1:10" ht="13.5">
      <c r="A89" s="105"/>
      <c r="B89" s="99"/>
      <c r="C89" s="99"/>
      <c r="D89" s="99"/>
      <c r="E89" s="99"/>
      <c r="F89" s="99"/>
      <c r="G89" s="99"/>
      <c r="H89" s="99"/>
      <c r="I89" s="99"/>
      <c r="J89" s="99"/>
    </row>
    <row r="90" spans="2:9" ht="14.25">
      <c r="B90" s="61" t="s">
        <v>87</v>
      </c>
      <c r="C90" s="99"/>
      <c r="D90" s="99"/>
      <c r="E90" s="99"/>
      <c r="F90" s="99"/>
      <c r="G90" s="99"/>
      <c r="H90" s="99"/>
      <c r="I90" s="99"/>
    </row>
    <row r="91" spans="2:10" ht="42" customHeight="1">
      <c r="B91" s="172" t="s">
        <v>146</v>
      </c>
      <c r="C91" s="172"/>
      <c r="D91" s="172"/>
      <c r="E91" s="172"/>
      <c r="F91" s="172"/>
      <c r="G91" s="172"/>
      <c r="H91" s="172"/>
      <c r="I91" s="172"/>
      <c r="J91" s="172"/>
    </row>
    <row r="92" spans="2:10" ht="18" customHeight="1">
      <c r="B92" s="164" t="s">
        <v>88</v>
      </c>
      <c r="C92" s="164"/>
      <c r="D92" s="164" t="s">
        <v>91</v>
      </c>
      <c r="E92" s="164"/>
      <c r="F92" s="167" t="s">
        <v>92</v>
      </c>
      <c r="G92" s="164"/>
      <c r="H92" s="167" t="s">
        <v>93</v>
      </c>
      <c r="I92" s="164"/>
      <c r="J92" s="101" t="s">
        <v>94</v>
      </c>
    </row>
    <row r="93" spans="2:11" ht="18" customHeight="1">
      <c r="B93" s="164" t="s">
        <v>89</v>
      </c>
      <c r="C93" s="164"/>
      <c r="D93" s="164" t="s">
        <v>90</v>
      </c>
      <c r="E93" s="164"/>
      <c r="F93" s="164" t="s">
        <v>113</v>
      </c>
      <c r="G93" s="164"/>
      <c r="H93" s="164" t="s">
        <v>147</v>
      </c>
      <c r="I93" s="164"/>
      <c r="J93" s="101" t="s">
        <v>148</v>
      </c>
      <c r="K93" s="100"/>
    </row>
    <row r="94" ht="14.25">
      <c r="B94" s="52"/>
    </row>
    <row r="95" spans="1:10" ht="13.5">
      <c r="A95" s="105"/>
      <c r="B95" s="99"/>
      <c r="C95" s="99"/>
      <c r="D95" s="99"/>
      <c r="E95" s="99"/>
      <c r="F95" s="99"/>
      <c r="G95" s="99"/>
      <c r="H95" s="99"/>
      <c r="I95" s="99"/>
      <c r="J95" s="99"/>
    </row>
    <row r="96" spans="1:10" ht="14.25">
      <c r="A96" s="105"/>
      <c r="B96" s="61" t="s">
        <v>102</v>
      </c>
      <c r="C96" s="99"/>
      <c r="D96" s="99"/>
      <c r="E96" s="99"/>
      <c r="F96" s="99"/>
      <c r="G96" s="99"/>
      <c r="H96" s="99"/>
      <c r="I96" s="99"/>
      <c r="J96" s="99"/>
    </row>
    <row r="97" spans="1:10" ht="30" customHeight="1">
      <c r="A97" s="105"/>
      <c r="B97" s="163" t="s">
        <v>149</v>
      </c>
      <c r="C97" s="163"/>
      <c r="D97" s="163"/>
      <c r="E97" s="163"/>
      <c r="F97" s="163"/>
      <c r="G97" s="163"/>
      <c r="H97" s="163"/>
      <c r="I97" s="163"/>
      <c r="J97" s="163"/>
    </row>
    <row r="98" spans="1:10" ht="30" customHeight="1">
      <c r="A98" s="105"/>
      <c r="B98" s="163" t="s">
        <v>110</v>
      </c>
      <c r="C98" s="163"/>
      <c r="D98" s="163"/>
      <c r="E98" s="163"/>
      <c r="F98" s="163"/>
      <c r="G98" s="163"/>
      <c r="H98" s="163"/>
      <c r="I98" s="163"/>
      <c r="J98" s="163"/>
    </row>
    <row r="99" spans="1:10" ht="13.5">
      <c r="A99" s="105"/>
      <c r="B99" s="106"/>
      <c r="C99" s="106"/>
      <c r="D99" s="106"/>
      <c r="E99" s="106"/>
      <c r="F99" s="106"/>
      <c r="G99" s="106"/>
      <c r="H99" s="106"/>
      <c r="I99" s="106"/>
      <c r="J99" s="106"/>
    </row>
    <row r="100" spans="1:10" ht="13.5">
      <c r="A100" s="105"/>
      <c r="B100" s="106" t="s">
        <v>150</v>
      </c>
      <c r="C100" s="106"/>
      <c r="D100" s="106"/>
      <c r="E100" s="106"/>
      <c r="F100" s="106"/>
      <c r="G100" s="106"/>
      <c r="H100" s="106"/>
      <c r="I100" s="106"/>
      <c r="J100" s="106"/>
    </row>
    <row r="101" spans="1:10" ht="13.5">
      <c r="A101" s="105"/>
      <c r="B101" s="106"/>
      <c r="C101" s="106"/>
      <c r="D101" s="106"/>
      <c r="E101" s="106"/>
      <c r="F101" s="106"/>
      <c r="G101" s="106"/>
      <c r="H101" s="106"/>
      <c r="I101" s="106"/>
      <c r="J101" s="106"/>
    </row>
    <row r="102" spans="1:10" ht="13.5">
      <c r="A102" s="105"/>
      <c r="B102" s="106"/>
      <c r="C102" s="106"/>
      <c r="D102" s="106"/>
      <c r="E102" s="106"/>
      <c r="F102" s="106"/>
      <c r="G102" s="106"/>
      <c r="H102" s="106"/>
      <c r="I102" s="106"/>
      <c r="J102" s="105"/>
    </row>
    <row r="103" ht="14.25">
      <c r="B103" s="52" t="s">
        <v>83</v>
      </c>
    </row>
    <row r="104" ht="13.5">
      <c r="B104" s="4" t="s">
        <v>84</v>
      </c>
    </row>
    <row r="105" ht="13.5">
      <c r="B105" s="97" t="s">
        <v>153</v>
      </c>
    </row>
    <row r="106" ht="13.5">
      <c r="B106" s="4" t="s">
        <v>151</v>
      </c>
    </row>
    <row r="107" spans="1:2" ht="13.5">
      <c r="A107" s="7"/>
      <c r="B107" s="4" t="s">
        <v>154</v>
      </c>
    </row>
    <row r="108" spans="2:4" ht="13.5">
      <c r="B108" s="179"/>
      <c r="C108" s="180"/>
      <c r="D108" s="180"/>
    </row>
  </sheetData>
  <sheetProtection/>
  <mergeCells count="21">
    <mergeCell ref="B108:D108"/>
    <mergeCell ref="H93:I93"/>
    <mergeCell ref="H92:I92"/>
    <mergeCell ref="B97:J97"/>
    <mergeCell ref="B92:C92"/>
    <mergeCell ref="D93:E93"/>
    <mergeCell ref="B98:J98"/>
    <mergeCell ref="B5:J5"/>
    <mergeCell ref="B91:J91"/>
    <mergeCell ref="B10:J10"/>
    <mergeCell ref="B13:J13"/>
    <mergeCell ref="B51:J51"/>
    <mergeCell ref="B93:C93"/>
    <mergeCell ref="B83:J83"/>
    <mergeCell ref="B85:J85"/>
    <mergeCell ref="B87:J87"/>
    <mergeCell ref="F93:G93"/>
    <mergeCell ref="B9:I9"/>
    <mergeCell ref="F92:G92"/>
    <mergeCell ref="B80:J80"/>
    <mergeCell ref="D92:E92"/>
  </mergeCells>
  <printOptions/>
  <pageMargins left="0.75" right="0.75" top="1" bottom="1" header="0.512" footer="0.512"/>
  <pageSetup fitToHeight="2" fitToWidth="1" horizontalDpi="600" verticalDpi="600" orientation="portrait" paperSize="9" scale="71" r:id="rId2"/>
  <rowBreaks count="1" manualBreakCount="1">
    <brk id="40"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B2:H12"/>
  <sheetViews>
    <sheetView zoomScalePageLayoutView="0" workbookViewId="0" topLeftCell="A1">
      <selection activeCell="F17" sqref="F17"/>
    </sheetView>
  </sheetViews>
  <sheetFormatPr defaultColWidth="9.00390625" defaultRowHeight="13.5"/>
  <cols>
    <col min="1" max="1" width="9.00390625" style="3" customWidth="1"/>
    <col min="2" max="2" width="9.375" style="4" customWidth="1"/>
    <col min="3" max="3" width="8.625" style="3" customWidth="1"/>
    <col min="4" max="4" width="7.50390625" style="3" bestFit="1" customWidth="1"/>
    <col min="5" max="8" width="8.625" style="3" customWidth="1"/>
    <col min="9" max="16384" width="9.00390625" style="3" customWidth="1"/>
  </cols>
  <sheetData>
    <row r="2" spans="2:4" ht="13.5">
      <c r="B2" s="56"/>
      <c r="C2" s="57"/>
      <c r="D2" s="57"/>
    </row>
    <row r="3" spans="2:4" ht="13.5">
      <c r="B3" s="56"/>
      <c r="C3" s="57"/>
      <c r="D3" s="57"/>
    </row>
    <row r="4" spans="2:6" ht="17.25">
      <c r="B4" s="58" t="s">
        <v>157</v>
      </c>
      <c r="C4" s="93"/>
      <c r="D4" s="59"/>
      <c r="E4" s="5"/>
      <c r="F4" s="5"/>
    </row>
    <row r="5" ht="19.5" customHeight="1"/>
    <row r="6" ht="19.5" customHeight="1">
      <c r="B6" s="27" t="s">
        <v>112</v>
      </c>
    </row>
    <row r="7" spans="2:8" ht="19.5" customHeight="1">
      <c r="B7" s="1" t="s">
        <v>0</v>
      </c>
      <c r="C7" s="55"/>
      <c r="D7" s="2" t="s">
        <v>1</v>
      </c>
      <c r="E7" s="55"/>
      <c r="F7" s="102" t="s">
        <v>96</v>
      </c>
      <c r="G7" s="96"/>
      <c r="H7" s="94"/>
    </row>
    <row r="8" spans="2:8" ht="19.5" customHeight="1">
      <c r="B8" s="1" t="s">
        <v>2</v>
      </c>
      <c r="C8" s="183"/>
      <c r="D8" s="184"/>
      <c r="E8" s="184"/>
      <c r="F8" s="184"/>
      <c r="G8" s="184"/>
      <c r="H8" s="185"/>
    </row>
    <row r="9" spans="2:8" ht="19.5" customHeight="1">
      <c r="B9" s="1" t="s">
        <v>3</v>
      </c>
      <c r="C9" s="183"/>
      <c r="D9" s="184"/>
      <c r="E9" s="184"/>
      <c r="F9" s="184"/>
      <c r="G9" s="184"/>
      <c r="H9" s="185"/>
    </row>
    <row r="10" ht="19.5" customHeight="1"/>
    <row r="11" spans="2:8" ht="19.5" customHeight="1">
      <c r="B11" s="181" t="s">
        <v>62</v>
      </c>
      <c r="C11" s="181"/>
      <c r="D11" s="182"/>
      <c r="E11" s="182"/>
      <c r="F11" s="182"/>
      <c r="G11" s="182"/>
      <c r="H11" s="182"/>
    </row>
    <row r="12" spans="2:8" ht="19.5" customHeight="1">
      <c r="B12" s="181" t="s">
        <v>63</v>
      </c>
      <c r="C12" s="181"/>
      <c r="D12" s="182"/>
      <c r="E12" s="182"/>
      <c r="F12" s="182"/>
      <c r="G12" s="182"/>
      <c r="H12" s="182"/>
    </row>
    <row r="13" ht="19.5" customHeight="1"/>
  </sheetData>
  <sheetProtection/>
  <mergeCells count="6">
    <mergeCell ref="B12:C12"/>
    <mergeCell ref="D12:H12"/>
    <mergeCell ref="C8:H8"/>
    <mergeCell ref="C9:H9"/>
    <mergeCell ref="B11:C11"/>
    <mergeCell ref="D11:H11"/>
  </mergeCells>
  <dataValidations count="3">
    <dataValidation type="whole" allowBlank="1" showInputMessage="1" showErrorMessage="1" errorTitle="入力値のエラー" error="市町村番号の入力欄です。&#10;100～999の間の数値を入力してください。" sqref="C7">
      <formula1>100</formula1>
      <formula2>999</formula2>
    </dataValidation>
    <dataValidation type="whole" allowBlank="1" showInputMessage="1" showErrorMessage="1" errorTitle="入力値のエラー" error="事業所番号の入力欄です。&#10;1～9999の間の数値を&#10;入力してください。" imeMode="off" sqref="E7">
      <formula1>1</formula1>
      <formula2>9999</formula2>
    </dataValidation>
    <dataValidation type="whole" allowBlank="1" showInputMessage="1" showErrorMessage="1" errorTitle="入力エラー" error="チェックデジット用のの入力欄です。&#10;0～9の間の数値を&#10;入力してください。" sqref="G7">
      <formula1>0</formula1>
      <formula2>9</formula2>
    </dataValidation>
  </dataValidations>
  <printOptions/>
  <pageMargins left="0.75" right="0.75" top="1" bottom="1" header="0.512" footer="0.51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B1:AB40"/>
  <sheetViews>
    <sheetView zoomScalePageLayoutView="0" workbookViewId="0" topLeftCell="A1">
      <selection activeCell="B9" sqref="B9:E9"/>
    </sheetView>
  </sheetViews>
  <sheetFormatPr defaultColWidth="9.00390625" defaultRowHeight="13.5"/>
  <cols>
    <col min="1" max="1" width="0.74609375" style="9" customWidth="1"/>
    <col min="2" max="2" width="15.375" style="15" customWidth="1"/>
    <col min="3" max="8" width="6.625" style="9" customWidth="1"/>
    <col min="9" max="9" width="3.75390625" style="9" bestFit="1" customWidth="1"/>
    <col min="10" max="10" width="4.25390625" style="9" customWidth="1"/>
    <col min="11" max="11" width="5.75390625" style="9" bestFit="1" customWidth="1"/>
    <col min="12" max="18" width="11.625" style="9" customWidth="1"/>
    <col min="19" max="26" width="0" style="7" hidden="1" customWidth="1"/>
    <col min="27" max="27" width="0" style="9" hidden="1" customWidth="1"/>
    <col min="28" max="16384" width="9.00390625" style="9" customWidth="1"/>
  </cols>
  <sheetData>
    <row r="1" spans="2:10" ht="15" customHeight="1">
      <c r="B1" s="186"/>
      <c r="C1" s="186"/>
      <c r="D1" s="186"/>
      <c r="E1" s="186"/>
      <c r="F1" s="7"/>
      <c r="G1" s="7"/>
      <c r="H1" s="7"/>
      <c r="I1" s="7"/>
      <c r="J1" s="8" t="s">
        <v>40</v>
      </c>
    </row>
    <row r="2" spans="2:18" ht="15" customHeight="1">
      <c r="B2" s="10" t="s">
        <v>0</v>
      </c>
      <c r="C2" s="49">
        <f>IF('事業所'!C7="","",'事業所'!C7)</f>
      </c>
      <c r="D2" s="6" t="s">
        <v>1</v>
      </c>
      <c r="E2" s="49">
        <f>IF('事業所'!E7="","",'事業所'!E7)</f>
      </c>
      <c r="F2" s="187"/>
      <c r="G2" s="187"/>
      <c r="H2" s="187"/>
      <c r="J2" s="213"/>
      <c r="K2" s="214"/>
      <c r="L2" s="219" t="s">
        <v>49</v>
      </c>
      <c r="M2" s="200" t="s">
        <v>50</v>
      </c>
      <c r="N2" s="197" t="s">
        <v>97</v>
      </c>
      <c r="O2" s="200" t="s">
        <v>51</v>
      </c>
      <c r="P2" s="197" t="s">
        <v>98</v>
      </c>
      <c r="Q2" s="200" t="s">
        <v>52</v>
      </c>
      <c r="R2" s="197" t="s">
        <v>99</v>
      </c>
    </row>
    <row r="3" spans="2:18" ht="15" customHeight="1">
      <c r="B3" s="10" t="s">
        <v>2</v>
      </c>
      <c r="C3" s="210">
        <f>IF('事業所'!C8="","",'事業所'!C8)</f>
      </c>
      <c r="D3" s="211">
        <f>IF('事業所'!D8="","",'事業所'!D8)</f>
      </c>
      <c r="E3" s="211">
        <f>IF('事業所'!E8="","",'事業所'!E8)</f>
      </c>
      <c r="F3" s="211">
        <f>IF('事業所'!F8="","",'事業所'!F8)</f>
      </c>
      <c r="G3" s="211">
        <f>IF('事業所'!G8="","",'事業所'!G8)</f>
      </c>
      <c r="H3" s="212">
        <f>IF('事業所'!H8="","",'事業所'!H8)</f>
      </c>
      <c r="J3" s="215"/>
      <c r="K3" s="216"/>
      <c r="L3" s="220"/>
      <c r="M3" s="201"/>
      <c r="N3" s="198"/>
      <c r="O3" s="201"/>
      <c r="P3" s="198"/>
      <c r="Q3" s="201"/>
      <c r="R3" s="198"/>
    </row>
    <row r="4" spans="2:18" ht="15" customHeight="1">
      <c r="B4" s="10" t="s">
        <v>3</v>
      </c>
      <c r="C4" s="210">
        <f>IF('事業所'!C9="","",'事業所'!C9)</f>
      </c>
      <c r="D4" s="211">
        <f>IF('事業所'!D9="","",'事業所'!D9)</f>
      </c>
      <c r="E4" s="211">
        <f>IF('事業所'!E9="","",'事業所'!E9)</f>
      </c>
      <c r="F4" s="211">
        <f>IF('事業所'!F9="","",'事業所'!F9)</f>
      </c>
      <c r="G4" s="211">
        <f>IF('事業所'!G9="","",'事業所'!G9)</f>
      </c>
      <c r="H4" s="212">
        <f>IF('事業所'!H9="","",'事業所'!H9)</f>
      </c>
      <c r="J4" s="217"/>
      <c r="K4" s="218"/>
      <c r="L4" s="221"/>
      <c r="M4" s="202"/>
      <c r="N4" s="199"/>
      <c r="O4" s="202"/>
      <c r="P4" s="199"/>
      <c r="Q4" s="202"/>
      <c r="R4" s="199"/>
    </row>
    <row r="5" spans="10:18" ht="15" customHeight="1">
      <c r="J5" s="187" t="s">
        <v>4</v>
      </c>
      <c r="K5" s="187"/>
      <c r="L5" s="12">
        <f>IF(COUNT(L10:L40)=0,"",AVERAGE(L10:L40))</f>
      </c>
      <c r="M5" s="63">
        <f>IF(COUNT($L$5,N5)&lt;2,"",N5/$L$5*1000)</f>
      </c>
      <c r="N5" s="64">
        <f>IF(COUNT(N10:N40)=0,"",AVERAGE(N10:N40))</f>
      </c>
      <c r="O5" s="63">
        <f>IF(COUNT($L$5,P5)&lt;2,"",P5/$L$5*1000)</f>
      </c>
      <c r="P5" s="64">
        <f>IF(COUNT(P10:P40)=0,"",AVERAGE(P10:P40))</f>
      </c>
      <c r="Q5" s="13">
        <f>IF(COUNT($L$5,R5)&lt;2,"",R5/$L$5*1000)</f>
      </c>
      <c r="R5" s="14">
        <f>IF(COUNT(R10:R40)=0,"",AVERAGE(R10:R40))</f>
      </c>
    </row>
    <row r="6" spans="2:18" ht="15" customHeight="1">
      <c r="B6" s="209" t="s">
        <v>62</v>
      </c>
      <c r="C6" s="209"/>
      <c r="D6" s="195">
        <f>IF('事業所'!D11="","",'事業所'!D11)</f>
      </c>
      <c r="E6" s="195">
        <f>IF('事業所'!E11="","",'事業所'!E11)</f>
      </c>
      <c r="F6" s="195">
        <f>IF('事業所'!F11="","",'事業所'!F11)</f>
      </c>
      <c r="G6" s="195">
        <f>IF('事業所'!G11="","",'事業所'!G11)</f>
      </c>
      <c r="H6" s="195">
        <f>IF('事業所'!H11="","",'事業所'!H11)</f>
      </c>
      <c r="J6" s="207" t="s">
        <v>61</v>
      </c>
      <c r="K6" s="11" t="s">
        <v>53</v>
      </c>
      <c r="L6" s="12">
        <f ca="1">IF(COUNT($V10:$V40)=0,"",IF(OFFSET(T10,MATCH(MAX($V10:$V40),$V10:$V40,0)-1,0)="","",OFFSET(T10,MATCH(MAX($V10:$V40),$V10:$V40,0)-1,0)))</f>
      </c>
      <c r="M6" s="63">
        <f aca="true" ca="1" t="shared" si="0" ref="M6:R6">IF(COUNT($V10:$V40)=0,"",IF(OFFSET(U10,MATCH(MAX($V10:$V40),$V10:$V40,0)-1,0)="","",OFFSET(U10,MATCH(MAX($V10:$V40),$V10:$V40,0)-1,0)))</f>
      </c>
      <c r="N6" s="64">
        <f ca="1" t="shared" si="0"/>
      </c>
      <c r="O6" s="63">
        <f ca="1" t="shared" si="0"/>
      </c>
      <c r="P6" s="64">
        <f ca="1" t="shared" si="0"/>
      </c>
      <c r="Q6" s="13">
        <f ca="1" t="shared" si="0"/>
      </c>
      <c r="R6" s="14">
        <f ca="1" t="shared" si="0"/>
      </c>
    </row>
    <row r="7" spans="2:18" ht="15" customHeight="1">
      <c r="B7" s="209" t="s">
        <v>63</v>
      </c>
      <c r="C7" s="209"/>
      <c r="D7" s="195">
        <f>IF('事業所'!D12="","",'事業所'!D12)</f>
      </c>
      <c r="E7" s="195">
        <f>IF('事業所'!E12="","",'事業所'!E12)</f>
      </c>
      <c r="F7" s="195">
        <f>IF('事業所'!F12="","",'事業所'!F12)</f>
      </c>
      <c r="G7" s="195">
        <f>IF('事業所'!G12="","",'事業所'!G12)</f>
      </c>
      <c r="H7" s="195">
        <f>IF('事業所'!H12="","",'事業所'!H12)</f>
      </c>
      <c r="J7" s="208"/>
      <c r="K7" s="11" t="s">
        <v>5</v>
      </c>
      <c r="L7" s="12">
        <f ca="1">IF(COUNT($X10:$X40)=0,"",IF(OFFSET(T10,MATCH(MAX($X10:$X40),$X10:$X40,0)-1,0)="","",OFFSET(T10,MATCH(MAX($X10:$X40),$X10:$X40,0)-1,0)))</f>
      </c>
      <c r="M7" s="63">
        <f aca="true" ca="1" t="shared" si="1" ref="M7:R7">IF(COUNT($X10:$X40)=0,"",IF(OFFSET(U10,MATCH(MAX($X10:$X40),$X10:$X40,0)-1,0)="","",OFFSET(U10,MATCH(MAX($X10:$X40),$X10:$X40,0)-1,0)))</f>
      </c>
      <c r="N7" s="64">
        <f ca="1" t="shared" si="1"/>
      </c>
      <c r="O7" s="63">
        <f ca="1" t="shared" si="1"/>
      </c>
      <c r="P7" s="64">
        <f ca="1" t="shared" si="1"/>
      </c>
      <c r="Q7" s="13">
        <f ca="1" t="shared" si="1"/>
      </c>
      <c r="R7" s="14">
        <f ca="1" t="shared" si="1"/>
      </c>
    </row>
    <row r="8" spans="10:18" ht="15" customHeight="1">
      <c r="J8" s="208"/>
      <c r="K8" s="11" t="s">
        <v>54</v>
      </c>
      <c r="L8" s="12">
        <f ca="1">IF(COUNT($Z10:$Z40)=0,"",IF(OFFSET(T10,MATCH(MAX($Z10:$Z40),$Z10:$Z40,0)-1,0)="","",OFFSET(T10,MATCH(MAX($Z10:$Z40),$Z10:$Z40,0)-1,0)))</f>
      </c>
      <c r="M8" s="63">
        <f aca="true" ca="1" t="shared" si="2" ref="M8:R8">IF(COUNT($Z10:$Z40)=0,"",IF(OFFSET(U10,MATCH(MAX($Z10:$Z40),$Z10:$Z40,0)-1,0)="","",OFFSET(U10,MATCH(MAX($Z10:$Z40),$Z10:$Z40,0)-1,0)))</f>
      </c>
      <c r="N8" s="64">
        <f ca="1" t="shared" si="2"/>
      </c>
      <c r="O8" s="63">
        <f ca="1" t="shared" si="2"/>
      </c>
      <c r="P8" s="64">
        <f ca="1" t="shared" si="2"/>
      </c>
      <c r="Q8" s="13">
        <f ca="1" t="shared" si="2"/>
      </c>
      <c r="R8" s="14">
        <f ca="1" t="shared" si="2"/>
      </c>
    </row>
    <row r="9" spans="2:26" s="22" customFormat="1" ht="15" customHeight="1" thickBot="1">
      <c r="B9" s="186" t="s">
        <v>163</v>
      </c>
      <c r="C9" s="186"/>
      <c r="D9" s="186"/>
      <c r="E9" s="186"/>
      <c r="F9" s="205" t="s">
        <v>38</v>
      </c>
      <c r="G9" s="206"/>
      <c r="H9" s="48"/>
      <c r="I9" s="22" t="s">
        <v>39</v>
      </c>
      <c r="J9" s="203" t="s">
        <v>6</v>
      </c>
      <c r="K9" s="203"/>
      <c r="L9" s="16">
        <f ca="1">IF(COUNT($T10:$T40)=0,"",IF(OFFSET(T10,MATCH(MAX($T10:$T40),$T10:$T40,0)-1,0)="","",OFFSET(T10,MATCH(MAX($T10:$T40),$T10:$T40,0)-1,0)))</f>
      </c>
      <c r="M9" s="65">
        <f aca="true" ca="1" t="shared" si="3" ref="M9:R9">IF(COUNT($T10:$T40)=0,"",IF(OFFSET(U10,MATCH(MAX($T10:$T40),$T10:$T40,0)-1,0)="","",OFFSET(U10,MATCH(MAX($T10:$T40),$T10:$T40,0)-1,0)))</f>
      </c>
      <c r="N9" s="66">
        <f ca="1" t="shared" si="3"/>
      </c>
      <c r="O9" s="65">
        <f ca="1" t="shared" si="3"/>
      </c>
      <c r="P9" s="66">
        <f ca="1" t="shared" si="3"/>
      </c>
      <c r="Q9" s="17">
        <f ca="1" t="shared" si="3"/>
      </c>
      <c r="R9" s="18">
        <f ca="1" t="shared" si="3"/>
      </c>
      <c r="S9" s="7"/>
      <c r="T9" s="7"/>
      <c r="U9" s="7"/>
      <c r="V9" s="7"/>
      <c r="W9" s="7"/>
      <c r="X9" s="7"/>
      <c r="Y9" s="7"/>
      <c r="Z9" s="7"/>
    </row>
    <row r="10" spans="2:28" s="22" customFormat="1" ht="15" customHeight="1">
      <c r="B10" s="26"/>
      <c r="J10" s="204" t="s">
        <v>7</v>
      </c>
      <c r="K10" s="204"/>
      <c r="L10" s="19"/>
      <c r="M10" s="67"/>
      <c r="N10" s="68">
        <f>IF(COUNT(L10,M10)&lt;2,"",L10*M10*0.001)</f>
      </c>
      <c r="O10" s="67"/>
      <c r="P10" s="68">
        <f>IF(COUNT(L10,O10)&lt;2,"",L10*O10*0.001)</f>
      </c>
      <c r="Q10" s="20"/>
      <c r="R10" s="21">
        <f>IF(COUNT(L10,Q10)&lt;2,"",L10*Q10*0.001)</f>
      </c>
      <c r="S10" s="103">
        <f>IF(COUNT(N10)=1,1,"")</f>
      </c>
      <c r="T10" s="104">
        <f>IF($S10="","",$S10*L10)</f>
      </c>
      <c r="U10" s="104">
        <f>IF($S10="","",$S10*M10)</f>
      </c>
      <c r="V10" s="104">
        <f>IF(N10="","",IF($S10="","",$S10*N10))</f>
      </c>
      <c r="W10" s="104">
        <f>IF(O10="","",IF($S10="","",$S10*O10))</f>
      </c>
      <c r="X10" s="104">
        <f>IF(P10="","",IF($S10="","",$S10*P10))</f>
      </c>
      <c r="Y10" s="104">
        <f>IF(Q10="","",IF($S10="","",$S10*Q10))</f>
      </c>
      <c r="Z10" s="104">
        <f>IF(R10="","",IF($S10="","",$S10*R10))</f>
      </c>
      <c r="AA10" s="104"/>
      <c r="AB10" s="104"/>
    </row>
    <row r="11" spans="2:28" ht="15" customHeight="1">
      <c r="B11" s="27" t="s">
        <v>41</v>
      </c>
      <c r="J11" s="196" t="s">
        <v>8</v>
      </c>
      <c r="K11" s="196"/>
      <c r="L11" s="23"/>
      <c r="M11" s="69"/>
      <c r="N11" s="70">
        <f aca="true" t="shared" si="4" ref="N11:N40">IF(COUNT(L11,M11)&lt;2,"",L11*M11*0.001)</f>
      </c>
      <c r="O11" s="69"/>
      <c r="P11" s="70">
        <f aca="true" t="shared" si="5" ref="P11:P40">IF(COUNT(L11,O11)&lt;2,"",L11*O11*0.001)</f>
      </c>
      <c r="Q11" s="24"/>
      <c r="R11" s="25">
        <f aca="true" t="shared" si="6" ref="R11:R40">IF(COUNT(L11,Q11)&lt;2,"",L11*Q11*0.001)</f>
      </c>
      <c r="S11" s="103">
        <f aca="true" t="shared" si="7" ref="S11:S40">IF(COUNT(N11)=1,1,"")</f>
      </c>
      <c r="T11" s="104">
        <f aca="true" t="shared" si="8" ref="T11:T40">IF($S11="","",$S11*L11)</f>
      </c>
      <c r="U11" s="104">
        <f aca="true" t="shared" si="9" ref="U11:U40">IF($S11="","",$S11*M11)</f>
      </c>
      <c r="V11" s="104">
        <f aca="true" t="shared" si="10" ref="V11:V40">IF(N11="","",IF($S11="","",$S11*N11))</f>
      </c>
      <c r="W11" s="104">
        <f aca="true" t="shared" si="11" ref="W11:W40">IF(O11="","",IF($S11="","",$S11*O11))</f>
      </c>
      <c r="X11" s="104">
        <f aca="true" t="shared" si="12" ref="X11:X40">IF(P11="","",IF($S11="","",$S11*P11))</f>
      </c>
      <c r="Y11" s="104">
        <f aca="true" t="shared" si="13" ref="Y11:Y40">IF(Q11="","",IF($S11="","",$S11*Q11))</f>
      </c>
      <c r="Z11" s="104">
        <f aca="true" t="shared" si="14" ref="Z11:Z40">IF(R11="","",IF($S11="","",$S11*R11))</f>
      </c>
      <c r="AA11" s="104"/>
      <c r="AB11" s="104"/>
    </row>
    <row r="12" spans="2:28" ht="15" customHeight="1">
      <c r="B12" s="31" t="s">
        <v>42</v>
      </c>
      <c r="C12" s="187" t="s">
        <v>43</v>
      </c>
      <c r="D12" s="187"/>
      <c r="E12" s="187" t="s">
        <v>44</v>
      </c>
      <c r="F12" s="187"/>
      <c r="G12" s="187" t="s">
        <v>45</v>
      </c>
      <c r="H12" s="187"/>
      <c r="J12" s="196" t="s">
        <v>9</v>
      </c>
      <c r="K12" s="196"/>
      <c r="L12" s="23"/>
      <c r="M12" s="69"/>
      <c r="N12" s="70">
        <f>IF(COUNT(L12,M12)&lt;2,"",L12*M12*0.001)</f>
      </c>
      <c r="O12" s="69"/>
      <c r="P12" s="70">
        <f t="shared" si="5"/>
      </c>
      <c r="Q12" s="24"/>
      <c r="R12" s="25">
        <f t="shared" si="6"/>
      </c>
      <c r="S12" s="103">
        <f t="shared" si="7"/>
      </c>
      <c r="T12" s="104">
        <f t="shared" si="8"/>
      </c>
      <c r="U12" s="104">
        <f t="shared" si="9"/>
      </c>
      <c r="V12" s="104">
        <f t="shared" si="10"/>
      </c>
      <c r="W12" s="104">
        <f t="shared" si="11"/>
      </c>
      <c r="X12" s="104">
        <f t="shared" si="12"/>
      </c>
      <c r="Y12" s="104">
        <f t="shared" si="13"/>
      </c>
      <c r="Z12" s="104">
        <f t="shared" si="14"/>
      </c>
      <c r="AA12" s="104"/>
      <c r="AB12" s="104"/>
    </row>
    <row r="13" spans="2:28" ht="15" customHeight="1">
      <c r="B13" s="31" t="s">
        <v>55</v>
      </c>
      <c r="C13" s="193"/>
      <c r="D13" s="194"/>
      <c r="E13" s="193"/>
      <c r="F13" s="194"/>
      <c r="G13" s="193"/>
      <c r="H13" s="194"/>
      <c r="J13" s="187" t="s">
        <v>10</v>
      </c>
      <c r="K13" s="187"/>
      <c r="L13" s="28"/>
      <c r="M13" s="71"/>
      <c r="N13" s="72">
        <f t="shared" si="4"/>
      </c>
      <c r="O13" s="71"/>
      <c r="P13" s="72">
        <f t="shared" si="5"/>
      </c>
      <c r="Q13" s="29"/>
      <c r="R13" s="30">
        <f t="shared" si="6"/>
      </c>
      <c r="S13" s="103">
        <f t="shared" si="7"/>
      </c>
      <c r="T13" s="104">
        <f t="shared" si="8"/>
      </c>
      <c r="U13" s="104">
        <f t="shared" si="9"/>
      </c>
      <c r="V13" s="104">
        <f t="shared" si="10"/>
      </c>
      <c r="W13" s="104">
        <f t="shared" si="11"/>
      </c>
      <c r="X13" s="104">
        <f t="shared" si="12"/>
      </c>
      <c r="Y13" s="104">
        <f t="shared" si="13"/>
      </c>
      <c r="Z13" s="104">
        <f t="shared" si="14"/>
      </c>
      <c r="AA13" s="104"/>
      <c r="AB13" s="104"/>
    </row>
    <row r="14" spans="2:28" ht="15" customHeight="1">
      <c r="B14" s="31" t="s">
        <v>56</v>
      </c>
      <c r="C14" s="193"/>
      <c r="D14" s="194"/>
      <c r="E14" s="193"/>
      <c r="F14" s="194"/>
      <c r="G14" s="193"/>
      <c r="H14" s="194"/>
      <c r="J14" s="187" t="s">
        <v>11</v>
      </c>
      <c r="K14" s="187"/>
      <c r="L14" s="32"/>
      <c r="M14" s="73"/>
      <c r="N14" s="74">
        <f t="shared" si="4"/>
      </c>
      <c r="O14" s="73"/>
      <c r="P14" s="74">
        <f t="shared" si="5"/>
      </c>
      <c r="Q14" s="33"/>
      <c r="R14" s="34">
        <f t="shared" si="6"/>
      </c>
      <c r="S14" s="103">
        <f t="shared" si="7"/>
      </c>
      <c r="T14" s="104">
        <f t="shared" si="8"/>
      </c>
      <c r="U14" s="104">
        <f t="shared" si="9"/>
      </c>
      <c r="V14" s="104">
        <f t="shared" si="10"/>
      </c>
      <c r="W14" s="104">
        <f t="shared" si="11"/>
      </c>
      <c r="X14" s="104">
        <f t="shared" si="12"/>
      </c>
      <c r="Y14" s="104">
        <f t="shared" si="13"/>
      </c>
      <c r="Z14" s="104">
        <f t="shared" si="14"/>
      </c>
      <c r="AA14" s="104"/>
      <c r="AB14" s="104"/>
    </row>
    <row r="15" spans="2:28" ht="15" customHeight="1">
      <c r="B15" s="31" t="s">
        <v>46</v>
      </c>
      <c r="C15" s="193"/>
      <c r="D15" s="194"/>
      <c r="E15" s="193"/>
      <c r="F15" s="194"/>
      <c r="G15" s="193"/>
      <c r="H15" s="194"/>
      <c r="J15" s="187" t="s">
        <v>12</v>
      </c>
      <c r="K15" s="187"/>
      <c r="L15" s="35"/>
      <c r="M15" s="75"/>
      <c r="N15" s="76">
        <f t="shared" si="4"/>
      </c>
      <c r="O15" s="75"/>
      <c r="P15" s="76">
        <f t="shared" si="5"/>
      </c>
      <c r="Q15" s="36"/>
      <c r="R15" s="37">
        <f t="shared" si="6"/>
      </c>
      <c r="S15" s="103">
        <f t="shared" si="7"/>
      </c>
      <c r="T15" s="104">
        <f t="shared" si="8"/>
      </c>
      <c r="U15" s="104">
        <f t="shared" si="9"/>
      </c>
      <c r="V15" s="104">
        <f t="shared" si="10"/>
      </c>
      <c r="W15" s="104">
        <f t="shared" si="11"/>
      </c>
      <c r="X15" s="104">
        <f t="shared" si="12"/>
      </c>
      <c r="Y15" s="104">
        <f t="shared" si="13"/>
      </c>
      <c r="Z15" s="104">
        <f t="shared" si="14"/>
      </c>
      <c r="AA15" s="104"/>
      <c r="AB15" s="104"/>
    </row>
    <row r="16" spans="2:28" ht="15" customHeight="1">
      <c r="B16" s="31" t="s">
        <v>57</v>
      </c>
      <c r="C16" s="191"/>
      <c r="D16" s="192"/>
      <c r="E16" s="191"/>
      <c r="F16" s="192"/>
      <c r="G16" s="191"/>
      <c r="H16" s="192"/>
      <c r="J16" s="187" t="s">
        <v>13</v>
      </c>
      <c r="K16" s="187"/>
      <c r="L16" s="28"/>
      <c r="M16" s="71"/>
      <c r="N16" s="72">
        <f t="shared" si="4"/>
      </c>
      <c r="O16" s="71"/>
      <c r="P16" s="72">
        <f t="shared" si="5"/>
      </c>
      <c r="Q16" s="29"/>
      <c r="R16" s="30">
        <f t="shared" si="6"/>
      </c>
      <c r="S16" s="103">
        <f t="shared" si="7"/>
      </c>
      <c r="T16" s="104">
        <f t="shared" si="8"/>
      </c>
      <c r="U16" s="104">
        <f t="shared" si="9"/>
      </c>
      <c r="V16" s="104">
        <f t="shared" si="10"/>
      </c>
      <c r="W16" s="104">
        <f t="shared" si="11"/>
      </c>
      <c r="X16" s="104">
        <f t="shared" si="12"/>
      </c>
      <c r="Y16" s="104">
        <f t="shared" si="13"/>
      </c>
      <c r="Z16" s="104">
        <f t="shared" si="14"/>
      </c>
      <c r="AA16" s="104"/>
      <c r="AB16" s="104"/>
    </row>
    <row r="17" spans="10:28" ht="15" customHeight="1">
      <c r="J17" s="187" t="s">
        <v>14</v>
      </c>
      <c r="K17" s="187"/>
      <c r="L17" s="28"/>
      <c r="M17" s="71"/>
      <c r="N17" s="72">
        <f t="shared" si="4"/>
      </c>
      <c r="O17" s="71"/>
      <c r="P17" s="72">
        <f t="shared" si="5"/>
      </c>
      <c r="Q17" s="29"/>
      <c r="R17" s="30">
        <f t="shared" si="6"/>
      </c>
      <c r="S17" s="103">
        <f t="shared" si="7"/>
      </c>
      <c r="T17" s="104">
        <f t="shared" si="8"/>
      </c>
      <c r="U17" s="104">
        <f t="shared" si="9"/>
      </c>
      <c r="V17" s="104">
        <f t="shared" si="10"/>
      </c>
      <c r="W17" s="104">
        <f t="shared" si="11"/>
      </c>
      <c r="X17" s="104">
        <f t="shared" si="12"/>
      </c>
      <c r="Y17" s="104">
        <f t="shared" si="13"/>
      </c>
      <c r="Z17" s="104">
        <f t="shared" si="14"/>
      </c>
      <c r="AA17" s="104"/>
      <c r="AB17" s="104"/>
    </row>
    <row r="18" spans="2:28" ht="15" customHeight="1">
      <c r="B18" s="27" t="s">
        <v>47</v>
      </c>
      <c r="J18" s="187" t="s">
        <v>15</v>
      </c>
      <c r="K18" s="187"/>
      <c r="L18" s="28"/>
      <c r="M18" s="71"/>
      <c r="N18" s="72">
        <f t="shared" si="4"/>
      </c>
      <c r="O18" s="71"/>
      <c r="P18" s="72">
        <f t="shared" si="5"/>
      </c>
      <c r="Q18" s="29"/>
      <c r="R18" s="30">
        <f t="shared" si="6"/>
      </c>
      <c r="S18" s="103">
        <f t="shared" si="7"/>
      </c>
      <c r="T18" s="104">
        <f t="shared" si="8"/>
      </c>
      <c r="U18" s="104">
        <f t="shared" si="9"/>
      </c>
      <c r="V18" s="104">
        <f t="shared" si="10"/>
      </c>
      <c r="W18" s="104">
        <f t="shared" si="11"/>
      </c>
      <c r="X18" s="104">
        <f t="shared" si="12"/>
      </c>
      <c r="Y18" s="104">
        <f t="shared" si="13"/>
      </c>
      <c r="Z18" s="104">
        <f t="shared" si="14"/>
      </c>
      <c r="AA18" s="104"/>
      <c r="AB18" s="104"/>
    </row>
    <row r="19" spans="2:28" ht="15" customHeight="1">
      <c r="B19" s="38" t="s">
        <v>60</v>
      </c>
      <c r="C19" s="190"/>
      <c r="D19" s="190"/>
      <c r="E19" s="187"/>
      <c r="F19" s="187"/>
      <c r="G19" s="187"/>
      <c r="H19" s="187"/>
      <c r="J19" s="187" t="s">
        <v>16</v>
      </c>
      <c r="K19" s="187"/>
      <c r="L19" s="32"/>
      <c r="M19" s="73"/>
      <c r="N19" s="74">
        <f t="shared" si="4"/>
      </c>
      <c r="O19" s="73"/>
      <c r="P19" s="74">
        <f t="shared" si="5"/>
      </c>
      <c r="Q19" s="33"/>
      <c r="R19" s="34">
        <f t="shared" si="6"/>
      </c>
      <c r="S19" s="103">
        <f t="shared" si="7"/>
      </c>
      <c r="T19" s="104">
        <f t="shared" si="8"/>
      </c>
      <c r="U19" s="104">
        <f t="shared" si="9"/>
      </c>
      <c r="V19" s="104">
        <f t="shared" si="10"/>
      </c>
      <c r="W19" s="104">
        <f t="shared" si="11"/>
      </c>
      <c r="X19" s="104">
        <f t="shared" si="12"/>
      </c>
      <c r="Y19" s="104">
        <f t="shared" si="13"/>
      </c>
      <c r="Z19" s="104">
        <f t="shared" si="14"/>
      </c>
      <c r="AA19" s="104"/>
      <c r="AB19" s="104"/>
    </row>
    <row r="20" spans="2:28" ht="15" customHeight="1">
      <c r="B20" s="38" t="s">
        <v>48</v>
      </c>
      <c r="C20" s="11" t="s">
        <v>58</v>
      </c>
      <c r="D20" s="46"/>
      <c r="E20" s="11" t="s">
        <v>59</v>
      </c>
      <c r="F20" s="46"/>
      <c r="G20" s="11" t="s">
        <v>78</v>
      </c>
      <c r="H20" s="47"/>
      <c r="J20" s="187" t="s">
        <v>17</v>
      </c>
      <c r="K20" s="187"/>
      <c r="L20" s="35"/>
      <c r="M20" s="75"/>
      <c r="N20" s="76">
        <f t="shared" si="4"/>
      </c>
      <c r="O20" s="75"/>
      <c r="P20" s="76">
        <f t="shared" si="5"/>
      </c>
      <c r="Q20" s="36"/>
      <c r="R20" s="37">
        <f t="shared" si="6"/>
      </c>
      <c r="S20" s="103">
        <f t="shared" si="7"/>
      </c>
      <c r="T20" s="104">
        <f t="shared" si="8"/>
      </c>
      <c r="U20" s="104">
        <f t="shared" si="9"/>
      </c>
      <c r="V20" s="104">
        <f t="shared" si="10"/>
      </c>
      <c r="W20" s="104">
        <f t="shared" si="11"/>
      </c>
      <c r="X20" s="104">
        <f t="shared" si="12"/>
      </c>
      <c r="Y20" s="104">
        <f t="shared" si="13"/>
      </c>
      <c r="Z20" s="104">
        <f t="shared" si="14"/>
      </c>
      <c r="AA20" s="104"/>
      <c r="AB20" s="104"/>
    </row>
    <row r="21" spans="10:28" ht="15" customHeight="1">
      <c r="J21" s="187" t="s">
        <v>18</v>
      </c>
      <c r="K21" s="187"/>
      <c r="L21" s="28"/>
      <c r="M21" s="71"/>
      <c r="N21" s="72">
        <f t="shared" si="4"/>
      </c>
      <c r="O21" s="71"/>
      <c r="P21" s="72">
        <f t="shared" si="5"/>
      </c>
      <c r="Q21" s="29"/>
      <c r="R21" s="30">
        <f t="shared" si="6"/>
      </c>
      <c r="S21" s="103">
        <f t="shared" si="7"/>
      </c>
      <c r="T21" s="104">
        <f t="shared" si="8"/>
      </c>
      <c r="U21" s="104">
        <f t="shared" si="9"/>
      </c>
      <c r="V21" s="104">
        <f t="shared" si="10"/>
      </c>
      <c r="W21" s="104">
        <f t="shared" si="11"/>
      </c>
      <c r="X21" s="104">
        <f t="shared" si="12"/>
      </c>
      <c r="Y21" s="104">
        <f t="shared" si="13"/>
      </c>
      <c r="Z21" s="104">
        <f t="shared" si="14"/>
      </c>
      <c r="AA21" s="104"/>
      <c r="AB21" s="104"/>
    </row>
    <row r="22" spans="10:28" ht="15" customHeight="1">
      <c r="J22" s="187" t="s">
        <v>19</v>
      </c>
      <c r="K22" s="187"/>
      <c r="L22" s="28"/>
      <c r="M22" s="71"/>
      <c r="N22" s="72">
        <f t="shared" si="4"/>
      </c>
      <c r="O22" s="71"/>
      <c r="P22" s="72">
        <f t="shared" si="5"/>
      </c>
      <c r="Q22" s="29"/>
      <c r="R22" s="30">
        <f t="shared" si="6"/>
      </c>
      <c r="S22" s="103">
        <f t="shared" si="7"/>
      </c>
      <c r="T22" s="104">
        <f t="shared" si="8"/>
      </c>
      <c r="U22" s="104">
        <f t="shared" si="9"/>
      </c>
      <c r="V22" s="104">
        <f t="shared" si="10"/>
      </c>
      <c r="W22" s="104">
        <f t="shared" si="11"/>
      </c>
      <c r="X22" s="104">
        <f t="shared" si="12"/>
      </c>
      <c r="Y22" s="104">
        <f t="shared" si="13"/>
      </c>
      <c r="Z22" s="104">
        <f t="shared" si="14"/>
      </c>
      <c r="AA22" s="104"/>
      <c r="AB22" s="104"/>
    </row>
    <row r="23" spans="10:28" ht="15" customHeight="1">
      <c r="J23" s="187" t="s">
        <v>20</v>
      </c>
      <c r="K23" s="187"/>
      <c r="L23" s="28"/>
      <c r="M23" s="71"/>
      <c r="N23" s="72">
        <f t="shared" si="4"/>
      </c>
      <c r="O23" s="71"/>
      <c r="P23" s="72">
        <f t="shared" si="5"/>
      </c>
      <c r="Q23" s="29"/>
      <c r="R23" s="30">
        <f t="shared" si="6"/>
      </c>
      <c r="S23" s="103">
        <f t="shared" si="7"/>
      </c>
      <c r="T23" s="104">
        <f t="shared" si="8"/>
      </c>
      <c r="U23" s="104">
        <f t="shared" si="9"/>
      </c>
      <c r="V23" s="104">
        <f t="shared" si="10"/>
      </c>
      <c r="W23" s="104">
        <f t="shared" si="11"/>
      </c>
      <c r="X23" s="104">
        <f t="shared" si="12"/>
      </c>
      <c r="Y23" s="104">
        <f t="shared" si="13"/>
      </c>
      <c r="Z23" s="104">
        <f t="shared" si="14"/>
      </c>
      <c r="AA23" s="104"/>
      <c r="AB23" s="104"/>
    </row>
    <row r="24" spans="8:28" ht="15" customHeight="1">
      <c r="H24" s="45"/>
      <c r="J24" s="187" t="s">
        <v>21</v>
      </c>
      <c r="K24" s="187"/>
      <c r="L24" s="32"/>
      <c r="M24" s="73"/>
      <c r="N24" s="74">
        <f t="shared" si="4"/>
      </c>
      <c r="O24" s="73"/>
      <c r="P24" s="74">
        <f t="shared" si="5"/>
      </c>
      <c r="Q24" s="33"/>
      <c r="R24" s="34">
        <f t="shared" si="6"/>
      </c>
      <c r="S24" s="103">
        <f t="shared" si="7"/>
      </c>
      <c r="T24" s="104">
        <f t="shared" si="8"/>
      </c>
      <c r="U24" s="104">
        <f t="shared" si="9"/>
      </c>
      <c r="V24" s="104">
        <f t="shared" si="10"/>
      </c>
      <c r="W24" s="104">
        <f t="shared" si="11"/>
      </c>
      <c r="X24" s="104">
        <f t="shared" si="12"/>
      </c>
      <c r="Y24" s="104">
        <f t="shared" si="13"/>
      </c>
      <c r="Z24" s="104">
        <f t="shared" si="14"/>
      </c>
      <c r="AA24" s="104"/>
      <c r="AB24" s="104"/>
    </row>
    <row r="25" spans="10:28" ht="15" customHeight="1">
      <c r="J25" s="187" t="s">
        <v>22</v>
      </c>
      <c r="K25" s="187"/>
      <c r="L25" s="39"/>
      <c r="M25" s="77"/>
      <c r="N25" s="78">
        <f t="shared" si="4"/>
      </c>
      <c r="O25" s="77"/>
      <c r="P25" s="78">
        <f t="shared" si="5"/>
      </c>
      <c r="Q25" s="40"/>
      <c r="R25" s="41">
        <f t="shared" si="6"/>
      </c>
      <c r="S25" s="103">
        <f t="shared" si="7"/>
      </c>
      <c r="T25" s="104">
        <f t="shared" si="8"/>
      </c>
      <c r="U25" s="104">
        <f t="shared" si="9"/>
      </c>
      <c r="V25" s="104">
        <f t="shared" si="10"/>
      </c>
      <c r="W25" s="104">
        <f t="shared" si="11"/>
      </c>
      <c r="X25" s="104">
        <f t="shared" si="12"/>
      </c>
      <c r="Y25" s="104">
        <f t="shared" si="13"/>
      </c>
      <c r="Z25" s="104">
        <f t="shared" si="14"/>
      </c>
      <c r="AA25" s="104"/>
      <c r="AB25" s="104"/>
    </row>
    <row r="26" spans="10:28" ht="15" customHeight="1">
      <c r="J26" s="187" t="s">
        <v>23</v>
      </c>
      <c r="K26" s="187"/>
      <c r="L26" s="28"/>
      <c r="M26" s="71"/>
      <c r="N26" s="72">
        <f t="shared" si="4"/>
      </c>
      <c r="O26" s="71"/>
      <c r="P26" s="72">
        <f t="shared" si="5"/>
      </c>
      <c r="Q26" s="29"/>
      <c r="R26" s="30">
        <f t="shared" si="6"/>
      </c>
      <c r="S26" s="103">
        <f t="shared" si="7"/>
      </c>
      <c r="T26" s="104">
        <f t="shared" si="8"/>
      </c>
      <c r="U26" s="104">
        <f t="shared" si="9"/>
      </c>
      <c r="V26" s="104">
        <f t="shared" si="10"/>
      </c>
      <c r="W26" s="104">
        <f t="shared" si="11"/>
      </c>
      <c r="X26" s="104">
        <f t="shared" si="12"/>
      </c>
      <c r="Y26" s="104">
        <f t="shared" si="13"/>
      </c>
      <c r="Z26" s="104">
        <f t="shared" si="14"/>
      </c>
      <c r="AA26" s="104"/>
      <c r="AB26" s="104"/>
    </row>
    <row r="27" spans="10:28" ht="15" customHeight="1">
      <c r="J27" s="187" t="s">
        <v>24</v>
      </c>
      <c r="K27" s="187"/>
      <c r="L27" s="28"/>
      <c r="M27" s="71"/>
      <c r="N27" s="72">
        <f t="shared" si="4"/>
      </c>
      <c r="O27" s="71"/>
      <c r="P27" s="72">
        <f t="shared" si="5"/>
      </c>
      <c r="Q27" s="29"/>
      <c r="R27" s="30">
        <f t="shared" si="6"/>
      </c>
      <c r="S27" s="103">
        <f t="shared" si="7"/>
      </c>
      <c r="T27" s="104">
        <f t="shared" si="8"/>
      </c>
      <c r="U27" s="104">
        <f t="shared" si="9"/>
      </c>
      <c r="V27" s="104">
        <f t="shared" si="10"/>
      </c>
      <c r="W27" s="104">
        <f t="shared" si="11"/>
      </c>
      <c r="X27" s="104">
        <f t="shared" si="12"/>
      </c>
      <c r="Y27" s="104">
        <f t="shared" si="13"/>
      </c>
      <c r="Z27" s="104">
        <f t="shared" si="14"/>
      </c>
      <c r="AA27" s="104"/>
      <c r="AB27" s="104"/>
    </row>
    <row r="28" spans="10:28" ht="15" customHeight="1">
      <c r="J28" s="187" t="s">
        <v>25</v>
      </c>
      <c r="K28" s="187"/>
      <c r="L28" s="28"/>
      <c r="M28" s="71"/>
      <c r="N28" s="72">
        <f t="shared" si="4"/>
      </c>
      <c r="O28" s="71"/>
      <c r="P28" s="72">
        <f t="shared" si="5"/>
      </c>
      <c r="Q28" s="29"/>
      <c r="R28" s="30">
        <f t="shared" si="6"/>
      </c>
      <c r="S28" s="103">
        <f t="shared" si="7"/>
      </c>
      <c r="T28" s="104">
        <f t="shared" si="8"/>
      </c>
      <c r="U28" s="104">
        <f t="shared" si="9"/>
      </c>
      <c r="V28" s="104">
        <f t="shared" si="10"/>
      </c>
      <c r="W28" s="104">
        <f t="shared" si="11"/>
      </c>
      <c r="X28" s="104">
        <f t="shared" si="12"/>
      </c>
      <c r="Y28" s="104">
        <f t="shared" si="13"/>
      </c>
      <c r="Z28" s="104">
        <f t="shared" si="14"/>
      </c>
      <c r="AA28" s="104"/>
      <c r="AB28" s="104"/>
    </row>
    <row r="29" spans="10:28" ht="15" customHeight="1">
      <c r="J29" s="187" t="s">
        <v>26</v>
      </c>
      <c r="K29" s="187"/>
      <c r="L29" s="32"/>
      <c r="M29" s="73"/>
      <c r="N29" s="74">
        <f t="shared" si="4"/>
      </c>
      <c r="O29" s="73"/>
      <c r="P29" s="74">
        <f t="shared" si="5"/>
      </c>
      <c r="Q29" s="33"/>
      <c r="R29" s="34">
        <f t="shared" si="6"/>
      </c>
      <c r="S29" s="103">
        <f t="shared" si="7"/>
      </c>
      <c r="T29" s="104">
        <f t="shared" si="8"/>
      </c>
      <c r="U29" s="104">
        <f t="shared" si="9"/>
      </c>
      <c r="V29" s="104">
        <f t="shared" si="10"/>
      </c>
      <c r="W29" s="104">
        <f t="shared" si="11"/>
      </c>
      <c r="X29" s="104">
        <f t="shared" si="12"/>
      </c>
      <c r="Y29" s="104">
        <f t="shared" si="13"/>
      </c>
      <c r="Z29" s="104">
        <f t="shared" si="14"/>
      </c>
      <c r="AA29" s="104"/>
      <c r="AB29" s="104"/>
    </row>
    <row r="30" spans="10:28" ht="15" customHeight="1">
      <c r="J30" s="187" t="s">
        <v>27</v>
      </c>
      <c r="K30" s="187"/>
      <c r="L30" s="39"/>
      <c r="M30" s="77"/>
      <c r="N30" s="78">
        <f t="shared" si="4"/>
      </c>
      <c r="O30" s="77"/>
      <c r="P30" s="78">
        <f t="shared" si="5"/>
      </c>
      <c r="Q30" s="40"/>
      <c r="R30" s="41">
        <f t="shared" si="6"/>
      </c>
      <c r="S30" s="103">
        <f t="shared" si="7"/>
      </c>
      <c r="T30" s="104">
        <f t="shared" si="8"/>
      </c>
      <c r="U30" s="104">
        <f t="shared" si="9"/>
      </c>
      <c r="V30" s="104">
        <f t="shared" si="10"/>
      </c>
      <c r="W30" s="104">
        <f t="shared" si="11"/>
      </c>
      <c r="X30" s="104">
        <f t="shared" si="12"/>
      </c>
      <c r="Y30" s="104">
        <f t="shared" si="13"/>
      </c>
      <c r="Z30" s="104">
        <f t="shared" si="14"/>
      </c>
      <c r="AA30" s="104"/>
      <c r="AB30" s="104"/>
    </row>
    <row r="31" spans="10:28" ht="15" customHeight="1">
      <c r="J31" s="187" t="s">
        <v>28</v>
      </c>
      <c r="K31" s="187"/>
      <c r="L31" s="28"/>
      <c r="M31" s="71"/>
      <c r="N31" s="72">
        <f t="shared" si="4"/>
      </c>
      <c r="O31" s="71"/>
      <c r="P31" s="72">
        <f t="shared" si="5"/>
      </c>
      <c r="Q31" s="29"/>
      <c r="R31" s="30">
        <f t="shared" si="6"/>
      </c>
      <c r="S31" s="103">
        <f t="shared" si="7"/>
      </c>
      <c r="T31" s="104">
        <f t="shared" si="8"/>
      </c>
      <c r="U31" s="104">
        <f t="shared" si="9"/>
      </c>
      <c r="V31" s="104">
        <f t="shared" si="10"/>
      </c>
      <c r="W31" s="104">
        <f t="shared" si="11"/>
      </c>
      <c r="X31" s="104">
        <f t="shared" si="12"/>
      </c>
      <c r="Y31" s="104">
        <f t="shared" si="13"/>
      </c>
      <c r="Z31" s="104">
        <f t="shared" si="14"/>
      </c>
      <c r="AA31" s="104"/>
      <c r="AB31" s="104"/>
    </row>
    <row r="32" spans="10:28" ht="15" customHeight="1">
      <c r="J32" s="187" t="s">
        <v>29</v>
      </c>
      <c r="K32" s="187"/>
      <c r="L32" s="28"/>
      <c r="M32" s="71"/>
      <c r="N32" s="72">
        <f t="shared" si="4"/>
      </c>
      <c r="O32" s="71"/>
      <c r="P32" s="72">
        <f t="shared" si="5"/>
      </c>
      <c r="Q32" s="29"/>
      <c r="R32" s="30">
        <f t="shared" si="6"/>
      </c>
      <c r="S32" s="103">
        <f t="shared" si="7"/>
      </c>
      <c r="T32" s="104">
        <f t="shared" si="8"/>
      </c>
      <c r="U32" s="104">
        <f t="shared" si="9"/>
      </c>
      <c r="V32" s="104">
        <f t="shared" si="10"/>
      </c>
      <c r="W32" s="104">
        <f t="shared" si="11"/>
      </c>
      <c r="X32" s="104">
        <f t="shared" si="12"/>
      </c>
      <c r="Y32" s="104">
        <f t="shared" si="13"/>
      </c>
      <c r="Z32" s="104">
        <f t="shared" si="14"/>
      </c>
      <c r="AA32" s="104"/>
      <c r="AB32" s="104"/>
    </row>
    <row r="33" spans="10:28" ht="15" customHeight="1">
      <c r="J33" s="187" t="s">
        <v>30</v>
      </c>
      <c r="K33" s="187"/>
      <c r="L33" s="28"/>
      <c r="M33" s="71"/>
      <c r="N33" s="72">
        <f t="shared" si="4"/>
      </c>
      <c r="O33" s="71"/>
      <c r="P33" s="72">
        <f t="shared" si="5"/>
      </c>
      <c r="Q33" s="29"/>
      <c r="R33" s="30">
        <f t="shared" si="6"/>
      </c>
      <c r="S33" s="103">
        <f t="shared" si="7"/>
      </c>
      <c r="T33" s="104">
        <f t="shared" si="8"/>
      </c>
      <c r="U33" s="104">
        <f t="shared" si="9"/>
      </c>
      <c r="V33" s="104">
        <f t="shared" si="10"/>
      </c>
      <c r="W33" s="104">
        <f t="shared" si="11"/>
      </c>
      <c r="X33" s="104">
        <f t="shared" si="12"/>
      </c>
      <c r="Y33" s="104">
        <f t="shared" si="13"/>
      </c>
      <c r="Z33" s="104">
        <f t="shared" si="14"/>
      </c>
      <c r="AA33" s="104"/>
      <c r="AB33" s="104"/>
    </row>
    <row r="34" spans="10:28" ht="15" customHeight="1">
      <c r="J34" s="187" t="s">
        <v>31</v>
      </c>
      <c r="K34" s="187"/>
      <c r="L34" s="32"/>
      <c r="M34" s="73"/>
      <c r="N34" s="74">
        <f t="shared" si="4"/>
      </c>
      <c r="O34" s="73"/>
      <c r="P34" s="74">
        <f t="shared" si="5"/>
      </c>
      <c r="Q34" s="33"/>
      <c r="R34" s="34">
        <f t="shared" si="6"/>
      </c>
      <c r="S34" s="103">
        <f t="shared" si="7"/>
      </c>
      <c r="T34" s="104">
        <f t="shared" si="8"/>
      </c>
      <c r="U34" s="104">
        <f t="shared" si="9"/>
      </c>
      <c r="V34" s="104">
        <f t="shared" si="10"/>
      </c>
      <c r="W34" s="104">
        <f t="shared" si="11"/>
      </c>
      <c r="X34" s="104">
        <f t="shared" si="12"/>
      </c>
      <c r="Y34" s="104">
        <f t="shared" si="13"/>
      </c>
      <c r="Z34" s="104">
        <f t="shared" si="14"/>
      </c>
      <c r="AA34" s="104"/>
      <c r="AB34" s="104"/>
    </row>
    <row r="35" spans="10:28" ht="15" customHeight="1">
      <c r="J35" s="187" t="s">
        <v>32</v>
      </c>
      <c r="K35" s="187"/>
      <c r="L35" s="39"/>
      <c r="M35" s="77"/>
      <c r="N35" s="78">
        <f t="shared" si="4"/>
      </c>
      <c r="O35" s="77"/>
      <c r="P35" s="78">
        <f t="shared" si="5"/>
      </c>
      <c r="Q35" s="40"/>
      <c r="R35" s="41">
        <f t="shared" si="6"/>
      </c>
      <c r="S35" s="103">
        <f t="shared" si="7"/>
      </c>
      <c r="T35" s="104">
        <f t="shared" si="8"/>
      </c>
      <c r="U35" s="104">
        <f t="shared" si="9"/>
      </c>
      <c r="V35" s="104">
        <f t="shared" si="10"/>
      </c>
      <c r="W35" s="104">
        <f t="shared" si="11"/>
      </c>
      <c r="X35" s="104">
        <f t="shared" si="12"/>
      </c>
      <c r="Y35" s="104">
        <f t="shared" si="13"/>
      </c>
      <c r="Z35" s="104">
        <f t="shared" si="14"/>
      </c>
      <c r="AA35" s="104"/>
      <c r="AB35" s="104"/>
    </row>
    <row r="36" spans="10:28" ht="15" customHeight="1">
      <c r="J36" s="187" t="s">
        <v>33</v>
      </c>
      <c r="K36" s="187"/>
      <c r="L36" s="28"/>
      <c r="M36" s="71"/>
      <c r="N36" s="72">
        <f t="shared" si="4"/>
      </c>
      <c r="O36" s="71"/>
      <c r="P36" s="72">
        <f t="shared" si="5"/>
      </c>
      <c r="Q36" s="29"/>
      <c r="R36" s="30">
        <f t="shared" si="6"/>
      </c>
      <c r="S36" s="103">
        <f t="shared" si="7"/>
      </c>
      <c r="T36" s="104">
        <f t="shared" si="8"/>
      </c>
      <c r="U36" s="104">
        <f t="shared" si="9"/>
      </c>
      <c r="V36" s="104">
        <f t="shared" si="10"/>
      </c>
      <c r="W36" s="104">
        <f t="shared" si="11"/>
      </c>
      <c r="X36" s="104">
        <f t="shared" si="12"/>
      </c>
      <c r="Y36" s="104">
        <f t="shared" si="13"/>
      </c>
      <c r="Z36" s="104">
        <f t="shared" si="14"/>
      </c>
      <c r="AA36" s="104"/>
      <c r="AB36" s="104"/>
    </row>
    <row r="37" spans="10:28" ht="15" customHeight="1">
      <c r="J37" s="187" t="s">
        <v>34</v>
      </c>
      <c r="K37" s="187"/>
      <c r="L37" s="28"/>
      <c r="M37" s="71"/>
      <c r="N37" s="72">
        <f t="shared" si="4"/>
      </c>
      <c r="O37" s="71"/>
      <c r="P37" s="72">
        <f t="shared" si="5"/>
      </c>
      <c r="Q37" s="29"/>
      <c r="R37" s="30">
        <f t="shared" si="6"/>
      </c>
      <c r="S37" s="103">
        <f t="shared" si="7"/>
      </c>
      <c r="T37" s="104">
        <f t="shared" si="8"/>
      </c>
      <c r="U37" s="104">
        <f t="shared" si="9"/>
      </c>
      <c r="V37" s="104">
        <f t="shared" si="10"/>
      </c>
      <c r="W37" s="104">
        <f t="shared" si="11"/>
      </c>
      <c r="X37" s="104">
        <f t="shared" si="12"/>
      </c>
      <c r="Y37" s="104">
        <f t="shared" si="13"/>
      </c>
      <c r="Z37" s="104">
        <f t="shared" si="14"/>
      </c>
      <c r="AA37" s="104"/>
      <c r="AB37" s="104"/>
    </row>
    <row r="38" spans="10:28" ht="15" customHeight="1">
      <c r="J38" s="187" t="s">
        <v>35</v>
      </c>
      <c r="K38" s="187"/>
      <c r="L38" s="28"/>
      <c r="M38" s="71"/>
      <c r="N38" s="72">
        <f t="shared" si="4"/>
      </c>
      <c r="O38" s="71"/>
      <c r="P38" s="72">
        <f t="shared" si="5"/>
      </c>
      <c r="Q38" s="29"/>
      <c r="R38" s="30">
        <f t="shared" si="6"/>
      </c>
      <c r="S38" s="103">
        <f t="shared" si="7"/>
      </c>
      <c r="T38" s="104">
        <f t="shared" si="8"/>
      </c>
      <c r="U38" s="104">
        <f t="shared" si="9"/>
      </c>
      <c r="V38" s="104">
        <f t="shared" si="10"/>
      </c>
      <c r="W38" s="104">
        <f t="shared" si="11"/>
      </c>
      <c r="X38" s="104">
        <f t="shared" si="12"/>
      </c>
      <c r="Y38" s="104">
        <f t="shared" si="13"/>
      </c>
      <c r="Z38" s="104">
        <f t="shared" si="14"/>
      </c>
      <c r="AA38" s="104"/>
      <c r="AB38" s="104"/>
    </row>
    <row r="39" spans="10:28" ht="15" customHeight="1">
      <c r="J39" s="187" t="s">
        <v>36</v>
      </c>
      <c r="K39" s="187"/>
      <c r="L39" s="32"/>
      <c r="M39" s="73"/>
      <c r="N39" s="74">
        <f t="shared" si="4"/>
      </c>
      <c r="O39" s="73"/>
      <c r="P39" s="74">
        <f t="shared" si="5"/>
      </c>
      <c r="Q39" s="33"/>
      <c r="R39" s="34">
        <f t="shared" si="6"/>
      </c>
      <c r="S39" s="103">
        <f t="shared" si="7"/>
      </c>
      <c r="T39" s="104">
        <f t="shared" si="8"/>
      </c>
      <c r="U39" s="104">
        <f t="shared" si="9"/>
      </c>
      <c r="V39" s="104">
        <f t="shared" si="10"/>
      </c>
      <c r="W39" s="104">
        <f t="shared" si="11"/>
      </c>
      <c r="X39" s="104">
        <f t="shared" si="12"/>
      </c>
      <c r="Y39" s="104">
        <f t="shared" si="13"/>
      </c>
      <c r="Z39" s="104">
        <f t="shared" si="14"/>
      </c>
      <c r="AA39" s="104"/>
      <c r="AB39" s="104"/>
    </row>
    <row r="40" spans="10:28" ht="15" customHeight="1">
      <c r="J40" s="188" t="s">
        <v>37</v>
      </c>
      <c r="K40" s="189"/>
      <c r="L40" s="42"/>
      <c r="M40" s="79"/>
      <c r="N40" s="80">
        <f t="shared" si="4"/>
      </c>
      <c r="O40" s="79"/>
      <c r="P40" s="80">
        <f t="shared" si="5"/>
      </c>
      <c r="Q40" s="43"/>
      <c r="R40" s="44">
        <f t="shared" si="6"/>
      </c>
      <c r="S40" s="103">
        <f t="shared" si="7"/>
      </c>
      <c r="T40" s="104">
        <f t="shared" si="8"/>
      </c>
      <c r="U40" s="104">
        <f t="shared" si="9"/>
      </c>
      <c r="V40" s="104">
        <f t="shared" si="10"/>
      </c>
      <c r="W40" s="104">
        <f t="shared" si="11"/>
      </c>
      <c r="X40" s="104">
        <f t="shared" si="12"/>
      </c>
      <c r="Y40" s="104">
        <f t="shared" si="13"/>
      </c>
      <c r="Z40" s="104">
        <f t="shared" si="14"/>
      </c>
      <c r="AA40" s="104"/>
      <c r="AB40" s="104"/>
    </row>
    <row r="41" ht="15" customHeight="1"/>
  </sheetData>
  <sheetProtection/>
  <mergeCells count="69">
    <mergeCell ref="F2:H2"/>
    <mergeCell ref="C3:H3"/>
    <mergeCell ref="J5:K5"/>
    <mergeCell ref="C4:H4"/>
    <mergeCell ref="R2:R4"/>
    <mergeCell ref="J2:K4"/>
    <mergeCell ref="L2:L4"/>
    <mergeCell ref="M2:M4"/>
    <mergeCell ref="N2:N4"/>
    <mergeCell ref="O2:O4"/>
    <mergeCell ref="P2:P4"/>
    <mergeCell ref="Q2:Q4"/>
    <mergeCell ref="J9:K9"/>
    <mergeCell ref="J10:K10"/>
    <mergeCell ref="B9:E9"/>
    <mergeCell ref="F9:G9"/>
    <mergeCell ref="J6:J8"/>
    <mergeCell ref="B6:C6"/>
    <mergeCell ref="D6:H6"/>
    <mergeCell ref="B7:C7"/>
    <mergeCell ref="D7:H7"/>
    <mergeCell ref="C13:D13"/>
    <mergeCell ref="E13:F13"/>
    <mergeCell ref="G13:H13"/>
    <mergeCell ref="J11:K11"/>
    <mergeCell ref="J12:K12"/>
    <mergeCell ref="J13:K13"/>
    <mergeCell ref="C12:D12"/>
    <mergeCell ref="E12:F12"/>
    <mergeCell ref="G12:H12"/>
    <mergeCell ref="C15:D15"/>
    <mergeCell ref="E15:F15"/>
    <mergeCell ref="G15:H15"/>
    <mergeCell ref="J15:K15"/>
    <mergeCell ref="C14:D14"/>
    <mergeCell ref="E14:F14"/>
    <mergeCell ref="G14:H14"/>
    <mergeCell ref="J14:K14"/>
    <mergeCell ref="C19:D19"/>
    <mergeCell ref="E19:H19"/>
    <mergeCell ref="J17:K17"/>
    <mergeCell ref="C16:D16"/>
    <mergeCell ref="E16:F16"/>
    <mergeCell ref="G16:H16"/>
    <mergeCell ref="J16:K16"/>
    <mergeCell ref="J21:K21"/>
    <mergeCell ref="J22:K22"/>
    <mergeCell ref="J23:K23"/>
    <mergeCell ref="J24:K24"/>
    <mergeCell ref="J18:K18"/>
    <mergeCell ref="J19:K19"/>
    <mergeCell ref="J20:K20"/>
    <mergeCell ref="J40:K40"/>
    <mergeCell ref="J34:K34"/>
    <mergeCell ref="J35:K35"/>
    <mergeCell ref="J36:K36"/>
    <mergeCell ref="J37:K37"/>
    <mergeCell ref="J27:K27"/>
    <mergeCell ref="J28:K28"/>
    <mergeCell ref="B1:E1"/>
    <mergeCell ref="J33:K33"/>
    <mergeCell ref="J38:K38"/>
    <mergeCell ref="J39:K39"/>
    <mergeCell ref="J29:K29"/>
    <mergeCell ref="J30:K30"/>
    <mergeCell ref="J31:K31"/>
    <mergeCell ref="J32:K32"/>
    <mergeCell ref="J25:K25"/>
    <mergeCell ref="J26:K26"/>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79" r:id="rId2"/>
  <ignoredErrors>
    <ignoredError sqref="M5:N5 O5:P5 Q5" formula="1"/>
  </ignoredErrors>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B1:AB40"/>
  <sheetViews>
    <sheetView zoomScalePageLayoutView="0" workbookViewId="0" topLeftCell="A1">
      <selection activeCell="B10" sqref="B10"/>
    </sheetView>
  </sheetViews>
  <sheetFormatPr defaultColWidth="9.00390625" defaultRowHeight="13.5"/>
  <cols>
    <col min="1" max="1" width="0.74609375" style="7" customWidth="1"/>
    <col min="2" max="2" width="15.375" style="50"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0" style="7" hidden="1" customWidth="1"/>
    <col min="28" max="16384" width="9.00390625" style="7" customWidth="1"/>
  </cols>
  <sheetData>
    <row r="1" spans="2:10" ht="15" customHeight="1">
      <c r="B1" s="186"/>
      <c r="C1" s="186"/>
      <c r="D1" s="186"/>
      <c r="E1" s="186"/>
      <c r="J1" s="8" t="s">
        <v>40</v>
      </c>
    </row>
    <row r="2" spans="2:18" ht="15" customHeight="1">
      <c r="B2" s="110" t="s">
        <v>0</v>
      </c>
      <c r="C2" s="111">
        <f>IF('事業所'!C7="","",'事業所'!C7)</f>
      </c>
      <c r="D2" s="112" t="s">
        <v>1</v>
      </c>
      <c r="E2" s="111">
        <f>IF('事業所'!E7="","",'事業所'!E7)</f>
      </c>
      <c r="F2" s="237"/>
      <c r="G2" s="237"/>
      <c r="H2" s="237"/>
      <c r="J2" s="225"/>
      <c r="K2" s="226"/>
      <c r="L2" s="231" t="s">
        <v>49</v>
      </c>
      <c r="M2" s="234" t="s">
        <v>50</v>
      </c>
      <c r="N2" s="222" t="s">
        <v>115</v>
      </c>
      <c r="O2" s="234" t="s">
        <v>51</v>
      </c>
      <c r="P2" s="222" t="s">
        <v>116</v>
      </c>
      <c r="Q2" s="234" t="s">
        <v>52</v>
      </c>
      <c r="R2" s="222" t="s">
        <v>117</v>
      </c>
    </row>
    <row r="3" spans="2:18" ht="15" customHeight="1">
      <c r="B3" s="110" t="s">
        <v>2</v>
      </c>
      <c r="C3" s="238">
        <f>IF('事業所'!C8="","",'事業所'!C8)</f>
      </c>
      <c r="D3" s="239">
        <f>IF('事業所'!D8="","",'事業所'!D8)</f>
      </c>
      <c r="E3" s="239">
        <f>IF('事業所'!E8="","",'事業所'!E8)</f>
      </c>
      <c r="F3" s="239">
        <f>IF('事業所'!F8="","",'事業所'!F8)</f>
      </c>
      <c r="G3" s="239">
        <f>IF('事業所'!G8="","",'事業所'!G8)</f>
      </c>
      <c r="H3" s="240">
        <f>IF('事業所'!H8="","",'事業所'!H8)</f>
      </c>
      <c r="J3" s="227"/>
      <c r="K3" s="228"/>
      <c r="L3" s="232"/>
      <c r="M3" s="235"/>
      <c r="N3" s="223"/>
      <c r="O3" s="235"/>
      <c r="P3" s="223"/>
      <c r="Q3" s="235"/>
      <c r="R3" s="223"/>
    </row>
    <row r="4" spans="2:18" ht="15" customHeight="1">
      <c r="B4" s="110" t="s">
        <v>3</v>
      </c>
      <c r="C4" s="238">
        <f>IF('事業所'!C9="","",'事業所'!C9)</f>
      </c>
      <c r="D4" s="239">
        <f>IF('事業所'!D9="","",'事業所'!D9)</f>
      </c>
      <c r="E4" s="239">
        <f>IF('事業所'!E9="","",'事業所'!E9)</f>
      </c>
      <c r="F4" s="239">
        <f>IF('事業所'!F9="","",'事業所'!F9)</f>
      </c>
      <c r="G4" s="239">
        <f>IF('事業所'!G9="","",'事業所'!G9)</f>
      </c>
      <c r="H4" s="240">
        <f>IF('事業所'!H9="","",'事業所'!H9)</f>
      </c>
      <c r="J4" s="229"/>
      <c r="K4" s="230"/>
      <c r="L4" s="233"/>
      <c r="M4" s="236"/>
      <c r="N4" s="224"/>
      <c r="O4" s="236"/>
      <c r="P4" s="224"/>
      <c r="Q4" s="236"/>
      <c r="R4" s="224"/>
    </row>
    <row r="5" spans="10:18" ht="15" customHeight="1">
      <c r="J5" s="237" t="s">
        <v>4</v>
      </c>
      <c r="K5" s="237"/>
      <c r="L5" s="114">
        <f>IF(COUNT(L10:L40)=0,"",AVERAGE(L10:L40))</f>
      </c>
      <c r="M5" s="115">
        <f>IF(COUNT($L$5,N5)&lt;2,"",N5/$L$5*1000)</f>
      </c>
      <c r="N5" s="116">
        <f>IF(COUNT(N10:N40)=0,"",AVERAGE(N10:N40))</f>
      </c>
      <c r="O5" s="115">
        <f>IF(COUNT($L$5,P5)&lt;2,"",P5/$L$5*1000)</f>
      </c>
      <c r="P5" s="116">
        <f>IF(COUNT(P10:P40)=0,"",AVERAGE(P10:P40))</f>
      </c>
      <c r="Q5" s="117">
        <f>IF(COUNT($L$5,R5)&lt;2,"",R5/$L$5*1000)</f>
      </c>
      <c r="R5" s="118">
        <f>IF(COUNT(R10:R40)=0,"",AVERAGE(R10:R40))</f>
      </c>
    </row>
    <row r="6" spans="2:18" ht="15" customHeight="1">
      <c r="B6" s="241" t="s">
        <v>62</v>
      </c>
      <c r="C6" s="241"/>
      <c r="D6" s="242">
        <f>IF('事業所'!D11="","",'事業所'!D11)</f>
      </c>
      <c r="E6" s="242">
        <f>IF('事業所'!E11="","",'事業所'!E11)</f>
      </c>
      <c r="F6" s="242">
        <f>IF('事業所'!F11="","",'事業所'!F11)</f>
      </c>
      <c r="G6" s="242">
        <f>IF('事業所'!G11="","",'事業所'!G11)</f>
      </c>
      <c r="H6" s="242">
        <f>IF('事業所'!H11="","",'事業所'!H11)</f>
      </c>
      <c r="J6" s="207" t="s">
        <v>118</v>
      </c>
      <c r="K6" s="113" t="s">
        <v>119</v>
      </c>
      <c r="L6" s="114">
        <f aca="true" ca="1" t="shared" si="0" ref="L6:R6">IF(COUNT($V10:$V40)=0,"",IF(OFFSET(T10,MATCH(MAX($V10:$V40),$V10:$V40,0)-1,0)="","",OFFSET(T10,MATCH(MAX($V10:$V40),$V10:$V40,0)-1,0)))</f>
      </c>
      <c r="M6" s="115">
        <f ca="1" t="shared" si="0"/>
      </c>
      <c r="N6" s="116">
        <f ca="1" t="shared" si="0"/>
      </c>
      <c r="O6" s="115">
        <f ca="1" t="shared" si="0"/>
      </c>
      <c r="P6" s="116">
        <f ca="1" t="shared" si="0"/>
      </c>
      <c r="Q6" s="117">
        <f ca="1" t="shared" si="0"/>
      </c>
      <c r="R6" s="118">
        <f ca="1" t="shared" si="0"/>
      </c>
    </row>
    <row r="7" spans="2:18" ht="15" customHeight="1">
      <c r="B7" s="241" t="s">
        <v>63</v>
      </c>
      <c r="C7" s="241"/>
      <c r="D7" s="242">
        <f>IF('事業所'!D12="","",'事業所'!D12)</f>
      </c>
      <c r="E7" s="242">
        <f>IF('事業所'!E12="","",'事業所'!E12)</f>
      </c>
      <c r="F7" s="242">
        <f>IF('事業所'!F12="","",'事業所'!F12)</f>
      </c>
      <c r="G7" s="242">
        <f>IF('事業所'!G12="","",'事業所'!G12)</f>
      </c>
      <c r="H7" s="242">
        <f>IF('事業所'!H12="","",'事業所'!H12)</f>
      </c>
      <c r="J7" s="208"/>
      <c r="K7" s="113" t="s">
        <v>5</v>
      </c>
      <c r="L7" s="114">
        <f aca="true" ca="1" t="shared" si="1" ref="L7:R7">IF(COUNT($X10:$X40)=0,"",IF(OFFSET(T10,MATCH(MAX($X10:$X40),$X10:$X40,0)-1,0)="","",OFFSET(T10,MATCH(MAX($X10:$X40),$X10:$X40,0)-1,0)))</f>
      </c>
      <c r="M7" s="115">
        <f ca="1" t="shared" si="1"/>
      </c>
      <c r="N7" s="116">
        <f ca="1" t="shared" si="1"/>
      </c>
      <c r="O7" s="115">
        <f ca="1" t="shared" si="1"/>
      </c>
      <c r="P7" s="116">
        <f ca="1" t="shared" si="1"/>
      </c>
      <c r="Q7" s="117">
        <f ca="1" t="shared" si="1"/>
      </c>
      <c r="R7" s="118">
        <f ca="1" t="shared" si="1"/>
      </c>
    </row>
    <row r="8" spans="10:18" ht="15" customHeight="1">
      <c r="J8" s="208"/>
      <c r="K8" s="113" t="s">
        <v>120</v>
      </c>
      <c r="L8" s="114">
        <f aca="true" ca="1" t="shared" si="2" ref="L8:R8">IF(COUNT($Z10:$Z40)=0,"",IF(OFFSET(T10,MATCH(MAX($Z10:$Z40),$Z10:$Z40,0)-1,0)="","",OFFSET(T10,MATCH(MAX($Z10:$Z40),$Z10:$Z40,0)-1,0)))</f>
      </c>
      <c r="M8" s="115">
        <f ca="1" t="shared" si="2"/>
      </c>
      <c r="N8" s="116">
        <f ca="1" t="shared" si="2"/>
      </c>
      <c r="O8" s="115">
        <f ca="1" t="shared" si="2"/>
      </c>
      <c r="P8" s="116">
        <f ca="1" t="shared" si="2"/>
      </c>
      <c r="Q8" s="117">
        <f ca="1" t="shared" si="2"/>
      </c>
      <c r="R8" s="118">
        <f ca="1" t="shared" si="2"/>
      </c>
    </row>
    <row r="9" spans="2:18" ht="15" customHeight="1" thickBot="1">
      <c r="B9" s="186" t="s">
        <v>158</v>
      </c>
      <c r="C9" s="186"/>
      <c r="D9" s="186"/>
      <c r="E9" s="186"/>
      <c r="F9" s="205" t="s">
        <v>38</v>
      </c>
      <c r="G9" s="206"/>
      <c r="H9" s="119"/>
      <c r="I9" s="7" t="s">
        <v>39</v>
      </c>
      <c r="J9" s="203" t="s">
        <v>6</v>
      </c>
      <c r="K9" s="203"/>
      <c r="L9" s="120">
        <f aca="true" ca="1" t="shared" si="3" ref="L9:R9">IF(COUNT($T10:$T40)=0,"",IF(OFFSET(T10,MATCH(MAX($T10:$T40),$T10:$T40,0)-1,0)="","",OFFSET(T10,MATCH(MAX($T10:$T40),$T10:$T40,0)-1,0)))</f>
      </c>
      <c r="M9" s="121">
        <f ca="1" t="shared" si="3"/>
      </c>
      <c r="N9" s="122">
        <f ca="1" t="shared" si="3"/>
      </c>
      <c r="O9" s="121">
        <f ca="1" t="shared" si="3"/>
      </c>
      <c r="P9" s="122">
        <f ca="1" t="shared" si="3"/>
      </c>
      <c r="Q9" s="123">
        <f ca="1" t="shared" si="3"/>
      </c>
      <c r="R9" s="124">
        <f ca="1" t="shared" si="3"/>
      </c>
    </row>
    <row r="10" spans="10:28" ht="15" customHeight="1">
      <c r="J10" s="243" t="s">
        <v>7</v>
      </c>
      <c r="K10" s="243"/>
      <c r="L10" s="125"/>
      <c r="M10" s="126"/>
      <c r="N10" s="127">
        <f aca="true" t="shared" si="4" ref="N10:N40">IF(COUNT(L10,M10)&lt;2,"",L10*M10*0.001)</f>
      </c>
      <c r="O10" s="126"/>
      <c r="P10" s="127">
        <f aca="true" t="shared" si="5" ref="P10:P40">IF(COUNT(L10,O10)&lt;2,"",L10*O10*0.001)</f>
      </c>
      <c r="Q10" s="128"/>
      <c r="R10" s="129">
        <f aca="true" t="shared" si="6" ref="R10:R40">IF(COUNT(L10,Q10)&lt;2,"",L10*Q10*0.001)</f>
      </c>
      <c r="S10" s="103">
        <f aca="true" t="shared" si="7" ref="S10:S40">IF(COUNT(N10)=1,1,"")</f>
      </c>
      <c r="T10" s="104">
        <f aca="true" t="shared" si="8" ref="T10:T40">IF($S10="","",$S10*L10)</f>
      </c>
      <c r="U10" s="104">
        <f aca="true" t="shared" si="9" ref="U10:U40">IF($S10="","",$S10*M10)</f>
      </c>
      <c r="V10" s="104">
        <f aca="true" t="shared" si="10" ref="V10:V40">IF(N10="","",IF($S10="","",$S10*N10))</f>
      </c>
      <c r="W10" s="104">
        <f aca="true" t="shared" si="11" ref="W10:W40">IF(O10="","",IF($S10="","",$S10*O10))</f>
      </c>
      <c r="X10" s="104">
        <f aca="true" t="shared" si="12" ref="X10:X40">IF(P10="","",IF($S10="","",$S10*P10))</f>
      </c>
      <c r="Y10" s="104">
        <f aca="true" t="shared" si="13" ref="Y10:Y40">IF(Q10="","",IF($S10="","",$S10*Q10))</f>
      </c>
      <c r="Z10" s="104">
        <f aca="true" t="shared" si="14" ref="Z10:Z40">IF(R10="","",IF($S10="","",$S10*R10))</f>
      </c>
      <c r="AA10" s="104"/>
      <c r="AB10" s="104"/>
    </row>
    <row r="11" spans="2:28" ht="15" customHeight="1">
      <c r="B11" s="27" t="s">
        <v>41</v>
      </c>
      <c r="J11" s="237" t="s">
        <v>8</v>
      </c>
      <c r="K11" s="237"/>
      <c r="L11" s="130"/>
      <c r="M11" s="131"/>
      <c r="N11" s="132">
        <f t="shared" si="4"/>
      </c>
      <c r="O11" s="131"/>
      <c r="P11" s="132">
        <f t="shared" si="5"/>
      </c>
      <c r="Q11" s="133"/>
      <c r="R11" s="134">
        <f t="shared" si="6"/>
      </c>
      <c r="S11" s="103">
        <f t="shared" si="7"/>
      </c>
      <c r="T11" s="104">
        <f t="shared" si="8"/>
      </c>
      <c r="U11" s="104">
        <f t="shared" si="9"/>
      </c>
      <c r="V11" s="104">
        <f t="shared" si="10"/>
      </c>
      <c r="W11" s="104">
        <f t="shared" si="11"/>
      </c>
      <c r="X11" s="104">
        <f t="shared" si="12"/>
      </c>
      <c r="Y11" s="104">
        <f t="shared" si="13"/>
      </c>
      <c r="Z11" s="104">
        <f t="shared" si="14"/>
      </c>
      <c r="AA11" s="104"/>
      <c r="AB11" s="104"/>
    </row>
    <row r="12" spans="2:28" ht="15" customHeight="1">
      <c r="B12" s="135" t="s">
        <v>42</v>
      </c>
      <c r="C12" s="237" t="s">
        <v>43</v>
      </c>
      <c r="D12" s="237"/>
      <c r="E12" s="237" t="s">
        <v>44</v>
      </c>
      <c r="F12" s="237"/>
      <c r="G12" s="237" t="s">
        <v>45</v>
      </c>
      <c r="H12" s="237"/>
      <c r="J12" s="237" t="s">
        <v>9</v>
      </c>
      <c r="K12" s="237"/>
      <c r="L12" s="130"/>
      <c r="M12" s="131"/>
      <c r="N12" s="132">
        <f t="shared" si="4"/>
      </c>
      <c r="O12" s="131"/>
      <c r="P12" s="132">
        <f t="shared" si="5"/>
      </c>
      <c r="Q12" s="133"/>
      <c r="R12" s="134">
        <f t="shared" si="6"/>
      </c>
      <c r="S12" s="103">
        <f t="shared" si="7"/>
      </c>
      <c r="T12" s="104">
        <f t="shared" si="8"/>
      </c>
      <c r="U12" s="104">
        <f t="shared" si="9"/>
      </c>
      <c r="V12" s="104">
        <f t="shared" si="10"/>
      </c>
      <c r="W12" s="104">
        <f t="shared" si="11"/>
      </c>
      <c r="X12" s="104">
        <f t="shared" si="12"/>
      </c>
      <c r="Y12" s="104">
        <f t="shared" si="13"/>
      </c>
      <c r="Z12" s="104">
        <f t="shared" si="14"/>
      </c>
      <c r="AA12" s="104"/>
      <c r="AB12" s="104"/>
    </row>
    <row r="13" spans="2:28" ht="15" customHeight="1">
      <c r="B13" s="135" t="s">
        <v>121</v>
      </c>
      <c r="C13" s="244"/>
      <c r="D13" s="245"/>
      <c r="E13" s="244"/>
      <c r="F13" s="245"/>
      <c r="G13" s="244"/>
      <c r="H13" s="245"/>
      <c r="J13" s="237" t="s">
        <v>10</v>
      </c>
      <c r="K13" s="237"/>
      <c r="L13" s="130"/>
      <c r="M13" s="131"/>
      <c r="N13" s="132">
        <f t="shared" si="4"/>
      </c>
      <c r="O13" s="131"/>
      <c r="P13" s="132">
        <f t="shared" si="5"/>
      </c>
      <c r="Q13" s="133"/>
      <c r="R13" s="134">
        <f t="shared" si="6"/>
      </c>
      <c r="S13" s="103">
        <f t="shared" si="7"/>
      </c>
      <c r="T13" s="104">
        <f t="shared" si="8"/>
      </c>
      <c r="U13" s="104">
        <f t="shared" si="9"/>
      </c>
      <c r="V13" s="104">
        <f t="shared" si="10"/>
      </c>
      <c r="W13" s="104">
        <f t="shared" si="11"/>
      </c>
      <c r="X13" s="104">
        <f t="shared" si="12"/>
      </c>
      <c r="Y13" s="104">
        <f t="shared" si="13"/>
      </c>
      <c r="Z13" s="104">
        <f t="shared" si="14"/>
      </c>
      <c r="AA13" s="104"/>
      <c r="AB13" s="104"/>
    </row>
    <row r="14" spans="2:28" ht="15" customHeight="1">
      <c r="B14" s="135" t="s">
        <v>122</v>
      </c>
      <c r="C14" s="244"/>
      <c r="D14" s="245"/>
      <c r="E14" s="244"/>
      <c r="F14" s="245"/>
      <c r="G14" s="244"/>
      <c r="H14" s="245"/>
      <c r="J14" s="237" t="s">
        <v>11</v>
      </c>
      <c r="K14" s="237"/>
      <c r="L14" s="136"/>
      <c r="M14" s="137"/>
      <c r="N14" s="138">
        <f t="shared" si="4"/>
      </c>
      <c r="O14" s="137"/>
      <c r="P14" s="138">
        <f t="shared" si="5"/>
      </c>
      <c r="Q14" s="139"/>
      <c r="R14" s="140">
        <f t="shared" si="6"/>
      </c>
      <c r="S14" s="103">
        <f t="shared" si="7"/>
      </c>
      <c r="T14" s="104">
        <f t="shared" si="8"/>
      </c>
      <c r="U14" s="104">
        <f t="shared" si="9"/>
      </c>
      <c r="V14" s="104">
        <f t="shared" si="10"/>
      </c>
      <c r="W14" s="104">
        <f t="shared" si="11"/>
      </c>
      <c r="X14" s="104">
        <f t="shared" si="12"/>
      </c>
      <c r="Y14" s="104">
        <f t="shared" si="13"/>
      </c>
      <c r="Z14" s="104">
        <f t="shared" si="14"/>
      </c>
      <c r="AA14" s="104"/>
      <c r="AB14" s="104"/>
    </row>
    <row r="15" spans="2:28" ht="15" customHeight="1">
      <c r="B15" s="135" t="s">
        <v>46</v>
      </c>
      <c r="C15" s="244"/>
      <c r="D15" s="245"/>
      <c r="E15" s="244"/>
      <c r="F15" s="245"/>
      <c r="G15" s="244"/>
      <c r="H15" s="245"/>
      <c r="J15" s="237" t="s">
        <v>12</v>
      </c>
      <c r="K15" s="237"/>
      <c r="L15" s="141"/>
      <c r="M15" s="142"/>
      <c r="N15" s="143">
        <f t="shared" si="4"/>
      </c>
      <c r="O15" s="142"/>
      <c r="P15" s="143">
        <f t="shared" si="5"/>
      </c>
      <c r="Q15" s="144"/>
      <c r="R15" s="145">
        <f t="shared" si="6"/>
      </c>
      <c r="S15" s="103">
        <f t="shared" si="7"/>
      </c>
      <c r="T15" s="104">
        <f t="shared" si="8"/>
      </c>
      <c r="U15" s="104">
        <f t="shared" si="9"/>
      </c>
      <c r="V15" s="104">
        <f t="shared" si="10"/>
      </c>
      <c r="W15" s="104">
        <f t="shared" si="11"/>
      </c>
      <c r="X15" s="104">
        <f t="shared" si="12"/>
      </c>
      <c r="Y15" s="104">
        <f t="shared" si="13"/>
      </c>
      <c r="Z15" s="104">
        <f t="shared" si="14"/>
      </c>
      <c r="AA15" s="104"/>
      <c r="AB15" s="104"/>
    </row>
    <row r="16" spans="2:28" ht="15" customHeight="1">
      <c r="B16" s="135" t="s">
        <v>123</v>
      </c>
      <c r="C16" s="246"/>
      <c r="D16" s="247"/>
      <c r="E16" s="246"/>
      <c r="F16" s="247"/>
      <c r="G16" s="246"/>
      <c r="H16" s="247"/>
      <c r="J16" s="237" t="s">
        <v>13</v>
      </c>
      <c r="K16" s="237"/>
      <c r="L16" s="130"/>
      <c r="M16" s="131"/>
      <c r="N16" s="132">
        <f t="shared" si="4"/>
      </c>
      <c r="O16" s="131"/>
      <c r="P16" s="132">
        <f t="shared" si="5"/>
      </c>
      <c r="Q16" s="133"/>
      <c r="R16" s="134">
        <f t="shared" si="6"/>
      </c>
      <c r="S16" s="103">
        <f t="shared" si="7"/>
      </c>
      <c r="T16" s="104">
        <f t="shared" si="8"/>
      </c>
      <c r="U16" s="104">
        <f t="shared" si="9"/>
      </c>
      <c r="V16" s="104">
        <f t="shared" si="10"/>
      </c>
      <c r="W16" s="104">
        <f t="shared" si="11"/>
      </c>
      <c r="X16" s="104">
        <f t="shared" si="12"/>
      </c>
      <c r="Y16" s="104">
        <f t="shared" si="13"/>
      </c>
      <c r="Z16" s="104">
        <f t="shared" si="14"/>
      </c>
      <c r="AA16" s="104"/>
      <c r="AB16" s="104"/>
    </row>
    <row r="17" spans="10:28" ht="15" customHeight="1">
      <c r="J17" s="237" t="s">
        <v>14</v>
      </c>
      <c r="K17" s="237"/>
      <c r="L17" s="130"/>
      <c r="M17" s="131"/>
      <c r="N17" s="132">
        <f t="shared" si="4"/>
      </c>
      <c r="O17" s="131"/>
      <c r="P17" s="132">
        <f t="shared" si="5"/>
      </c>
      <c r="Q17" s="133"/>
      <c r="R17" s="134">
        <f t="shared" si="6"/>
      </c>
      <c r="S17" s="103">
        <f t="shared" si="7"/>
      </c>
      <c r="T17" s="104">
        <f t="shared" si="8"/>
      </c>
      <c r="U17" s="104">
        <f t="shared" si="9"/>
      </c>
      <c r="V17" s="104">
        <f t="shared" si="10"/>
      </c>
      <c r="W17" s="104">
        <f t="shared" si="11"/>
      </c>
      <c r="X17" s="104">
        <f t="shared" si="12"/>
      </c>
      <c r="Y17" s="104">
        <f t="shared" si="13"/>
      </c>
      <c r="Z17" s="104">
        <f t="shared" si="14"/>
      </c>
      <c r="AA17" s="104"/>
      <c r="AB17" s="104"/>
    </row>
    <row r="18" spans="2:28" ht="15" customHeight="1">
      <c r="B18" s="27" t="s">
        <v>47</v>
      </c>
      <c r="J18" s="237" t="s">
        <v>15</v>
      </c>
      <c r="K18" s="237"/>
      <c r="L18" s="130"/>
      <c r="M18" s="131"/>
      <c r="N18" s="132">
        <f t="shared" si="4"/>
      </c>
      <c r="O18" s="131"/>
      <c r="P18" s="132">
        <f t="shared" si="5"/>
      </c>
      <c r="Q18" s="133"/>
      <c r="R18" s="134">
        <f t="shared" si="6"/>
      </c>
      <c r="S18" s="103">
        <f t="shared" si="7"/>
      </c>
      <c r="T18" s="104">
        <f t="shared" si="8"/>
      </c>
      <c r="U18" s="104">
        <f t="shared" si="9"/>
      </c>
      <c r="V18" s="104">
        <f t="shared" si="10"/>
      </c>
      <c r="W18" s="104">
        <f t="shared" si="11"/>
      </c>
      <c r="X18" s="104">
        <f t="shared" si="12"/>
      </c>
      <c r="Y18" s="104">
        <f t="shared" si="13"/>
      </c>
      <c r="Z18" s="104">
        <f t="shared" si="14"/>
      </c>
      <c r="AA18" s="104"/>
      <c r="AB18" s="104"/>
    </row>
    <row r="19" spans="2:28" ht="15" customHeight="1">
      <c r="B19" s="146" t="s">
        <v>60</v>
      </c>
      <c r="C19" s="248"/>
      <c r="D19" s="248"/>
      <c r="E19" s="237"/>
      <c r="F19" s="237"/>
      <c r="G19" s="237"/>
      <c r="H19" s="237"/>
      <c r="J19" s="237" t="s">
        <v>16</v>
      </c>
      <c r="K19" s="237"/>
      <c r="L19" s="136"/>
      <c r="M19" s="137"/>
      <c r="N19" s="138">
        <f t="shared" si="4"/>
      </c>
      <c r="O19" s="137"/>
      <c r="P19" s="138">
        <f t="shared" si="5"/>
      </c>
      <c r="Q19" s="139"/>
      <c r="R19" s="140">
        <f t="shared" si="6"/>
      </c>
      <c r="S19" s="103">
        <f t="shared" si="7"/>
      </c>
      <c r="T19" s="104">
        <f t="shared" si="8"/>
      </c>
      <c r="U19" s="104">
        <f t="shared" si="9"/>
      </c>
      <c r="V19" s="104">
        <f t="shared" si="10"/>
      </c>
      <c r="W19" s="104">
        <f t="shared" si="11"/>
      </c>
      <c r="X19" s="104">
        <f t="shared" si="12"/>
      </c>
      <c r="Y19" s="104">
        <f t="shared" si="13"/>
      </c>
      <c r="Z19" s="104">
        <f t="shared" si="14"/>
      </c>
      <c r="AA19" s="104"/>
      <c r="AB19" s="104"/>
    </row>
    <row r="20" spans="2:28" ht="15" customHeight="1">
      <c r="B20" s="146" t="s">
        <v>48</v>
      </c>
      <c r="C20" s="113" t="s">
        <v>124</v>
      </c>
      <c r="D20" s="147"/>
      <c r="E20" s="113" t="s">
        <v>125</v>
      </c>
      <c r="F20" s="147"/>
      <c r="G20" s="113" t="s">
        <v>126</v>
      </c>
      <c r="H20" s="148"/>
      <c r="J20" s="237" t="s">
        <v>17</v>
      </c>
      <c r="K20" s="237"/>
      <c r="L20" s="141"/>
      <c r="M20" s="142"/>
      <c r="N20" s="143">
        <f t="shared" si="4"/>
      </c>
      <c r="O20" s="142"/>
      <c r="P20" s="143">
        <f t="shared" si="5"/>
      </c>
      <c r="Q20" s="144"/>
      <c r="R20" s="145">
        <f t="shared" si="6"/>
      </c>
      <c r="S20" s="103">
        <f t="shared" si="7"/>
      </c>
      <c r="T20" s="104">
        <f t="shared" si="8"/>
      </c>
      <c r="U20" s="104">
        <f t="shared" si="9"/>
      </c>
      <c r="V20" s="104">
        <f t="shared" si="10"/>
      </c>
      <c r="W20" s="104">
        <f t="shared" si="11"/>
      </c>
      <c r="X20" s="104">
        <f t="shared" si="12"/>
      </c>
      <c r="Y20" s="104">
        <f t="shared" si="13"/>
      </c>
      <c r="Z20" s="104">
        <f t="shared" si="14"/>
      </c>
      <c r="AA20" s="104"/>
      <c r="AB20" s="104"/>
    </row>
    <row r="21" spans="10:28" ht="15" customHeight="1">
      <c r="J21" s="237" t="s">
        <v>18</v>
      </c>
      <c r="K21" s="237"/>
      <c r="L21" s="130"/>
      <c r="M21" s="131"/>
      <c r="N21" s="132">
        <f t="shared" si="4"/>
      </c>
      <c r="O21" s="131"/>
      <c r="P21" s="132">
        <f t="shared" si="5"/>
      </c>
      <c r="Q21" s="133"/>
      <c r="R21" s="134">
        <f t="shared" si="6"/>
      </c>
      <c r="S21" s="103">
        <f t="shared" si="7"/>
      </c>
      <c r="T21" s="104">
        <f t="shared" si="8"/>
      </c>
      <c r="U21" s="104">
        <f t="shared" si="9"/>
      </c>
      <c r="V21" s="104">
        <f t="shared" si="10"/>
      </c>
      <c r="W21" s="104">
        <f t="shared" si="11"/>
      </c>
      <c r="X21" s="104">
        <f t="shared" si="12"/>
      </c>
      <c r="Y21" s="104">
        <f t="shared" si="13"/>
      </c>
      <c r="Z21" s="104">
        <f t="shared" si="14"/>
      </c>
      <c r="AA21" s="104"/>
      <c r="AB21" s="104"/>
    </row>
    <row r="22" spans="10:28" ht="15" customHeight="1">
      <c r="J22" s="237" t="s">
        <v>19</v>
      </c>
      <c r="K22" s="237"/>
      <c r="L22" s="130"/>
      <c r="M22" s="131"/>
      <c r="N22" s="132">
        <f t="shared" si="4"/>
      </c>
      <c r="O22" s="131"/>
      <c r="P22" s="132">
        <f t="shared" si="5"/>
      </c>
      <c r="Q22" s="133"/>
      <c r="R22" s="134">
        <f t="shared" si="6"/>
      </c>
      <c r="S22" s="103">
        <f t="shared" si="7"/>
      </c>
      <c r="T22" s="104">
        <f t="shared" si="8"/>
      </c>
      <c r="U22" s="104">
        <f t="shared" si="9"/>
      </c>
      <c r="V22" s="104">
        <f t="shared" si="10"/>
      </c>
      <c r="W22" s="104">
        <f t="shared" si="11"/>
      </c>
      <c r="X22" s="104">
        <f t="shared" si="12"/>
      </c>
      <c r="Y22" s="104">
        <f t="shared" si="13"/>
      </c>
      <c r="Z22" s="104">
        <f t="shared" si="14"/>
      </c>
      <c r="AA22" s="104"/>
      <c r="AB22" s="104"/>
    </row>
    <row r="23" spans="10:28" ht="15" customHeight="1">
      <c r="J23" s="237" t="s">
        <v>20</v>
      </c>
      <c r="K23" s="237"/>
      <c r="L23" s="130"/>
      <c r="M23" s="131"/>
      <c r="N23" s="132">
        <f t="shared" si="4"/>
      </c>
      <c r="O23" s="131"/>
      <c r="P23" s="132">
        <f t="shared" si="5"/>
      </c>
      <c r="Q23" s="133"/>
      <c r="R23" s="134">
        <f t="shared" si="6"/>
      </c>
      <c r="S23" s="103">
        <f t="shared" si="7"/>
      </c>
      <c r="T23" s="104">
        <f t="shared" si="8"/>
      </c>
      <c r="U23" s="104">
        <f t="shared" si="9"/>
      </c>
      <c r="V23" s="104">
        <f t="shared" si="10"/>
      </c>
      <c r="W23" s="104">
        <f t="shared" si="11"/>
      </c>
      <c r="X23" s="104">
        <f t="shared" si="12"/>
      </c>
      <c r="Y23" s="104">
        <f t="shared" si="13"/>
      </c>
      <c r="Z23" s="104">
        <f t="shared" si="14"/>
      </c>
      <c r="AA23" s="104"/>
      <c r="AB23" s="104"/>
    </row>
    <row r="24" spans="8:28" ht="15" customHeight="1">
      <c r="H24" s="149"/>
      <c r="J24" s="237" t="s">
        <v>21</v>
      </c>
      <c r="K24" s="237"/>
      <c r="L24" s="136"/>
      <c r="M24" s="137"/>
      <c r="N24" s="138">
        <f t="shared" si="4"/>
      </c>
      <c r="O24" s="137"/>
      <c r="P24" s="138">
        <f t="shared" si="5"/>
      </c>
      <c r="Q24" s="139"/>
      <c r="R24" s="140">
        <f t="shared" si="6"/>
      </c>
      <c r="S24" s="103">
        <f t="shared" si="7"/>
      </c>
      <c r="T24" s="104">
        <f t="shared" si="8"/>
      </c>
      <c r="U24" s="104">
        <f t="shared" si="9"/>
      </c>
      <c r="V24" s="104">
        <f t="shared" si="10"/>
      </c>
      <c r="W24" s="104">
        <f t="shared" si="11"/>
      </c>
      <c r="X24" s="104">
        <f t="shared" si="12"/>
      </c>
      <c r="Y24" s="104">
        <f t="shared" si="13"/>
      </c>
      <c r="Z24" s="104">
        <f t="shared" si="14"/>
      </c>
      <c r="AA24" s="104"/>
      <c r="AB24" s="104"/>
    </row>
    <row r="25" spans="10:28" ht="15" customHeight="1">
      <c r="J25" s="237" t="s">
        <v>22</v>
      </c>
      <c r="K25" s="237"/>
      <c r="L25" s="150"/>
      <c r="M25" s="151"/>
      <c r="N25" s="152">
        <f t="shared" si="4"/>
      </c>
      <c r="O25" s="151"/>
      <c r="P25" s="152">
        <f t="shared" si="5"/>
      </c>
      <c r="Q25" s="153"/>
      <c r="R25" s="154">
        <f t="shared" si="6"/>
      </c>
      <c r="S25" s="103">
        <f t="shared" si="7"/>
      </c>
      <c r="T25" s="104">
        <f t="shared" si="8"/>
      </c>
      <c r="U25" s="104">
        <f t="shared" si="9"/>
      </c>
      <c r="V25" s="104">
        <f t="shared" si="10"/>
      </c>
      <c r="W25" s="104">
        <f t="shared" si="11"/>
      </c>
      <c r="X25" s="104">
        <f t="shared" si="12"/>
      </c>
      <c r="Y25" s="104">
        <f t="shared" si="13"/>
      </c>
      <c r="Z25" s="104">
        <f t="shared" si="14"/>
      </c>
      <c r="AA25" s="104"/>
      <c r="AB25" s="104"/>
    </row>
    <row r="26" spans="10:28" ht="15" customHeight="1">
      <c r="J26" s="237" t="s">
        <v>23</v>
      </c>
      <c r="K26" s="237"/>
      <c r="L26" s="130"/>
      <c r="M26" s="131"/>
      <c r="N26" s="132">
        <f t="shared" si="4"/>
      </c>
      <c r="O26" s="131"/>
      <c r="P26" s="132">
        <f t="shared" si="5"/>
      </c>
      <c r="Q26" s="133"/>
      <c r="R26" s="134">
        <f t="shared" si="6"/>
      </c>
      <c r="S26" s="103">
        <f t="shared" si="7"/>
      </c>
      <c r="T26" s="104">
        <f t="shared" si="8"/>
      </c>
      <c r="U26" s="104">
        <f t="shared" si="9"/>
      </c>
      <c r="V26" s="104">
        <f t="shared" si="10"/>
      </c>
      <c r="W26" s="104">
        <f t="shared" si="11"/>
      </c>
      <c r="X26" s="104">
        <f t="shared" si="12"/>
      </c>
      <c r="Y26" s="104">
        <f t="shared" si="13"/>
      </c>
      <c r="Z26" s="104">
        <f t="shared" si="14"/>
      </c>
      <c r="AA26" s="104"/>
      <c r="AB26" s="104"/>
    </row>
    <row r="27" spans="10:28" ht="15" customHeight="1">
      <c r="J27" s="237" t="s">
        <v>24</v>
      </c>
      <c r="K27" s="237"/>
      <c r="L27" s="130"/>
      <c r="M27" s="131"/>
      <c r="N27" s="132">
        <f t="shared" si="4"/>
      </c>
      <c r="O27" s="131"/>
      <c r="P27" s="132">
        <f t="shared" si="5"/>
      </c>
      <c r="Q27" s="133"/>
      <c r="R27" s="134">
        <f t="shared" si="6"/>
      </c>
      <c r="S27" s="103">
        <f t="shared" si="7"/>
      </c>
      <c r="T27" s="104">
        <f t="shared" si="8"/>
      </c>
      <c r="U27" s="104">
        <f t="shared" si="9"/>
      </c>
      <c r="V27" s="104">
        <f t="shared" si="10"/>
      </c>
      <c r="W27" s="104">
        <f t="shared" si="11"/>
      </c>
      <c r="X27" s="104">
        <f t="shared" si="12"/>
      </c>
      <c r="Y27" s="104">
        <f t="shared" si="13"/>
      </c>
      <c r="Z27" s="104">
        <f t="shared" si="14"/>
      </c>
      <c r="AA27" s="104"/>
      <c r="AB27" s="104"/>
    </row>
    <row r="28" spans="10:28" ht="15" customHeight="1">
      <c r="J28" s="237" t="s">
        <v>25</v>
      </c>
      <c r="K28" s="237"/>
      <c r="L28" s="130"/>
      <c r="M28" s="131"/>
      <c r="N28" s="132">
        <f t="shared" si="4"/>
      </c>
      <c r="O28" s="131"/>
      <c r="P28" s="132">
        <f t="shared" si="5"/>
      </c>
      <c r="Q28" s="133"/>
      <c r="R28" s="134">
        <f t="shared" si="6"/>
      </c>
      <c r="S28" s="103">
        <f t="shared" si="7"/>
      </c>
      <c r="T28" s="104">
        <f t="shared" si="8"/>
      </c>
      <c r="U28" s="104">
        <f t="shared" si="9"/>
      </c>
      <c r="V28" s="104">
        <f t="shared" si="10"/>
      </c>
      <c r="W28" s="104">
        <f t="shared" si="11"/>
      </c>
      <c r="X28" s="104">
        <f t="shared" si="12"/>
      </c>
      <c r="Y28" s="104">
        <f t="shared" si="13"/>
      </c>
      <c r="Z28" s="104">
        <f t="shared" si="14"/>
      </c>
      <c r="AA28" s="104"/>
      <c r="AB28" s="104"/>
    </row>
    <row r="29" spans="10:28" ht="15" customHeight="1">
      <c r="J29" s="237" t="s">
        <v>26</v>
      </c>
      <c r="K29" s="237"/>
      <c r="L29" s="136"/>
      <c r="M29" s="137"/>
      <c r="N29" s="138">
        <f t="shared" si="4"/>
      </c>
      <c r="O29" s="137"/>
      <c r="P29" s="138">
        <f t="shared" si="5"/>
      </c>
      <c r="Q29" s="139"/>
      <c r="R29" s="140">
        <f t="shared" si="6"/>
      </c>
      <c r="S29" s="103">
        <f t="shared" si="7"/>
      </c>
      <c r="T29" s="104">
        <f t="shared" si="8"/>
      </c>
      <c r="U29" s="104">
        <f t="shared" si="9"/>
      </c>
      <c r="V29" s="104">
        <f t="shared" si="10"/>
      </c>
      <c r="W29" s="104">
        <f t="shared" si="11"/>
      </c>
      <c r="X29" s="104">
        <f t="shared" si="12"/>
      </c>
      <c r="Y29" s="104">
        <f t="shared" si="13"/>
      </c>
      <c r="Z29" s="104">
        <f t="shared" si="14"/>
      </c>
      <c r="AA29" s="104"/>
      <c r="AB29" s="104"/>
    </row>
    <row r="30" spans="10:28" ht="15" customHeight="1">
      <c r="J30" s="237" t="s">
        <v>27</v>
      </c>
      <c r="K30" s="237"/>
      <c r="L30" s="150"/>
      <c r="M30" s="151"/>
      <c r="N30" s="152">
        <f t="shared" si="4"/>
      </c>
      <c r="O30" s="151"/>
      <c r="P30" s="152">
        <f t="shared" si="5"/>
      </c>
      <c r="Q30" s="153"/>
      <c r="R30" s="154">
        <f t="shared" si="6"/>
      </c>
      <c r="S30" s="103">
        <f t="shared" si="7"/>
      </c>
      <c r="T30" s="104">
        <f t="shared" si="8"/>
      </c>
      <c r="U30" s="104">
        <f t="shared" si="9"/>
      </c>
      <c r="V30" s="104">
        <f t="shared" si="10"/>
      </c>
      <c r="W30" s="104">
        <f t="shared" si="11"/>
      </c>
      <c r="X30" s="104">
        <f t="shared" si="12"/>
      </c>
      <c r="Y30" s="104">
        <f t="shared" si="13"/>
      </c>
      <c r="Z30" s="104">
        <f t="shared" si="14"/>
      </c>
      <c r="AA30" s="104"/>
      <c r="AB30" s="104"/>
    </row>
    <row r="31" spans="10:28" ht="15" customHeight="1">
      <c r="J31" s="237" t="s">
        <v>28</v>
      </c>
      <c r="K31" s="237"/>
      <c r="L31" s="130"/>
      <c r="M31" s="131"/>
      <c r="N31" s="132">
        <f t="shared" si="4"/>
      </c>
      <c r="O31" s="131"/>
      <c r="P31" s="132">
        <f t="shared" si="5"/>
      </c>
      <c r="Q31" s="133"/>
      <c r="R31" s="134">
        <f t="shared" si="6"/>
      </c>
      <c r="S31" s="103">
        <f t="shared" si="7"/>
      </c>
      <c r="T31" s="104">
        <f t="shared" si="8"/>
      </c>
      <c r="U31" s="104">
        <f t="shared" si="9"/>
      </c>
      <c r="V31" s="104">
        <f t="shared" si="10"/>
      </c>
      <c r="W31" s="104">
        <f t="shared" si="11"/>
      </c>
      <c r="X31" s="104">
        <f t="shared" si="12"/>
      </c>
      <c r="Y31" s="104">
        <f t="shared" si="13"/>
      </c>
      <c r="Z31" s="104">
        <f t="shared" si="14"/>
      </c>
      <c r="AA31" s="104"/>
      <c r="AB31" s="104"/>
    </row>
    <row r="32" spans="10:28" ht="15" customHeight="1">
      <c r="J32" s="237" t="s">
        <v>29</v>
      </c>
      <c r="K32" s="237"/>
      <c r="L32" s="130"/>
      <c r="M32" s="131"/>
      <c r="N32" s="132">
        <f t="shared" si="4"/>
      </c>
      <c r="O32" s="131"/>
      <c r="P32" s="132">
        <f t="shared" si="5"/>
      </c>
      <c r="Q32" s="133"/>
      <c r="R32" s="134">
        <f t="shared" si="6"/>
      </c>
      <c r="S32" s="103">
        <f t="shared" si="7"/>
      </c>
      <c r="T32" s="104">
        <f t="shared" si="8"/>
      </c>
      <c r="U32" s="104">
        <f t="shared" si="9"/>
      </c>
      <c r="V32" s="104">
        <f t="shared" si="10"/>
      </c>
      <c r="W32" s="104">
        <f t="shared" si="11"/>
      </c>
      <c r="X32" s="104">
        <f t="shared" si="12"/>
      </c>
      <c r="Y32" s="104">
        <f t="shared" si="13"/>
      </c>
      <c r="Z32" s="104">
        <f t="shared" si="14"/>
      </c>
      <c r="AA32" s="104"/>
      <c r="AB32" s="104"/>
    </row>
    <row r="33" spans="10:28" ht="15" customHeight="1">
      <c r="J33" s="237" t="s">
        <v>30</v>
      </c>
      <c r="K33" s="237"/>
      <c r="L33" s="130"/>
      <c r="M33" s="131"/>
      <c r="N33" s="132">
        <f t="shared" si="4"/>
      </c>
      <c r="O33" s="131"/>
      <c r="P33" s="132">
        <f t="shared" si="5"/>
      </c>
      <c r="Q33" s="133"/>
      <c r="R33" s="134">
        <f t="shared" si="6"/>
      </c>
      <c r="S33" s="103">
        <f t="shared" si="7"/>
      </c>
      <c r="T33" s="104">
        <f t="shared" si="8"/>
      </c>
      <c r="U33" s="104">
        <f t="shared" si="9"/>
      </c>
      <c r="V33" s="104">
        <f t="shared" si="10"/>
      </c>
      <c r="W33" s="104">
        <f t="shared" si="11"/>
      </c>
      <c r="X33" s="104">
        <f t="shared" si="12"/>
      </c>
      <c r="Y33" s="104">
        <f t="shared" si="13"/>
      </c>
      <c r="Z33" s="104">
        <f t="shared" si="14"/>
      </c>
      <c r="AA33" s="104"/>
      <c r="AB33" s="104"/>
    </row>
    <row r="34" spans="10:28" ht="15" customHeight="1">
      <c r="J34" s="237" t="s">
        <v>31</v>
      </c>
      <c r="K34" s="237"/>
      <c r="L34" s="136"/>
      <c r="M34" s="137"/>
      <c r="N34" s="138">
        <f t="shared" si="4"/>
      </c>
      <c r="O34" s="137"/>
      <c r="P34" s="138">
        <f t="shared" si="5"/>
      </c>
      <c r="Q34" s="139"/>
      <c r="R34" s="140">
        <f t="shared" si="6"/>
      </c>
      <c r="S34" s="103">
        <f t="shared" si="7"/>
      </c>
      <c r="T34" s="104">
        <f t="shared" si="8"/>
      </c>
      <c r="U34" s="104">
        <f t="shared" si="9"/>
      </c>
      <c r="V34" s="104">
        <f t="shared" si="10"/>
      </c>
      <c r="W34" s="104">
        <f t="shared" si="11"/>
      </c>
      <c r="X34" s="104">
        <f t="shared" si="12"/>
      </c>
      <c r="Y34" s="104">
        <f t="shared" si="13"/>
      </c>
      <c r="Z34" s="104">
        <f t="shared" si="14"/>
      </c>
      <c r="AA34" s="104"/>
      <c r="AB34" s="104"/>
    </row>
    <row r="35" spans="10:28" ht="15" customHeight="1">
      <c r="J35" s="237" t="s">
        <v>32</v>
      </c>
      <c r="K35" s="237"/>
      <c r="L35" s="150"/>
      <c r="M35" s="151"/>
      <c r="N35" s="152">
        <f t="shared" si="4"/>
      </c>
      <c r="O35" s="151"/>
      <c r="P35" s="152">
        <f t="shared" si="5"/>
      </c>
      <c r="Q35" s="153"/>
      <c r="R35" s="154">
        <f t="shared" si="6"/>
      </c>
      <c r="S35" s="103">
        <f t="shared" si="7"/>
      </c>
      <c r="T35" s="104">
        <f t="shared" si="8"/>
      </c>
      <c r="U35" s="104">
        <f t="shared" si="9"/>
      </c>
      <c r="V35" s="104">
        <f t="shared" si="10"/>
      </c>
      <c r="W35" s="104">
        <f t="shared" si="11"/>
      </c>
      <c r="X35" s="104">
        <f t="shared" si="12"/>
      </c>
      <c r="Y35" s="104">
        <f t="shared" si="13"/>
      </c>
      <c r="Z35" s="104">
        <f t="shared" si="14"/>
      </c>
      <c r="AA35" s="104"/>
      <c r="AB35" s="104"/>
    </row>
    <row r="36" spans="10:28" ht="15" customHeight="1">
      <c r="J36" s="237" t="s">
        <v>33</v>
      </c>
      <c r="K36" s="237"/>
      <c r="L36" s="130"/>
      <c r="M36" s="131"/>
      <c r="N36" s="132">
        <f t="shared" si="4"/>
      </c>
      <c r="O36" s="131"/>
      <c r="P36" s="132">
        <f t="shared" si="5"/>
      </c>
      <c r="Q36" s="133"/>
      <c r="R36" s="134">
        <f t="shared" si="6"/>
      </c>
      <c r="S36" s="103">
        <f t="shared" si="7"/>
      </c>
      <c r="T36" s="104">
        <f t="shared" si="8"/>
      </c>
      <c r="U36" s="104">
        <f t="shared" si="9"/>
      </c>
      <c r="V36" s="104">
        <f t="shared" si="10"/>
      </c>
      <c r="W36" s="104">
        <f t="shared" si="11"/>
      </c>
      <c r="X36" s="104">
        <f t="shared" si="12"/>
      </c>
      <c r="Y36" s="104">
        <f t="shared" si="13"/>
      </c>
      <c r="Z36" s="104">
        <f t="shared" si="14"/>
      </c>
      <c r="AA36" s="104"/>
      <c r="AB36" s="104"/>
    </row>
    <row r="37" spans="10:28" ht="15" customHeight="1">
      <c r="J37" s="237" t="s">
        <v>34</v>
      </c>
      <c r="K37" s="237"/>
      <c r="L37" s="130"/>
      <c r="M37" s="131"/>
      <c r="N37" s="132">
        <f t="shared" si="4"/>
      </c>
      <c r="O37" s="131"/>
      <c r="P37" s="132">
        <f t="shared" si="5"/>
      </c>
      <c r="Q37" s="133"/>
      <c r="R37" s="134">
        <f t="shared" si="6"/>
      </c>
      <c r="S37" s="103">
        <f t="shared" si="7"/>
      </c>
      <c r="T37" s="104">
        <f t="shared" si="8"/>
      </c>
      <c r="U37" s="104">
        <f t="shared" si="9"/>
      </c>
      <c r="V37" s="104">
        <f t="shared" si="10"/>
      </c>
      <c r="W37" s="104">
        <f t="shared" si="11"/>
      </c>
      <c r="X37" s="104">
        <f t="shared" si="12"/>
      </c>
      <c r="Y37" s="104">
        <f t="shared" si="13"/>
      </c>
      <c r="Z37" s="104">
        <f t="shared" si="14"/>
      </c>
      <c r="AA37" s="104"/>
      <c r="AB37" s="104"/>
    </row>
    <row r="38" spans="10:28" ht="15" customHeight="1">
      <c r="J38" s="237" t="s">
        <v>35</v>
      </c>
      <c r="K38" s="237"/>
      <c r="L38" s="130"/>
      <c r="M38" s="131"/>
      <c r="N38" s="132">
        <f t="shared" si="4"/>
      </c>
      <c r="O38" s="131"/>
      <c r="P38" s="132">
        <f t="shared" si="5"/>
      </c>
      <c r="Q38" s="133"/>
      <c r="R38" s="134">
        <f t="shared" si="6"/>
      </c>
      <c r="S38" s="103">
        <f t="shared" si="7"/>
      </c>
      <c r="T38" s="104">
        <f t="shared" si="8"/>
      </c>
      <c r="U38" s="104">
        <f t="shared" si="9"/>
      </c>
      <c r="V38" s="104">
        <f t="shared" si="10"/>
      </c>
      <c r="W38" s="104">
        <f t="shared" si="11"/>
      </c>
      <c r="X38" s="104">
        <f t="shared" si="12"/>
      </c>
      <c r="Y38" s="104">
        <f t="shared" si="13"/>
      </c>
      <c r="Z38" s="104">
        <f t="shared" si="14"/>
      </c>
      <c r="AA38" s="104"/>
      <c r="AB38" s="104"/>
    </row>
    <row r="39" spans="10:28" ht="15" customHeight="1">
      <c r="J39" s="237" t="s">
        <v>36</v>
      </c>
      <c r="K39" s="237"/>
      <c r="L39" s="136"/>
      <c r="M39" s="137"/>
      <c r="N39" s="138">
        <f t="shared" si="4"/>
      </c>
      <c r="O39" s="137"/>
      <c r="P39" s="138">
        <f t="shared" si="5"/>
      </c>
      <c r="Q39" s="139"/>
      <c r="R39" s="140">
        <f t="shared" si="6"/>
      </c>
      <c r="S39" s="103">
        <f t="shared" si="7"/>
      </c>
      <c r="T39" s="104">
        <f t="shared" si="8"/>
      </c>
      <c r="U39" s="104">
        <f t="shared" si="9"/>
      </c>
      <c r="V39" s="104">
        <f t="shared" si="10"/>
      </c>
      <c r="W39" s="104">
        <f t="shared" si="11"/>
      </c>
      <c r="X39" s="104">
        <f t="shared" si="12"/>
      </c>
      <c r="Y39" s="104">
        <f t="shared" si="13"/>
      </c>
      <c r="Z39" s="104">
        <f t="shared" si="14"/>
      </c>
      <c r="AA39" s="104"/>
      <c r="AB39" s="104"/>
    </row>
    <row r="40" spans="10:28" ht="15" customHeight="1">
      <c r="J40" s="249" t="s">
        <v>37</v>
      </c>
      <c r="K40" s="250"/>
      <c r="L40" s="155"/>
      <c r="M40" s="156"/>
      <c r="N40" s="157">
        <f t="shared" si="4"/>
      </c>
      <c r="O40" s="156"/>
      <c r="P40" s="157">
        <f t="shared" si="5"/>
      </c>
      <c r="Q40" s="158"/>
      <c r="R40" s="159">
        <f t="shared" si="6"/>
      </c>
      <c r="S40" s="103">
        <f t="shared" si="7"/>
      </c>
      <c r="T40" s="104">
        <f t="shared" si="8"/>
      </c>
      <c r="U40" s="104">
        <f t="shared" si="9"/>
      </c>
      <c r="V40" s="104">
        <f t="shared" si="10"/>
      </c>
      <c r="W40" s="104">
        <f t="shared" si="11"/>
      </c>
      <c r="X40" s="104">
        <f t="shared" si="12"/>
      </c>
      <c r="Y40" s="104">
        <f t="shared" si="13"/>
      </c>
      <c r="Z40" s="104">
        <f t="shared" si="14"/>
      </c>
      <c r="AA40" s="104"/>
      <c r="AB40" s="104"/>
    </row>
    <row r="41" ht="15" customHeight="1"/>
  </sheetData>
  <sheetProtection/>
  <mergeCells count="69">
    <mergeCell ref="B1:E1"/>
    <mergeCell ref="J33:K33"/>
    <mergeCell ref="J38:K38"/>
    <mergeCell ref="J39:K39"/>
    <mergeCell ref="J29:K29"/>
    <mergeCell ref="J30:K30"/>
    <mergeCell ref="J31:K31"/>
    <mergeCell ref="J32:K32"/>
    <mergeCell ref="J25:K25"/>
    <mergeCell ref="J26:K26"/>
    <mergeCell ref="J28:K28"/>
    <mergeCell ref="J21:K21"/>
    <mergeCell ref="J22:K22"/>
    <mergeCell ref="J23:K23"/>
    <mergeCell ref="J24:K24"/>
    <mergeCell ref="J40:K40"/>
    <mergeCell ref="J34:K34"/>
    <mergeCell ref="J35:K35"/>
    <mergeCell ref="J36:K36"/>
    <mergeCell ref="J37:K37"/>
    <mergeCell ref="J18:K18"/>
    <mergeCell ref="J19:K19"/>
    <mergeCell ref="J20:K20"/>
    <mergeCell ref="C19:D19"/>
    <mergeCell ref="E19:H19"/>
    <mergeCell ref="J27:K27"/>
    <mergeCell ref="J14:K14"/>
    <mergeCell ref="C15:D15"/>
    <mergeCell ref="E15:F15"/>
    <mergeCell ref="G15:H15"/>
    <mergeCell ref="J15:K15"/>
    <mergeCell ref="J17:K17"/>
    <mergeCell ref="C16:D16"/>
    <mergeCell ref="E16:F16"/>
    <mergeCell ref="G16:H16"/>
    <mergeCell ref="J16:K16"/>
    <mergeCell ref="C12:D12"/>
    <mergeCell ref="E12:F12"/>
    <mergeCell ref="G12:H12"/>
    <mergeCell ref="C14:D14"/>
    <mergeCell ref="E14:F14"/>
    <mergeCell ref="G14:H14"/>
    <mergeCell ref="J9:K9"/>
    <mergeCell ref="J10:K10"/>
    <mergeCell ref="B9:E9"/>
    <mergeCell ref="F9:G9"/>
    <mergeCell ref="C13:D13"/>
    <mergeCell ref="E13:F13"/>
    <mergeCell ref="G13:H13"/>
    <mergeCell ref="J11:K11"/>
    <mergeCell ref="J12:K12"/>
    <mergeCell ref="J13:K13"/>
    <mergeCell ref="F2:H2"/>
    <mergeCell ref="C3:H3"/>
    <mergeCell ref="J5:K5"/>
    <mergeCell ref="C4:H4"/>
    <mergeCell ref="J6:J8"/>
    <mergeCell ref="B6:C6"/>
    <mergeCell ref="D6:H6"/>
    <mergeCell ref="B7:C7"/>
    <mergeCell ref="D7:H7"/>
    <mergeCell ref="R2:R4"/>
    <mergeCell ref="J2:K4"/>
    <mergeCell ref="L2:L4"/>
    <mergeCell ref="M2:M4"/>
    <mergeCell ref="N2:N4"/>
    <mergeCell ref="O2:O4"/>
    <mergeCell ref="P2:P4"/>
    <mergeCell ref="Q2:Q4"/>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79" r:id="rId2"/>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B1:AB40"/>
  <sheetViews>
    <sheetView zoomScalePageLayoutView="0" workbookViewId="0" topLeftCell="A1">
      <selection activeCell="B9" sqref="B9:E9"/>
    </sheetView>
  </sheetViews>
  <sheetFormatPr defaultColWidth="9.00390625" defaultRowHeight="13.5"/>
  <cols>
    <col min="1" max="1" width="0.74609375" style="7" customWidth="1"/>
    <col min="2" max="2" width="15.375" style="50"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0" style="7" hidden="1" customWidth="1"/>
    <col min="28" max="16384" width="9.00390625" style="7" customWidth="1"/>
  </cols>
  <sheetData>
    <row r="1" spans="2:10" ht="15" customHeight="1">
      <c r="B1" s="186"/>
      <c r="C1" s="186"/>
      <c r="D1" s="186"/>
      <c r="E1" s="186"/>
      <c r="J1" s="8" t="s">
        <v>40</v>
      </c>
    </row>
    <row r="2" spans="2:18" ht="15" customHeight="1">
      <c r="B2" s="110" t="s">
        <v>0</v>
      </c>
      <c r="C2" s="111">
        <f>IF('事業所'!C7="","",'事業所'!C7)</f>
      </c>
      <c r="D2" s="112" t="s">
        <v>1</v>
      </c>
      <c r="E2" s="111">
        <f>IF('事業所'!E7="","",'事業所'!E7)</f>
      </c>
      <c r="F2" s="237"/>
      <c r="G2" s="237"/>
      <c r="H2" s="237"/>
      <c r="J2" s="225"/>
      <c r="K2" s="226"/>
      <c r="L2" s="231" t="s">
        <v>49</v>
      </c>
      <c r="M2" s="234" t="s">
        <v>50</v>
      </c>
      <c r="N2" s="222" t="s">
        <v>115</v>
      </c>
      <c r="O2" s="234" t="s">
        <v>51</v>
      </c>
      <c r="P2" s="222" t="s">
        <v>116</v>
      </c>
      <c r="Q2" s="234" t="s">
        <v>52</v>
      </c>
      <c r="R2" s="222" t="s">
        <v>117</v>
      </c>
    </row>
    <row r="3" spans="2:18" ht="15" customHeight="1">
      <c r="B3" s="110" t="s">
        <v>2</v>
      </c>
      <c r="C3" s="238">
        <f>IF('事業所'!C8="","",'事業所'!C8)</f>
      </c>
      <c r="D3" s="239">
        <f>IF('事業所'!D8="","",'事業所'!D8)</f>
      </c>
      <c r="E3" s="239">
        <f>IF('事業所'!E8="","",'事業所'!E8)</f>
      </c>
      <c r="F3" s="239">
        <f>IF('事業所'!F8="","",'事業所'!F8)</f>
      </c>
      <c r="G3" s="239">
        <f>IF('事業所'!G8="","",'事業所'!G8)</f>
      </c>
      <c r="H3" s="240">
        <f>IF('事業所'!H8="","",'事業所'!H8)</f>
      </c>
      <c r="J3" s="227"/>
      <c r="K3" s="228"/>
      <c r="L3" s="232"/>
      <c r="M3" s="235"/>
      <c r="N3" s="223"/>
      <c r="O3" s="235"/>
      <c r="P3" s="223"/>
      <c r="Q3" s="235"/>
      <c r="R3" s="223"/>
    </row>
    <row r="4" spans="2:18" ht="15" customHeight="1">
      <c r="B4" s="110" t="s">
        <v>3</v>
      </c>
      <c r="C4" s="238">
        <f>IF('事業所'!C9="","",'事業所'!C9)</f>
      </c>
      <c r="D4" s="239">
        <f>IF('事業所'!D9="","",'事業所'!D9)</f>
      </c>
      <c r="E4" s="239">
        <f>IF('事業所'!E9="","",'事業所'!E9)</f>
      </c>
      <c r="F4" s="239">
        <f>IF('事業所'!F9="","",'事業所'!F9)</f>
      </c>
      <c r="G4" s="239">
        <f>IF('事業所'!G9="","",'事業所'!G9)</f>
      </c>
      <c r="H4" s="240">
        <f>IF('事業所'!H9="","",'事業所'!H9)</f>
      </c>
      <c r="J4" s="229"/>
      <c r="K4" s="230"/>
      <c r="L4" s="233"/>
      <c r="M4" s="236"/>
      <c r="N4" s="224"/>
      <c r="O4" s="236"/>
      <c r="P4" s="224"/>
      <c r="Q4" s="236"/>
      <c r="R4" s="224"/>
    </row>
    <row r="5" spans="10:18" ht="15" customHeight="1">
      <c r="J5" s="237" t="s">
        <v>4</v>
      </c>
      <c r="K5" s="237"/>
      <c r="L5" s="114">
        <f>IF(COUNT(L10:L40)=0,"",AVERAGE(L10:L40))</f>
      </c>
      <c r="M5" s="115">
        <f>IF(COUNT($L$5,N5)&lt;2,"",N5/$L$5*1000)</f>
      </c>
      <c r="N5" s="116">
        <f>IF(COUNT(N10:N40)=0,"",AVERAGE(N10:N40))</f>
      </c>
      <c r="O5" s="115">
        <f>IF(COUNT($L$5,P5)&lt;2,"",P5/$L$5*1000)</f>
      </c>
      <c r="P5" s="116">
        <f>IF(COUNT(P10:P40)=0,"",AVERAGE(P10:P40))</f>
      </c>
      <c r="Q5" s="117">
        <f>IF(COUNT($L$5,R5)&lt;2,"",R5/$L$5*1000)</f>
      </c>
      <c r="R5" s="118">
        <f>IF(COUNT(R10:R40)=0,"",AVERAGE(R10:R40))</f>
      </c>
    </row>
    <row r="6" spans="2:18" ht="15" customHeight="1">
      <c r="B6" s="241" t="s">
        <v>62</v>
      </c>
      <c r="C6" s="241"/>
      <c r="D6" s="242">
        <f>IF('事業所'!D11="","",'事業所'!D11)</f>
      </c>
      <c r="E6" s="242">
        <f>IF('事業所'!E11="","",'事業所'!E11)</f>
      </c>
      <c r="F6" s="242">
        <f>IF('事業所'!F11="","",'事業所'!F11)</f>
      </c>
      <c r="G6" s="242">
        <f>IF('事業所'!G11="","",'事業所'!G11)</f>
      </c>
      <c r="H6" s="242">
        <f>IF('事業所'!H11="","",'事業所'!H11)</f>
      </c>
      <c r="J6" s="207" t="s">
        <v>118</v>
      </c>
      <c r="K6" s="113" t="s">
        <v>119</v>
      </c>
      <c r="L6" s="114">
        <f aca="true" ca="1" t="shared" si="0" ref="L6:R6">IF(COUNT($V10:$V40)=0,"",IF(OFFSET(T10,MATCH(MAX($V10:$V40),$V10:$V40,0)-1,0)="","",OFFSET(T10,MATCH(MAX($V10:$V40),$V10:$V40,0)-1,0)))</f>
      </c>
      <c r="M6" s="115">
        <f ca="1" t="shared" si="0"/>
      </c>
      <c r="N6" s="116">
        <f ca="1" t="shared" si="0"/>
      </c>
      <c r="O6" s="115">
        <f ca="1" t="shared" si="0"/>
      </c>
      <c r="P6" s="116">
        <f ca="1" t="shared" si="0"/>
      </c>
      <c r="Q6" s="117">
        <f ca="1" t="shared" si="0"/>
      </c>
      <c r="R6" s="118">
        <f ca="1" t="shared" si="0"/>
      </c>
    </row>
    <row r="7" spans="2:18" ht="15" customHeight="1">
      <c r="B7" s="241" t="s">
        <v>63</v>
      </c>
      <c r="C7" s="241"/>
      <c r="D7" s="242">
        <f>IF('事業所'!D12="","",'事業所'!D12)</f>
      </c>
      <c r="E7" s="242">
        <f>IF('事業所'!E12="","",'事業所'!E12)</f>
      </c>
      <c r="F7" s="242">
        <f>IF('事業所'!F12="","",'事業所'!F12)</f>
      </c>
      <c r="G7" s="242">
        <f>IF('事業所'!G12="","",'事業所'!G12)</f>
      </c>
      <c r="H7" s="242">
        <f>IF('事業所'!H12="","",'事業所'!H12)</f>
      </c>
      <c r="J7" s="208"/>
      <c r="K7" s="113" t="s">
        <v>5</v>
      </c>
      <c r="L7" s="114">
        <f aca="true" ca="1" t="shared" si="1" ref="L7:R7">IF(COUNT($X10:$X40)=0,"",IF(OFFSET(T10,MATCH(MAX($X10:$X40),$X10:$X40,0)-1,0)="","",OFFSET(T10,MATCH(MAX($X10:$X40),$X10:$X40,0)-1,0)))</f>
      </c>
      <c r="M7" s="115">
        <f ca="1" t="shared" si="1"/>
      </c>
      <c r="N7" s="116">
        <f ca="1" t="shared" si="1"/>
      </c>
      <c r="O7" s="115">
        <f ca="1" t="shared" si="1"/>
      </c>
      <c r="P7" s="116">
        <f ca="1" t="shared" si="1"/>
      </c>
      <c r="Q7" s="117">
        <f ca="1" t="shared" si="1"/>
      </c>
      <c r="R7" s="118">
        <f ca="1" t="shared" si="1"/>
      </c>
    </row>
    <row r="8" spans="10:18" ht="15" customHeight="1">
      <c r="J8" s="208"/>
      <c r="K8" s="113" t="s">
        <v>120</v>
      </c>
      <c r="L8" s="114">
        <f aca="true" ca="1" t="shared" si="2" ref="L8:R8">IF(COUNT($Z10:$Z40)=0,"",IF(OFFSET(T10,MATCH(MAX($Z10:$Z40),$Z10:$Z40,0)-1,0)="","",OFFSET(T10,MATCH(MAX($Z10:$Z40),$Z10:$Z40,0)-1,0)))</f>
      </c>
      <c r="M8" s="115">
        <f ca="1" t="shared" si="2"/>
      </c>
      <c r="N8" s="116">
        <f ca="1" t="shared" si="2"/>
      </c>
      <c r="O8" s="115">
        <f ca="1" t="shared" si="2"/>
      </c>
      <c r="P8" s="116">
        <f ca="1" t="shared" si="2"/>
      </c>
      <c r="Q8" s="117">
        <f ca="1" t="shared" si="2"/>
      </c>
      <c r="R8" s="118">
        <f ca="1" t="shared" si="2"/>
      </c>
    </row>
    <row r="9" spans="2:18" ht="15" customHeight="1" thickBot="1">
      <c r="B9" s="186" t="s">
        <v>159</v>
      </c>
      <c r="C9" s="186"/>
      <c r="D9" s="186"/>
      <c r="E9" s="186"/>
      <c r="F9" s="205" t="s">
        <v>38</v>
      </c>
      <c r="G9" s="206"/>
      <c r="H9" s="119"/>
      <c r="I9" s="7" t="s">
        <v>39</v>
      </c>
      <c r="J9" s="203" t="s">
        <v>6</v>
      </c>
      <c r="K9" s="203"/>
      <c r="L9" s="120">
        <f aca="true" ca="1" t="shared" si="3" ref="L9:R9">IF(COUNT($T10:$T40)=0,"",IF(OFFSET(T10,MATCH(MAX($T10:$T40),$T10:$T40,0)-1,0)="","",OFFSET(T10,MATCH(MAX($T10:$T40),$T10:$T40,0)-1,0)))</f>
      </c>
      <c r="M9" s="121">
        <f ca="1" t="shared" si="3"/>
      </c>
      <c r="N9" s="122">
        <f ca="1" t="shared" si="3"/>
      </c>
      <c r="O9" s="121">
        <f ca="1" t="shared" si="3"/>
      </c>
      <c r="P9" s="122">
        <f ca="1" t="shared" si="3"/>
      </c>
      <c r="Q9" s="123">
        <f ca="1" t="shared" si="3"/>
      </c>
      <c r="R9" s="124">
        <f ca="1" t="shared" si="3"/>
      </c>
    </row>
    <row r="10" spans="10:28" ht="15" customHeight="1">
      <c r="J10" s="243" t="s">
        <v>7</v>
      </c>
      <c r="K10" s="243"/>
      <c r="L10" s="125"/>
      <c r="M10" s="126"/>
      <c r="N10" s="127">
        <f aca="true" t="shared" si="4" ref="N10:N40">IF(COUNT(L10,M10)&lt;2,"",L10*M10*0.001)</f>
      </c>
      <c r="O10" s="126"/>
      <c r="P10" s="127">
        <f aca="true" t="shared" si="5" ref="P10:P40">IF(COUNT(L10,O10)&lt;2,"",L10*O10*0.001)</f>
      </c>
      <c r="Q10" s="128"/>
      <c r="R10" s="129">
        <f aca="true" t="shared" si="6" ref="R10:R40">IF(COUNT(L10,Q10)&lt;2,"",L10*Q10*0.001)</f>
      </c>
      <c r="S10" s="103">
        <f aca="true" t="shared" si="7" ref="S10:S40">IF(COUNT(N10)=1,1,"")</f>
      </c>
      <c r="T10" s="104">
        <f aca="true" t="shared" si="8" ref="T10:T40">IF($S10="","",$S10*L10)</f>
      </c>
      <c r="U10" s="104">
        <f aca="true" t="shared" si="9" ref="U10:U40">IF($S10="","",$S10*M10)</f>
      </c>
      <c r="V10" s="104">
        <f aca="true" t="shared" si="10" ref="V10:V40">IF(N10="","",IF($S10="","",$S10*N10))</f>
      </c>
      <c r="W10" s="104">
        <f aca="true" t="shared" si="11" ref="W10:W40">IF(O10="","",IF($S10="","",$S10*O10))</f>
      </c>
      <c r="X10" s="104">
        <f aca="true" t="shared" si="12" ref="X10:X40">IF(P10="","",IF($S10="","",$S10*P10))</f>
      </c>
      <c r="Y10" s="104">
        <f aca="true" t="shared" si="13" ref="Y10:Y40">IF(Q10="","",IF($S10="","",$S10*Q10))</f>
      </c>
      <c r="Z10" s="104">
        <f aca="true" t="shared" si="14" ref="Z10:Z40">IF(R10="","",IF($S10="","",$S10*R10))</f>
      </c>
      <c r="AA10" s="104"/>
      <c r="AB10" s="104"/>
    </row>
    <row r="11" spans="2:28" ht="15" customHeight="1">
      <c r="B11" s="27" t="s">
        <v>41</v>
      </c>
      <c r="J11" s="237" t="s">
        <v>8</v>
      </c>
      <c r="K11" s="237"/>
      <c r="L11" s="130"/>
      <c r="M11" s="131"/>
      <c r="N11" s="132">
        <f t="shared" si="4"/>
      </c>
      <c r="O11" s="131"/>
      <c r="P11" s="132">
        <f t="shared" si="5"/>
      </c>
      <c r="Q11" s="133"/>
      <c r="R11" s="134">
        <f t="shared" si="6"/>
      </c>
      <c r="S11" s="103">
        <f t="shared" si="7"/>
      </c>
      <c r="T11" s="104">
        <f t="shared" si="8"/>
      </c>
      <c r="U11" s="104">
        <f t="shared" si="9"/>
      </c>
      <c r="V11" s="104">
        <f t="shared" si="10"/>
      </c>
      <c r="W11" s="104">
        <f t="shared" si="11"/>
      </c>
      <c r="X11" s="104">
        <f t="shared" si="12"/>
      </c>
      <c r="Y11" s="104">
        <f t="shared" si="13"/>
      </c>
      <c r="Z11" s="104">
        <f t="shared" si="14"/>
      </c>
      <c r="AA11" s="104"/>
      <c r="AB11" s="104"/>
    </row>
    <row r="12" spans="2:28" ht="15" customHeight="1">
      <c r="B12" s="135" t="s">
        <v>42</v>
      </c>
      <c r="C12" s="237" t="s">
        <v>43</v>
      </c>
      <c r="D12" s="237"/>
      <c r="E12" s="237" t="s">
        <v>44</v>
      </c>
      <c r="F12" s="237"/>
      <c r="G12" s="237" t="s">
        <v>45</v>
      </c>
      <c r="H12" s="237"/>
      <c r="J12" s="237" t="s">
        <v>9</v>
      </c>
      <c r="K12" s="237"/>
      <c r="L12" s="130"/>
      <c r="M12" s="131"/>
      <c r="N12" s="132">
        <f t="shared" si="4"/>
      </c>
      <c r="O12" s="131"/>
      <c r="P12" s="132">
        <f t="shared" si="5"/>
      </c>
      <c r="Q12" s="133"/>
      <c r="R12" s="134">
        <f t="shared" si="6"/>
      </c>
      <c r="S12" s="103">
        <f t="shared" si="7"/>
      </c>
      <c r="T12" s="104">
        <f t="shared" si="8"/>
      </c>
      <c r="U12" s="104">
        <f t="shared" si="9"/>
      </c>
      <c r="V12" s="104">
        <f t="shared" si="10"/>
      </c>
      <c r="W12" s="104">
        <f t="shared" si="11"/>
      </c>
      <c r="X12" s="104">
        <f t="shared" si="12"/>
      </c>
      <c r="Y12" s="104">
        <f t="shared" si="13"/>
      </c>
      <c r="Z12" s="104">
        <f t="shared" si="14"/>
      </c>
      <c r="AA12" s="104"/>
      <c r="AB12" s="104"/>
    </row>
    <row r="13" spans="2:28" ht="15" customHeight="1">
      <c r="B13" s="135" t="s">
        <v>121</v>
      </c>
      <c r="C13" s="244"/>
      <c r="D13" s="245"/>
      <c r="E13" s="244"/>
      <c r="F13" s="245"/>
      <c r="G13" s="244"/>
      <c r="H13" s="245"/>
      <c r="J13" s="237" t="s">
        <v>10</v>
      </c>
      <c r="K13" s="237"/>
      <c r="L13" s="130"/>
      <c r="M13" s="131"/>
      <c r="N13" s="132">
        <f t="shared" si="4"/>
      </c>
      <c r="O13" s="131"/>
      <c r="P13" s="132">
        <f t="shared" si="5"/>
      </c>
      <c r="Q13" s="133"/>
      <c r="R13" s="134">
        <f t="shared" si="6"/>
      </c>
      <c r="S13" s="103">
        <f t="shared" si="7"/>
      </c>
      <c r="T13" s="104">
        <f t="shared" si="8"/>
      </c>
      <c r="U13" s="104">
        <f t="shared" si="9"/>
      </c>
      <c r="V13" s="104">
        <f t="shared" si="10"/>
      </c>
      <c r="W13" s="104">
        <f t="shared" si="11"/>
      </c>
      <c r="X13" s="104">
        <f t="shared" si="12"/>
      </c>
      <c r="Y13" s="104">
        <f t="shared" si="13"/>
      </c>
      <c r="Z13" s="104">
        <f t="shared" si="14"/>
      </c>
      <c r="AA13" s="104"/>
      <c r="AB13" s="104"/>
    </row>
    <row r="14" spans="2:28" ht="15" customHeight="1">
      <c r="B14" s="135" t="s">
        <v>122</v>
      </c>
      <c r="C14" s="244"/>
      <c r="D14" s="245"/>
      <c r="E14" s="244"/>
      <c r="F14" s="245"/>
      <c r="G14" s="244"/>
      <c r="H14" s="245"/>
      <c r="J14" s="237" t="s">
        <v>11</v>
      </c>
      <c r="K14" s="237"/>
      <c r="L14" s="136"/>
      <c r="M14" s="137"/>
      <c r="N14" s="138">
        <f t="shared" si="4"/>
      </c>
      <c r="O14" s="137"/>
      <c r="P14" s="138">
        <f t="shared" si="5"/>
      </c>
      <c r="Q14" s="139"/>
      <c r="R14" s="140">
        <f t="shared" si="6"/>
      </c>
      <c r="S14" s="103">
        <f t="shared" si="7"/>
      </c>
      <c r="T14" s="104">
        <f t="shared" si="8"/>
      </c>
      <c r="U14" s="104">
        <f t="shared" si="9"/>
      </c>
      <c r="V14" s="104">
        <f t="shared" si="10"/>
      </c>
      <c r="W14" s="104">
        <f t="shared" si="11"/>
      </c>
      <c r="X14" s="104">
        <f t="shared" si="12"/>
      </c>
      <c r="Y14" s="104">
        <f t="shared" si="13"/>
      </c>
      <c r="Z14" s="104">
        <f t="shared" si="14"/>
      </c>
      <c r="AA14" s="104"/>
      <c r="AB14" s="104"/>
    </row>
    <row r="15" spans="2:28" ht="15" customHeight="1">
      <c r="B15" s="135" t="s">
        <v>46</v>
      </c>
      <c r="C15" s="244"/>
      <c r="D15" s="245"/>
      <c r="E15" s="244"/>
      <c r="F15" s="245"/>
      <c r="G15" s="244"/>
      <c r="H15" s="245"/>
      <c r="J15" s="237" t="s">
        <v>12</v>
      </c>
      <c r="K15" s="237"/>
      <c r="L15" s="141"/>
      <c r="M15" s="142"/>
      <c r="N15" s="143">
        <f t="shared" si="4"/>
      </c>
      <c r="O15" s="142"/>
      <c r="P15" s="143">
        <f t="shared" si="5"/>
      </c>
      <c r="Q15" s="144"/>
      <c r="R15" s="145">
        <f t="shared" si="6"/>
      </c>
      <c r="S15" s="103">
        <f t="shared" si="7"/>
      </c>
      <c r="T15" s="104">
        <f t="shared" si="8"/>
      </c>
      <c r="U15" s="104">
        <f t="shared" si="9"/>
      </c>
      <c r="V15" s="104">
        <f t="shared" si="10"/>
      </c>
      <c r="W15" s="104">
        <f t="shared" si="11"/>
      </c>
      <c r="X15" s="104">
        <f t="shared" si="12"/>
      </c>
      <c r="Y15" s="104">
        <f t="shared" si="13"/>
      </c>
      <c r="Z15" s="104">
        <f t="shared" si="14"/>
      </c>
      <c r="AA15" s="104"/>
      <c r="AB15" s="104"/>
    </row>
    <row r="16" spans="2:28" ht="15" customHeight="1">
      <c r="B16" s="135" t="s">
        <v>123</v>
      </c>
      <c r="C16" s="246"/>
      <c r="D16" s="247"/>
      <c r="E16" s="246"/>
      <c r="F16" s="247"/>
      <c r="G16" s="246"/>
      <c r="H16" s="247"/>
      <c r="J16" s="237" t="s">
        <v>13</v>
      </c>
      <c r="K16" s="237"/>
      <c r="L16" s="130"/>
      <c r="M16" s="131"/>
      <c r="N16" s="132">
        <f t="shared" si="4"/>
      </c>
      <c r="O16" s="131"/>
      <c r="P16" s="132">
        <f t="shared" si="5"/>
      </c>
      <c r="Q16" s="133"/>
      <c r="R16" s="134">
        <f t="shared" si="6"/>
      </c>
      <c r="S16" s="103">
        <f t="shared" si="7"/>
      </c>
      <c r="T16" s="104">
        <f t="shared" si="8"/>
      </c>
      <c r="U16" s="104">
        <f t="shared" si="9"/>
      </c>
      <c r="V16" s="104">
        <f t="shared" si="10"/>
      </c>
      <c r="W16" s="104">
        <f t="shared" si="11"/>
      </c>
      <c r="X16" s="104">
        <f t="shared" si="12"/>
      </c>
      <c r="Y16" s="104">
        <f t="shared" si="13"/>
      </c>
      <c r="Z16" s="104">
        <f t="shared" si="14"/>
      </c>
      <c r="AA16" s="104"/>
      <c r="AB16" s="104"/>
    </row>
    <row r="17" spans="10:28" ht="15" customHeight="1">
      <c r="J17" s="237" t="s">
        <v>14</v>
      </c>
      <c r="K17" s="237"/>
      <c r="L17" s="130"/>
      <c r="M17" s="131"/>
      <c r="N17" s="132">
        <f t="shared" si="4"/>
      </c>
      <c r="O17" s="131"/>
      <c r="P17" s="132">
        <f t="shared" si="5"/>
      </c>
      <c r="Q17" s="133"/>
      <c r="R17" s="134">
        <f t="shared" si="6"/>
      </c>
      <c r="S17" s="103">
        <f t="shared" si="7"/>
      </c>
      <c r="T17" s="104">
        <f t="shared" si="8"/>
      </c>
      <c r="U17" s="104">
        <f t="shared" si="9"/>
      </c>
      <c r="V17" s="104">
        <f t="shared" si="10"/>
      </c>
      <c r="W17" s="104">
        <f t="shared" si="11"/>
      </c>
      <c r="X17" s="104">
        <f t="shared" si="12"/>
      </c>
      <c r="Y17" s="104">
        <f t="shared" si="13"/>
      </c>
      <c r="Z17" s="104">
        <f t="shared" si="14"/>
      </c>
      <c r="AA17" s="104"/>
      <c r="AB17" s="104"/>
    </row>
    <row r="18" spans="2:28" ht="15" customHeight="1">
      <c r="B18" s="27" t="s">
        <v>47</v>
      </c>
      <c r="J18" s="237" t="s">
        <v>15</v>
      </c>
      <c r="K18" s="237"/>
      <c r="L18" s="130"/>
      <c r="M18" s="131"/>
      <c r="N18" s="132">
        <f t="shared" si="4"/>
      </c>
      <c r="O18" s="131"/>
      <c r="P18" s="132">
        <f t="shared" si="5"/>
      </c>
      <c r="Q18" s="133"/>
      <c r="R18" s="134">
        <f t="shared" si="6"/>
      </c>
      <c r="S18" s="103">
        <f t="shared" si="7"/>
      </c>
      <c r="T18" s="104">
        <f t="shared" si="8"/>
      </c>
      <c r="U18" s="104">
        <f t="shared" si="9"/>
      </c>
      <c r="V18" s="104">
        <f t="shared" si="10"/>
      </c>
      <c r="W18" s="104">
        <f t="shared" si="11"/>
      </c>
      <c r="X18" s="104">
        <f t="shared" si="12"/>
      </c>
      <c r="Y18" s="104">
        <f t="shared" si="13"/>
      </c>
      <c r="Z18" s="104">
        <f t="shared" si="14"/>
      </c>
      <c r="AA18" s="104"/>
      <c r="AB18" s="104"/>
    </row>
    <row r="19" spans="2:28" ht="15" customHeight="1">
      <c r="B19" s="146" t="s">
        <v>60</v>
      </c>
      <c r="C19" s="248"/>
      <c r="D19" s="248"/>
      <c r="E19" s="237"/>
      <c r="F19" s="237"/>
      <c r="G19" s="237"/>
      <c r="H19" s="237"/>
      <c r="J19" s="237" t="s">
        <v>16</v>
      </c>
      <c r="K19" s="237"/>
      <c r="L19" s="136"/>
      <c r="M19" s="137"/>
      <c r="N19" s="138">
        <f t="shared" si="4"/>
      </c>
      <c r="O19" s="137"/>
      <c r="P19" s="138">
        <f t="shared" si="5"/>
      </c>
      <c r="Q19" s="139"/>
      <c r="R19" s="140">
        <f t="shared" si="6"/>
      </c>
      <c r="S19" s="103">
        <f t="shared" si="7"/>
      </c>
      <c r="T19" s="104">
        <f t="shared" si="8"/>
      </c>
      <c r="U19" s="104">
        <f t="shared" si="9"/>
      </c>
      <c r="V19" s="104">
        <f t="shared" si="10"/>
      </c>
      <c r="W19" s="104">
        <f t="shared" si="11"/>
      </c>
      <c r="X19" s="104">
        <f t="shared" si="12"/>
      </c>
      <c r="Y19" s="104">
        <f t="shared" si="13"/>
      </c>
      <c r="Z19" s="104">
        <f t="shared" si="14"/>
      </c>
      <c r="AA19" s="104"/>
      <c r="AB19" s="104"/>
    </row>
    <row r="20" spans="2:28" ht="15" customHeight="1">
      <c r="B20" s="146" t="s">
        <v>48</v>
      </c>
      <c r="C20" s="113" t="s">
        <v>124</v>
      </c>
      <c r="D20" s="147"/>
      <c r="E20" s="113" t="s">
        <v>125</v>
      </c>
      <c r="F20" s="147"/>
      <c r="G20" s="113" t="s">
        <v>126</v>
      </c>
      <c r="H20" s="148"/>
      <c r="J20" s="237" t="s">
        <v>17</v>
      </c>
      <c r="K20" s="237"/>
      <c r="L20" s="141"/>
      <c r="M20" s="142"/>
      <c r="N20" s="143">
        <f t="shared" si="4"/>
      </c>
      <c r="O20" s="142"/>
      <c r="P20" s="143">
        <f t="shared" si="5"/>
      </c>
      <c r="Q20" s="144"/>
      <c r="R20" s="145">
        <f t="shared" si="6"/>
      </c>
      <c r="S20" s="103">
        <f t="shared" si="7"/>
      </c>
      <c r="T20" s="104">
        <f t="shared" si="8"/>
      </c>
      <c r="U20" s="104">
        <f t="shared" si="9"/>
      </c>
      <c r="V20" s="104">
        <f t="shared" si="10"/>
      </c>
      <c r="W20" s="104">
        <f t="shared" si="11"/>
      </c>
      <c r="X20" s="104">
        <f t="shared" si="12"/>
      </c>
      <c r="Y20" s="104">
        <f t="shared" si="13"/>
      </c>
      <c r="Z20" s="104">
        <f t="shared" si="14"/>
      </c>
      <c r="AA20" s="104"/>
      <c r="AB20" s="104"/>
    </row>
    <row r="21" spans="10:28" ht="15" customHeight="1">
      <c r="J21" s="237" t="s">
        <v>18</v>
      </c>
      <c r="K21" s="237"/>
      <c r="L21" s="130"/>
      <c r="M21" s="131"/>
      <c r="N21" s="132">
        <f t="shared" si="4"/>
      </c>
      <c r="O21" s="131"/>
      <c r="P21" s="132">
        <f t="shared" si="5"/>
      </c>
      <c r="Q21" s="133"/>
      <c r="R21" s="134">
        <f t="shared" si="6"/>
      </c>
      <c r="S21" s="103">
        <f t="shared" si="7"/>
      </c>
      <c r="T21" s="104">
        <f t="shared" si="8"/>
      </c>
      <c r="U21" s="104">
        <f t="shared" si="9"/>
      </c>
      <c r="V21" s="104">
        <f t="shared" si="10"/>
      </c>
      <c r="W21" s="104">
        <f t="shared" si="11"/>
      </c>
      <c r="X21" s="104">
        <f t="shared" si="12"/>
      </c>
      <c r="Y21" s="104">
        <f t="shared" si="13"/>
      </c>
      <c r="Z21" s="104">
        <f t="shared" si="14"/>
      </c>
      <c r="AA21" s="104"/>
      <c r="AB21" s="104"/>
    </row>
    <row r="22" spans="10:28" ht="15" customHeight="1">
      <c r="J22" s="237" t="s">
        <v>19</v>
      </c>
      <c r="K22" s="237"/>
      <c r="L22" s="130"/>
      <c r="M22" s="131"/>
      <c r="N22" s="132">
        <f t="shared" si="4"/>
      </c>
      <c r="O22" s="131"/>
      <c r="P22" s="132">
        <f t="shared" si="5"/>
      </c>
      <c r="Q22" s="133"/>
      <c r="R22" s="134">
        <f t="shared" si="6"/>
      </c>
      <c r="S22" s="103">
        <f t="shared" si="7"/>
      </c>
      <c r="T22" s="104">
        <f t="shared" si="8"/>
      </c>
      <c r="U22" s="104">
        <f t="shared" si="9"/>
      </c>
      <c r="V22" s="104">
        <f t="shared" si="10"/>
      </c>
      <c r="W22" s="104">
        <f t="shared" si="11"/>
      </c>
      <c r="X22" s="104">
        <f t="shared" si="12"/>
      </c>
      <c r="Y22" s="104">
        <f t="shared" si="13"/>
      </c>
      <c r="Z22" s="104">
        <f t="shared" si="14"/>
      </c>
      <c r="AA22" s="104"/>
      <c r="AB22" s="104"/>
    </row>
    <row r="23" spans="10:28" ht="15" customHeight="1">
      <c r="J23" s="237" t="s">
        <v>20</v>
      </c>
      <c r="K23" s="237"/>
      <c r="L23" s="130"/>
      <c r="M23" s="131"/>
      <c r="N23" s="132">
        <f t="shared" si="4"/>
      </c>
      <c r="O23" s="131"/>
      <c r="P23" s="132">
        <f t="shared" si="5"/>
      </c>
      <c r="Q23" s="133"/>
      <c r="R23" s="134">
        <f t="shared" si="6"/>
      </c>
      <c r="S23" s="103">
        <f t="shared" si="7"/>
      </c>
      <c r="T23" s="104">
        <f t="shared" si="8"/>
      </c>
      <c r="U23" s="104">
        <f t="shared" si="9"/>
      </c>
      <c r="V23" s="104">
        <f t="shared" si="10"/>
      </c>
      <c r="W23" s="104">
        <f t="shared" si="11"/>
      </c>
      <c r="X23" s="104">
        <f t="shared" si="12"/>
      </c>
      <c r="Y23" s="104">
        <f t="shared" si="13"/>
      </c>
      <c r="Z23" s="104">
        <f t="shared" si="14"/>
      </c>
      <c r="AA23" s="104"/>
      <c r="AB23" s="104"/>
    </row>
    <row r="24" spans="8:28" ht="15" customHeight="1">
      <c r="H24" s="149"/>
      <c r="J24" s="237" t="s">
        <v>21</v>
      </c>
      <c r="K24" s="237"/>
      <c r="L24" s="136"/>
      <c r="M24" s="137"/>
      <c r="N24" s="138">
        <f t="shared" si="4"/>
      </c>
      <c r="O24" s="137"/>
      <c r="P24" s="138">
        <f t="shared" si="5"/>
      </c>
      <c r="Q24" s="139"/>
      <c r="R24" s="140">
        <f t="shared" si="6"/>
      </c>
      <c r="S24" s="103">
        <f t="shared" si="7"/>
      </c>
      <c r="T24" s="104">
        <f t="shared" si="8"/>
      </c>
      <c r="U24" s="104">
        <f t="shared" si="9"/>
      </c>
      <c r="V24" s="104">
        <f t="shared" si="10"/>
      </c>
      <c r="W24" s="104">
        <f t="shared" si="11"/>
      </c>
      <c r="X24" s="104">
        <f t="shared" si="12"/>
      </c>
      <c r="Y24" s="104">
        <f t="shared" si="13"/>
      </c>
      <c r="Z24" s="104">
        <f t="shared" si="14"/>
      </c>
      <c r="AA24" s="104"/>
      <c r="AB24" s="104"/>
    </row>
    <row r="25" spans="10:28" ht="15" customHeight="1">
      <c r="J25" s="237" t="s">
        <v>22</v>
      </c>
      <c r="K25" s="237"/>
      <c r="L25" s="150"/>
      <c r="M25" s="151"/>
      <c r="N25" s="152">
        <f t="shared" si="4"/>
      </c>
      <c r="O25" s="151"/>
      <c r="P25" s="152">
        <f t="shared" si="5"/>
      </c>
      <c r="Q25" s="153"/>
      <c r="R25" s="154">
        <f t="shared" si="6"/>
      </c>
      <c r="S25" s="103">
        <f t="shared" si="7"/>
      </c>
      <c r="T25" s="104">
        <f t="shared" si="8"/>
      </c>
      <c r="U25" s="104">
        <f t="shared" si="9"/>
      </c>
      <c r="V25" s="104">
        <f t="shared" si="10"/>
      </c>
      <c r="W25" s="104">
        <f t="shared" si="11"/>
      </c>
      <c r="X25" s="104">
        <f t="shared" si="12"/>
      </c>
      <c r="Y25" s="104">
        <f t="shared" si="13"/>
      </c>
      <c r="Z25" s="104">
        <f t="shared" si="14"/>
      </c>
      <c r="AA25" s="104"/>
      <c r="AB25" s="104"/>
    </row>
    <row r="26" spans="10:28" ht="15" customHeight="1">
      <c r="J26" s="237" t="s">
        <v>23</v>
      </c>
      <c r="K26" s="237"/>
      <c r="L26" s="130"/>
      <c r="M26" s="131"/>
      <c r="N26" s="132">
        <f t="shared" si="4"/>
      </c>
      <c r="O26" s="131"/>
      <c r="P26" s="132">
        <f t="shared" si="5"/>
      </c>
      <c r="Q26" s="133"/>
      <c r="R26" s="134">
        <f t="shared" si="6"/>
      </c>
      <c r="S26" s="103">
        <f t="shared" si="7"/>
      </c>
      <c r="T26" s="104">
        <f t="shared" si="8"/>
      </c>
      <c r="U26" s="104">
        <f t="shared" si="9"/>
      </c>
      <c r="V26" s="104">
        <f t="shared" si="10"/>
      </c>
      <c r="W26" s="104">
        <f t="shared" si="11"/>
      </c>
      <c r="X26" s="104">
        <f t="shared" si="12"/>
      </c>
      <c r="Y26" s="104">
        <f t="shared" si="13"/>
      </c>
      <c r="Z26" s="104">
        <f t="shared" si="14"/>
      </c>
      <c r="AA26" s="104"/>
      <c r="AB26" s="104"/>
    </row>
    <row r="27" spans="10:28" ht="15" customHeight="1">
      <c r="J27" s="237" t="s">
        <v>24</v>
      </c>
      <c r="K27" s="237"/>
      <c r="L27" s="130"/>
      <c r="M27" s="131"/>
      <c r="N27" s="132">
        <f t="shared" si="4"/>
      </c>
      <c r="O27" s="131"/>
      <c r="P27" s="132">
        <f t="shared" si="5"/>
      </c>
      <c r="Q27" s="133"/>
      <c r="R27" s="134">
        <f t="shared" si="6"/>
      </c>
      <c r="S27" s="103">
        <f t="shared" si="7"/>
      </c>
      <c r="T27" s="104">
        <f t="shared" si="8"/>
      </c>
      <c r="U27" s="104">
        <f t="shared" si="9"/>
      </c>
      <c r="V27" s="104">
        <f t="shared" si="10"/>
      </c>
      <c r="W27" s="104">
        <f t="shared" si="11"/>
      </c>
      <c r="X27" s="104">
        <f t="shared" si="12"/>
      </c>
      <c r="Y27" s="104">
        <f t="shared" si="13"/>
      </c>
      <c r="Z27" s="104">
        <f t="shared" si="14"/>
      </c>
      <c r="AA27" s="104"/>
      <c r="AB27" s="104"/>
    </row>
    <row r="28" spans="10:28" ht="15" customHeight="1">
      <c r="J28" s="237" t="s">
        <v>25</v>
      </c>
      <c r="K28" s="237"/>
      <c r="L28" s="130"/>
      <c r="M28" s="131"/>
      <c r="N28" s="132">
        <f t="shared" si="4"/>
      </c>
      <c r="O28" s="131"/>
      <c r="P28" s="132">
        <f t="shared" si="5"/>
      </c>
      <c r="Q28" s="133"/>
      <c r="R28" s="134">
        <f t="shared" si="6"/>
      </c>
      <c r="S28" s="103">
        <f t="shared" si="7"/>
      </c>
      <c r="T28" s="104">
        <f t="shared" si="8"/>
      </c>
      <c r="U28" s="104">
        <f t="shared" si="9"/>
      </c>
      <c r="V28" s="104">
        <f t="shared" si="10"/>
      </c>
      <c r="W28" s="104">
        <f t="shared" si="11"/>
      </c>
      <c r="X28" s="104">
        <f t="shared" si="12"/>
      </c>
      <c r="Y28" s="104">
        <f t="shared" si="13"/>
      </c>
      <c r="Z28" s="104">
        <f t="shared" si="14"/>
      </c>
      <c r="AA28" s="104"/>
      <c r="AB28" s="104"/>
    </row>
    <row r="29" spans="10:28" ht="15" customHeight="1">
      <c r="J29" s="237" t="s">
        <v>26</v>
      </c>
      <c r="K29" s="237"/>
      <c r="L29" s="136"/>
      <c r="M29" s="137"/>
      <c r="N29" s="138">
        <f t="shared" si="4"/>
      </c>
      <c r="O29" s="137"/>
      <c r="P29" s="138">
        <f t="shared" si="5"/>
      </c>
      <c r="Q29" s="139"/>
      <c r="R29" s="140">
        <f t="shared" si="6"/>
      </c>
      <c r="S29" s="103">
        <f t="shared" si="7"/>
      </c>
      <c r="T29" s="104">
        <f t="shared" si="8"/>
      </c>
      <c r="U29" s="104">
        <f t="shared" si="9"/>
      </c>
      <c r="V29" s="104">
        <f t="shared" si="10"/>
      </c>
      <c r="W29" s="104">
        <f t="shared" si="11"/>
      </c>
      <c r="X29" s="104">
        <f t="shared" si="12"/>
      </c>
      <c r="Y29" s="104">
        <f t="shared" si="13"/>
      </c>
      <c r="Z29" s="104">
        <f t="shared" si="14"/>
      </c>
      <c r="AA29" s="104"/>
      <c r="AB29" s="104"/>
    </row>
    <row r="30" spans="10:28" ht="15" customHeight="1">
      <c r="J30" s="237" t="s">
        <v>27</v>
      </c>
      <c r="K30" s="237"/>
      <c r="L30" s="150"/>
      <c r="M30" s="151"/>
      <c r="N30" s="152">
        <f t="shared" si="4"/>
      </c>
      <c r="O30" s="151"/>
      <c r="P30" s="152">
        <f t="shared" si="5"/>
      </c>
      <c r="Q30" s="153"/>
      <c r="R30" s="154">
        <f t="shared" si="6"/>
      </c>
      <c r="S30" s="103">
        <f t="shared" si="7"/>
      </c>
      <c r="T30" s="104">
        <f t="shared" si="8"/>
      </c>
      <c r="U30" s="104">
        <f t="shared" si="9"/>
      </c>
      <c r="V30" s="104">
        <f t="shared" si="10"/>
      </c>
      <c r="W30" s="104">
        <f t="shared" si="11"/>
      </c>
      <c r="X30" s="104">
        <f t="shared" si="12"/>
      </c>
      <c r="Y30" s="104">
        <f t="shared" si="13"/>
      </c>
      <c r="Z30" s="104">
        <f t="shared" si="14"/>
      </c>
      <c r="AA30" s="104"/>
      <c r="AB30" s="104"/>
    </row>
    <row r="31" spans="10:28" ht="15" customHeight="1">
      <c r="J31" s="237" t="s">
        <v>28</v>
      </c>
      <c r="K31" s="237"/>
      <c r="L31" s="130"/>
      <c r="M31" s="131"/>
      <c r="N31" s="132">
        <f t="shared" si="4"/>
      </c>
      <c r="O31" s="131"/>
      <c r="P31" s="132">
        <f t="shared" si="5"/>
      </c>
      <c r="Q31" s="133"/>
      <c r="R31" s="134">
        <f t="shared" si="6"/>
      </c>
      <c r="S31" s="103">
        <f t="shared" si="7"/>
      </c>
      <c r="T31" s="104">
        <f t="shared" si="8"/>
      </c>
      <c r="U31" s="104">
        <f t="shared" si="9"/>
      </c>
      <c r="V31" s="104">
        <f t="shared" si="10"/>
      </c>
      <c r="W31" s="104">
        <f t="shared" si="11"/>
      </c>
      <c r="X31" s="104">
        <f t="shared" si="12"/>
      </c>
      <c r="Y31" s="104">
        <f t="shared" si="13"/>
      </c>
      <c r="Z31" s="104">
        <f t="shared" si="14"/>
      </c>
      <c r="AA31" s="104"/>
      <c r="AB31" s="104"/>
    </row>
    <row r="32" spans="10:28" ht="15" customHeight="1">
      <c r="J32" s="237" t="s">
        <v>29</v>
      </c>
      <c r="K32" s="237"/>
      <c r="L32" s="130"/>
      <c r="M32" s="131"/>
      <c r="N32" s="132">
        <f t="shared" si="4"/>
      </c>
      <c r="O32" s="131"/>
      <c r="P32" s="132">
        <f t="shared" si="5"/>
      </c>
      <c r="Q32" s="133"/>
      <c r="R32" s="134">
        <f t="shared" si="6"/>
      </c>
      <c r="S32" s="103">
        <f t="shared" si="7"/>
      </c>
      <c r="T32" s="104">
        <f t="shared" si="8"/>
      </c>
      <c r="U32" s="104">
        <f t="shared" si="9"/>
      </c>
      <c r="V32" s="104">
        <f t="shared" si="10"/>
      </c>
      <c r="W32" s="104">
        <f t="shared" si="11"/>
      </c>
      <c r="X32" s="104">
        <f t="shared" si="12"/>
      </c>
      <c r="Y32" s="104">
        <f t="shared" si="13"/>
      </c>
      <c r="Z32" s="104">
        <f t="shared" si="14"/>
      </c>
      <c r="AA32" s="104"/>
      <c r="AB32" s="104"/>
    </row>
    <row r="33" spans="10:28" ht="15" customHeight="1">
      <c r="J33" s="237" t="s">
        <v>30</v>
      </c>
      <c r="K33" s="237"/>
      <c r="L33" s="130"/>
      <c r="M33" s="131"/>
      <c r="N33" s="132">
        <f t="shared" si="4"/>
      </c>
      <c r="O33" s="131"/>
      <c r="P33" s="132">
        <f t="shared" si="5"/>
      </c>
      <c r="Q33" s="133"/>
      <c r="R33" s="134">
        <f t="shared" si="6"/>
      </c>
      <c r="S33" s="103">
        <f t="shared" si="7"/>
      </c>
      <c r="T33" s="104">
        <f t="shared" si="8"/>
      </c>
      <c r="U33" s="104">
        <f t="shared" si="9"/>
      </c>
      <c r="V33" s="104">
        <f t="shared" si="10"/>
      </c>
      <c r="W33" s="104">
        <f t="shared" si="11"/>
      </c>
      <c r="X33" s="104">
        <f t="shared" si="12"/>
      </c>
      <c r="Y33" s="104">
        <f t="shared" si="13"/>
      </c>
      <c r="Z33" s="104">
        <f t="shared" si="14"/>
      </c>
      <c r="AA33" s="104"/>
      <c r="AB33" s="104"/>
    </row>
    <row r="34" spans="10:28" ht="15" customHeight="1">
      <c r="J34" s="237" t="s">
        <v>31</v>
      </c>
      <c r="K34" s="237"/>
      <c r="L34" s="136"/>
      <c r="M34" s="137"/>
      <c r="N34" s="138">
        <f t="shared" si="4"/>
      </c>
      <c r="O34" s="137"/>
      <c r="P34" s="138">
        <f t="shared" si="5"/>
      </c>
      <c r="Q34" s="139"/>
      <c r="R34" s="140">
        <f t="shared" si="6"/>
      </c>
      <c r="S34" s="103">
        <f t="shared" si="7"/>
      </c>
      <c r="T34" s="104">
        <f t="shared" si="8"/>
      </c>
      <c r="U34" s="104">
        <f t="shared" si="9"/>
      </c>
      <c r="V34" s="104">
        <f t="shared" si="10"/>
      </c>
      <c r="W34" s="104">
        <f t="shared" si="11"/>
      </c>
      <c r="X34" s="104">
        <f t="shared" si="12"/>
      </c>
      <c r="Y34" s="104">
        <f t="shared" si="13"/>
      </c>
      <c r="Z34" s="104">
        <f t="shared" si="14"/>
      </c>
      <c r="AA34" s="104"/>
      <c r="AB34" s="104"/>
    </row>
    <row r="35" spans="10:28" ht="15" customHeight="1">
      <c r="J35" s="237" t="s">
        <v>32</v>
      </c>
      <c r="K35" s="237"/>
      <c r="L35" s="150"/>
      <c r="M35" s="151"/>
      <c r="N35" s="152">
        <f t="shared" si="4"/>
      </c>
      <c r="O35" s="151"/>
      <c r="P35" s="152">
        <f t="shared" si="5"/>
      </c>
      <c r="Q35" s="153"/>
      <c r="R35" s="154">
        <f t="shared" si="6"/>
      </c>
      <c r="S35" s="103">
        <f t="shared" si="7"/>
      </c>
      <c r="T35" s="104">
        <f t="shared" si="8"/>
      </c>
      <c r="U35" s="104">
        <f t="shared" si="9"/>
      </c>
      <c r="V35" s="104">
        <f t="shared" si="10"/>
      </c>
      <c r="W35" s="104">
        <f t="shared" si="11"/>
      </c>
      <c r="X35" s="104">
        <f t="shared" si="12"/>
      </c>
      <c r="Y35" s="104">
        <f t="shared" si="13"/>
      </c>
      <c r="Z35" s="104">
        <f t="shared" si="14"/>
      </c>
      <c r="AA35" s="104"/>
      <c r="AB35" s="104"/>
    </row>
    <row r="36" spans="10:28" ht="15" customHeight="1">
      <c r="J36" s="237" t="s">
        <v>33</v>
      </c>
      <c r="K36" s="237"/>
      <c r="L36" s="130"/>
      <c r="M36" s="131"/>
      <c r="N36" s="132">
        <f t="shared" si="4"/>
      </c>
      <c r="O36" s="131"/>
      <c r="P36" s="132">
        <f t="shared" si="5"/>
      </c>
      <c r="Q36" s="133"/>
      <c r="R36" s="134">
        <f t="shared" si="6"/>
      </c>
      <c r="S36" s="103">
        <f t="shared" si="7"/>
      </c>
      <c r="T36" s="104">
        <f t="shared" si="8"/>
      </c>
      <c r="U36" s="104">
        <f t="shared" si="9"/>
      </c>
      <c r="V36" s="104">
        <f t="shared" si="10"/>
      </c>
      <c r="W36" s="104">
        <f t="shared" si="11"/>
      </c>
      <c r="X36" s="104">
        <f t="shared" si="12"/>
      </c>
      <c r="Y36" s="104">
        <f t="shared" si="13"/>
      </c>
      <c r="Z36" s="104">
        <f t="shared" si="14"/>
      </c>
      <c r="AA36" s="104"/>
      <c r="AB36" s="104"/>
    </row>
    <row r="37" spans="10:28" ht="15" customHeight="1">
      <c r="J37" s="237" t="s">
        <v>34</v>
      </c>
      <c r="K37" s="237"/>
      <c r="L37" s="130"/>
      <c r="M37" s="131"/>
      <c r="N37" s="132">
        <f t="shared" si="4"/>
      </c>
      <c r="O37" s="131"/>
      <c r="P37" s="132">
        <f t="shared" si="5"/>
      </c>
      <c r="Q37" s="133"/>
      <c r="R37" s="134">
        <f t="shared" si="6"/>
      </c>
      <c r="S37" s="103">
        <f t="shared" si="7"/>
      </c>
      <c r="T37" s="104">
        <f t="shared" si="8"/>
      </c>
      <c r="U37" s="104">
        <f t="shared" si="9"/>
      </c>
      <c r="V37" s="104">
        <f t="shared" si="10"/>
      </c>
      <c r="W37" s="104">
        <f t="shared" si="11"/>
      </c>
      <c r="X37" s="104">
        <f t="shared" si="12"/>
      </c>
      <c r="Y37" s="104">
        <f t="shared" si="13"/>
      </c>
      <c r="Z37" s="104">
        <f t="shared" si="14"/>
      </c>
      <c r="AA37" s="104"/>
      <c r="AB37" s="104"/>
    </row>
    <row r="38" spans="10:28" ht="15" customHeight="1">
      <c r="J38" s="237" t="s">
        <v>35</v>
      </c>
      <c r="K38" s="237"/>
      <c r="L38" s="130"/>
      <c r="M38" s="131"/>
      <c r="N38" s="132">
        <f t="shared" si="4"/>
      </c>
      <c r="O38" s="131"/>
      <c r="P38" s="132">
        <f t="shared" si="5"/>
      </c>
      <c r="Q38" s="133"/>
      <c r="R38" s="134">
        <f t="shared" si="6"/>
      </c>
      <c r="S38" s="103">
        <f t="shared" si="7"/>
      </c>
      <c r="T38" s="104">
        <f t="shared" si="8"/>
      </c>
      <c r="U38" s="104">
        <f t="shared" si="9"/>
      </c>
      <c r="V38" s="104">
        <f t="shared" si="10"/>
      </c>
      <c r="W38" s="104">
        <f t="shared" si="11"/>
      </c>
      <c r="X38" s="104">
        <f t="shared" si="12"/>
      </c>
      <c r="Y38" s="104">
        <f t="shared" si="13"/>
      </c>
      <c r="Z38" s="104">
        <f t="shared" si="14"/>
      </c>
      <c r="AA38" s="104"/>
      <c r="AB38" s="104"/>
    </row>
    <row r="39" spans="10:28" ht="15" customHeight="1">
      <c r="J39" s="237" t="s">
        <v>36</v>
      </c>
      <c r="K39" s="237"/>
      <c r="L39" s="136"/>
      <c r="M39" s="137"/>
      <c r="N39" s="138">
        <f t="shared" si="4"/>
      </c>
      <c r="O39" s="137"/>
      <c r="P39" s="138">
        <f t="shared" si="5"/>
      </c>
      <c r="Q39" s="139"/>
      <c r="R39" s="140">
        <f t="shared" si="6"/>
      </c>
      <c r="S39" s="103">
        <f t="shared" si="7"/>
      </c>
      <c r="T39" s="104">
        <f t="shared" si="8"/>
      </c>
      <c r="U39" s="104">
        <f t="shared" si="9"/>
      </c>
      <c r="V39" s="104">
        <f t="shared" si="10"/>
      </c>
      <c r="W39" s="104">
        <f t="shared" si="11"/>
      </c>
      <c r="X39" s="104">
        <f t="shared" si="12"/>
      </c>
      <c r="Y39" s="104">
        <f t="shared" si="13"/>
      </c>
      <c r="Z39" s="104">
        <f t="shared" si="14"/>
      </c>
      <c r="AA39" s="104"/>
      <c r="AB39" s="104"/>
    </row>
    <row r="40" spans="10:28" ht="15" customHeight="1">
      <c r="J40" s="249" t="s">
        <v>37</v>
      </c>
      <c r="K40" s="250"/>
      <c r="L40" s="155"/>
      <c r="M40" s="156"/>
      <c r="N40" s="157">
        <f t="shared" si="4"/>
      </c>
      <c r="O40" s="156"/>
      <c r="P40" s="157">
        <f t="shared" si="5"/>
      </c>
      <c r="Q40" s="158"/>
      <c r="R40" s="159">
        <f t="shared" si="6"/>
      </c>
      <c r="S40" s="103">
        <f t="shared" si="7"/>
      </c>
      <c r="T40" s="104">
        <f t="shared" si="8"/>
      </c>
      <c r="U40" s="104">
        <f t="shared" si="9"/>
      </c>
      <c r="V40" s="104">
        <f t="shared" si="10"/>
      </c>
      <c r="W40" s="104">
        <f t="shared" si="11"/>
      </c>
      <c r="X40" s="104">
        <f t="shared" si="12"/>
      </c>
      <c r="Y40" s="104">
        <f t="shared" si="13"/>
      </c>
      <c r="Z40" s="104">
        <f t="shared" si="14"/>
      </c>
      <c r="AA40" s="104"/>
      <c r="AB40" s="104"/>
    </row>
    <row r="41" ht="15" customHeight="1"/>
  </sheetData>
  <sheetProtection/>
  <mergeCells count="69">
    <mergeCell ref="F2:H2"/>
    <mergeCell ref="C3:H3"/>
    <mergeCell ref="J5:K5"/>
    <mergeCell ref="C4:H4"/>
    <mergeCell ref="R2:R4"/>
    <mergeCell ref="J2:K4"/>
    <mergeCell ref="L2:L4"/>
    <mergeCell ref="M2:M4"/>
    <mergeCell ref="N2:N4"/>
    <mergeCell ref="O2:O4"/>
    <mergeCell ref="P2:P4"/>
    <mergeCell ref="Q2:Q4"/>
    <mergeCell ref="J9:K9"/>
    <mergeCell ref="J10:K10"/>
    <mergeCell ref="B9:E9"/>
    <mergeCell ref="F9:G9"/>
    <mergeCell ref="J6:J8"/>
    <mergeCell ref="B6:C6"/>
    <mergeCell ref="D6:H6"/>
    <mergeCell ref="B7:C7"/>
    <mergeCell ref="D7:H7"/>
    <mergeCell ref="C13:D13"/>
    <mergeCell ref="E13:F13"/>
    <mergeCell ref="G13:H13"/>
    <mergeCell ref="J11:K11"/>
    <mergeCell ref="J12:K12"/>
    <mergeCell ref="J13:K13"/>
    <mergeCell ref="C12:D12"/>
    <mergeCell ref="E12:F12"/>
    <mergeCell ref="G12:H12"/>
    <mergeCell ref="C15:D15"/>
    <mergeCell ref="E15:F15"/>
    <mergeCell ref="G15:H15"/>
    <mergeCell ref="J15:K15"/>
    <mergeCell ref="C14:D14"/>
    <mergeCell ref="E14:F14"/>
    <mergeCell ref="G14:H14"/>
    <mergeCell ref="J14:K14"/>
    <mergeCell ref="C19:D19"/>
    <mergeCell ref="E19:H19"/>
    <mergeCell ref="J17:K17"/>
    <mergeCell ref="C16:D16"/>
    <mergeCell ref="E16:F16"/>
    <mergeCell ref="G16:H16"/>
    <mergeCell ref="J16:K16"/>
    <mergeCell ref="J21:K21"/>
    <mergeCell ref="J22:K22"/>
    <mergeCell ref="J23:K23"/>
    <mergeCell ref="J24:K24"/>
    <mergeCell ref="J18:K18"/>
    <mergeCell ref="J19:K19"/>
    <mergeCell ref="J20:K20"/>
    <mergeCell ref="J40:K40"/>
    <mergeCell ref="J34:K34"/>
    <mergeCell ref="J35:K35"/>
    <mergeCell ref="J36:K36"/>
    <mergeCell ref="J37:K37"/>
    <mergeCell ref="J27:K27"/>
    <mergeCell ref="J28:K28"/>
    <mergeCell ref="B1:E1"/>
    <mergeCell ref="J33:K33"/>
    <mergeCell ref="J38:K38"/>
    <mergeCell ref="J39:K39"/>
    <mergeCell ref="J29:K29"/>
    <mergeCell ref="J30:K30"/>
    <mergeCell ref="J31:K31"/>
    <mergeCell ref="J32:K32"/>
    <mergeCell ref="J25:K25"/>
    <mergeCell ref="J26:K26"/>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79" r:id="rId2"/>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B1:AB40"/>
  <sheetViews>
    <sheetView zoomScalePageLayoutView="0" workbookViewId="0" topLeftCell="A1">
      <selection activeCell="B9" sqref="B9:E9"/>
    </sheetView>
  </sheetViews>
  <sheetFormatPr defaultColWidth="9.00390625" defaultRowHeight="13.5"/>
  <cols>
    <col min="1" max="1" width="0.74609375" style="7" customWidth="1"/>
    <col min="2" max="2" width="15.375" style="50"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0" style="7" hidden="1" customWidth="1"/>
    <col min="28" max="16384" width="9.00390625" style="7" customWidth="1"/>
  </cols>
  <sheetData>
    <row r="1" spans="2:10" ht="15" customHeight="1">
      <c r="B1" s="186"/>
      <c r="C1" s="186"/>
      <c r="D1" s="186"/>
      <c r="E1" s="186"/>
      <c r="J1" s="8" t="s">
        <v>40</v>
      </c>
    </row>
    <row r="2" spans="2:18" ht="15" customHeight="1">
      <c r="B2" s="110" t="s">
        <v>0</v>
      </c>
      <c r="C2" s="111">
        <f>IF('事業所'!C7="","",'事業所'!C7)</f>
      </c>
      <c r="D2" s="112" t="s">
        <v>1</v>
      </c>
      <c r="E2" s="111">
        <f>IF('事業所'!E7="","",'事業所'!E7)</f>
      </c>
      <c r="F2" s="237"/>
      <c r="G2" s="237"/>
      <c r="H2" s="237"/>
      <c r="J2" s="225"/>
      <c r="K2" s="226"/>
      <c r="L2" s="231" t="s">
        <v>49</v>
      </c>
      <c r="M2" s="234" t="s">
        <v>50</v>
      </c>
      <c r="N2" s="222" t="s">
        <v>115</v>
      </c>
      <c r="O2" s="234" t="s">
        <v>51</v>
      </c>
      <c r="P2" s="222" t="s">
        <v>116</v>
      </c>
      <c r="Q2" s="234" t="s">
        <v>52</v>
      </c>
      <c r="R2" s="222" t="s">
        <v>117</v>
      </c>
    </row>
    <row r="3" spans="2:18" ht="15" customHeight="1">
      <c r="B3" s="110" t="s">
        <v>2</v>
      </c>
      <c r="C3" s="238">
        <f>IF('事業所'!C8="","",'事業所'!C8)</f>
      </c>
      <c r="D3" s="239">
        <f>IF('事業所'!D8="","",'事業所'!D8)</f>
      </c>
      <c r="E3" s="239">
        <f>IF('事業所'!E8="","",'事業所'!E8)</f>
      </c>
      <c r="F3" s="239">
        <f>IF('事業所'!F8="","",'事業所'!F8)</f>
      </c>
      <c r="G3" s="239">
        <f>IF('事業所'!G8="","",'事業所'!G8)</f>
      </c>
      <c r="H3" s="240">
        <f>IF('事業所'!H8="","",'事業所'!H8)</f>
      </c>
      <c r="J3" s="227"/>
      <c r="K3" s="228"/>
      <c r="L3" s="232"/>
      <c r="M3" s="235"/>
      <c r="N3" s="223"/>
      <c r="O3" s="235"/>
      <c r="P3" s="223"/>
      <c r="Q3" s="235"/>
      <c r="R3" s="223"/>
    </row>
    <row r="4" spans="2:18" ht="15" customHeight="1">
      <c r="B4" s="110" t="s">
        <v>3</v>
      </c>
      <c r="C4" s="238">
        <f>IF('事業所'!C9="","",'事業所'!C9)</f>
      </c>
      <c r="D4" s="239">
        <f>IF('事業所'!D9="","",'事業所'!D9)</f>
      </c>
      <c r="E4" s="239">
        <f>IF('事業所'!E9="","",'事業所'!E9)</f>
      </c>
      <c r="F4" s="239">
        <f>IF('事業所'!F9="","",'事業所'!F9)</f>
      </c>
      <c r="G4" s="239">
        <f>IF('事業所'!G9="","",'事業所'!G9)</f>
      </c>
      <c r="H4" s="240">
        <f>IF('事業所'!H9="","",'事業所'!H9)</f>
      </c>
      <c r="J4" s="229"/>
      <c r="K4" s="230"/>
      <c r="L4" s="233"/>
      <c r="M4" s="236"/>
      <c r="N4" s="224"/>
      <c r="O4" s="236"/>
      <c r="P4" s="224"/>
      <c r="Q4" s="236"/>
      <c r="R4" s="224"/>
    </row>
    <row r="5" spans="10:18" ht="15" customHeight="1">
      <c r="J5" s="237" t="s">
        <v>4</v>
      </c>
      <c r="K5" s="237"/>
      <c r="L5" s="114">
        <f>IF(COUNT(L10:L40)=0,"",AVERAGE(L10:L40))</f>
      </c>
      <c r="M5" s="115">
        <f>IF(COUNT($L$5,N5)&lt;2,"",N5/$L$5*1000)</f>
      </c>
      <c r="N5" s="116">
        <f>IF(COUNT(N10:N40)=0,"",AVERAGE(N10:N40))</f>
      </c>
      <c r="O5" s="115">
        <f>IF(COUNT($L$5,P5)&lt;2,"",P5/$L$5*1000)</f>
      </c>
      <c r="P5" s="116">
        <f>IF(COUNT(P10:P40)=0,"",AVERAGE(P10:P40))</f>
      </c>
      <c r="Q5" s="117">
        <f>IF(COUNT($L$5,R5)&lt;2,"",R5/$L$5*1000)</f>
      </c>
      <c r="R5" s="118">
        <f>IF(COUNT(R10:R40)=0,"",AVERAGE(R10:R40))</f>
      </c>
    </row>
    <row r="6" spans="2:18" ht="15" customHeight="1">
      <c r="B6" s="241" t="s">
        <v>62</v>
      </c>
      <c r="C6" s="241"/>
      <c r="D6" s="242">
        <f>IF('事業所'!D11="","",'事業所'!D11)</f>
      </c>
      <c r="E6" s="242">
        <f>IF('事業所'!E11="","",'事業所'!E11)</f>
      </c>
      <c r="F6" s="242">
        <f>IF('事業所'!F11="","",'事業所'!F11)</f>
      </c>
      <c r="G6" s="242">
        <f>IF('事業所'!G11="","",'事業所'!G11)</f>
      </c>
      <c r="H6" s="242">
        <f>IF('事業所'!H11="","",'事業所'!H11)</f>
      </c>
      <c r="J6" s="207" t="s">
        <v>118</v>
      </c>
      <c r="K6" s="113" t="s">
        <v>119</v>
      </c>
      <c r="L6" s="114">
        <f aca="true" ca="1" t="shared" si="0" ref="L6:R6">IF(COUNT($V10:$V40)=0,"",IF(OFFSET(T10,MATCH(MAX($V10:$V40),$V10:$V40,0)-1,0)="","",OFFSET(T10,MATCH(MAX($V10:$V40),$V10:$V40,0)-1,0)))</f>
      </c>
      <c r="M6" s="115">
        <f ca="1" t="shared" si="0"/>
      </c>
      <c r="N6" s="116">
        <f ca="1" t="shared" si="0"/>
      </c>
      <c r="O6" s="115">
        <f ca="1" t="shared" si="0"/>
      </c>
      <c r="P6" s="116">
        <f ca="1" t="shared" si="0"/>
      </c>
      <c r="Q6" s="117">
        <f ca="1" t="shared" si="0"/>
      </c>
      <c r="R6" s="118">
        <f ca="1" t="shared" si="0"/>
      </c>
    </row>
    <row r="7" spans="2:18" ht="15" customHeight="1">
      <c r="B7" s="241" t="s">
        <v>63</v>
      </c>
      <c r="C7" s="241"/>
      <c r="D7" s="242">
        <f>IF('事業所'!D12="","",'事業所'!D12)</f>
      </c>
      <c r="E7" s="242">
        <f>IF('事業所'!E12="","",'事業所'!E12)</f>
      </c>
      <c r="F7" s="242">
        <f>IF('事業所'!F12="","",'事業所'!F12)</f>
      </c>
      <c r="G7" s="242">
        <f>IF('事業所'!G12="","",'事業所'!G12)</f>
      </c>
      <c r="H7" s="242">
        <f>IF('事業所'!H12="","",'事業所'!H12)</f>
      </c>
      <c r="J7" s="208"/>
      <c r="K7" s="113" t="s">
        <v>5</v>
      </c>
      <c r="L7" s="114">
        <f aca="true" ca="1" t="shared" si="1" ref="L7:R7">IF(COUNT($X10:$X40)=0,"",IF(OFFSET(T10,MATCH(MAX($X10:$X40),$X10:$X40,0)-1,0)="","",OFFSET(T10,MATCH(MAX($X10:$X40),$X10:$X40,0)-1,0)))</f>
      </c>
      <c r="M7" s="115">
        <f ca="1" t="shared" si="1"/>
      </c>
      <c r="N7" s="116">
        <f ca="1" t="shared" si="1"/>
      </c>
      <c r="O7" s="115">
        <f ca="1" t="shared" si="1"/>
      </c>
      <c r="P7" s="116">
        <f ca="1" t="shared" si="1"/>
      </c>
      <c r="Q7" s="117">
        <f ca="1" t="shared" si="1"/>
      </c>
      <c r="R7" s="118">
        <f ca="1" t="shared" si="1"/>
      </c>
    </row>
    <row r="8" spans="10:18" ht="15" customHeight="1">
      <c r="J8" s="208"/>
      <c r="K8" s="113" t="s">
        <v>120</v>
      </c>
      <c r="L8" s="114">
        <f aca="true" ca="1" t="shared" si="2" ref="L8:R8">IF(COUNT($Z10:$Z40)=0,"",IF(OFFSET(T10,MATCH(MAX($Z10:$Z40),$Z10:$Z40,0)-1,0)="","",OFFSET(T10,MATCH(MAX($Z10:$Z40),$Z10:$Z40,0)-1,0)))</f>
      </c>
      <c r="M8" s="115">
        <f ca="1" t="shared" si="2"/>
      </c>
      <c r="N8" s="116">
        <f ca="1" t="shared" si="2"/>
      </c>
      <c r="O8" s="115">
        <f ca="1" t="shared" si="2"/>
      </c>
      <c r="P8" s="116">
        <f ca="1" t="shared" si="2"/>
      </c>
      <c r="Q8" s="117">
        <f ca="1" t="shared" si="2"/>
      </c>
      <c r="R8" s="118">
        <f ca="1" t="shared" si="2"/>
      </c>
    </row>
    <row r="9" spans="2:18" ht="15" customHeight="1" thickBot="1">
      <c r="B9" s="186" t="s">
        <v>160</v>
      </c>
      <c r="C9" s="186"/>
      <c r="D9" s="186"/>
      <c r="E9" s="186"/>
      <c r="F9" s="205" t="s">
        <v>38</v>
      </c>
      <c r="G9" s="206"/>
      <c r="H9" s="119"/>
      <c r="I9" s="7" t="s">
        <v>39</v>
      </c>
      <c r="J9" s="203" t="s">
        <v>6</v>
      </c>
      <c r="K9" s="203"/>
      <c r="L9" s="120">
        <f aca="true" ca="1" t="shared" si="3" ref="L9:R9">IF(COUNT($T10:$T40)=0,"",IF(OFFSET(T10,MATCH(MAX($T10:$T40),$T10:$T40,0)-1,0)="","",OFFSET(T10,MATCH(MAX($T10:$T40),$T10:$T40,0)-1,0)))</f>
      </c>
      <c r="M9" s="121">
        <f ca="1" t="shared" si="3"/>
      </c>
      <c r="N9" s="122">
        <f ca="1" t="shared" si="3"/>
      </c>
      <c r="O9" s="121">
        <f ca="1" t="shared" si="3"/>
      </c>
      <c r="P9" s="122">
        <f ca="1" t="shared" si="3"/>
      </c>
      <c r="Q9" s="123">
        <f ca="1" t="shared" si="3"/>
      </c>
      <c r="R9" s="124">
        <f ca="1" t="shared" si="3"/>
      </c>
    </row>
    <row r="10" spans="10:28" ht="15" customHeight="1">
      <c r="J10" s="243" t="s">
        <v>7</v>
      </c>
      <c r="K10" s="243"/>
      <c r="L10" s="125"/>
      <c r="M10" s="126"/>
      <c r="N10" s="127">
        <f aca="true" t="shared" si="4" ref="N10:N40">IF(COUNT(L10,M10)&lt;2,"",L10*M10*0.001)</f>
      </c>
      <c r="O10" s="126"/>
      <c r="P10" s="127">
        <f aca="true" t="shared" si="5" ref="P10:P40">IF(COUNT(L10,O10)&lt;2,"",L10*O10*0.001)</f>
      </c>
      <c r="Q10" s="128"/>
      <c r="R10" s="129">
        <f aca="true" t="shared" si="6" ref="R10:R40">IF(COUNT(L10,Q10)&lt;2,"",L10*Q10*0.001)</f>
      </c>
      <c r="S10" s="103">
        <f aca="true" t="shared" si="7" ref="S10:S40">IF(COUNT(N10)=1,1,"")</f>
      </c>
      <c r="T10" s="104">
        <f aca="true" t="shared" si="8" ref="T10:T40">IF($S10="","",$S10*L10)</f>
      </c>
      <c r="U10" s="104">
        <f aca="true" t="shared" si="9" ref="U10:U40">IF($S10="","",$S10*M10)</f>
      </c>
      <c r="V10" s="104">
        <f aca="true" t="shared" si="10" ref="V10:V40">IF(N10="","",IF($S10="","",$S10*N10))</f>
      </c>
      <c r="W10" s="104">
        <f aca="true" t="shared" si="11" ref="W10:W40">IF(O10="","",IF($S10="","",$S10*O10))</f>
      </c>
      <c r="X10" s="104">
        <f aca="true" t="shared" si="12" ref="X10:X40">IF(P10="","",IF($S10="","",$S10*P10))</f>
      </c>
      <c r="Y10" s="104">
        <f aca="true" t="shared" si="13" ref="Y10:Y40">IF(Q10="","",IF($S10="","",$S10*Q10))</f>
      </c>
      <c r="Z10" s="104">
        <f aca="true" t="shared" si="14" ref="Z10:Z40">IF(R10="","",IF($S10="","",$S10*R10))</f>
      </c>
      <c r="AA10" s="104"/>
      <c r="AB10" s="104"/>
    </row>
    <row r="11" spans="2:28" ht="15" customHeight="1">
      <c r="B11" s="27" t="s">
        <v>41</v>
      </c>
      <c r="J11" s="237" t="s">
        <v>8</v>
      </c>
      <c r="K11" s="237"/>
      <c r="L11" s="130"/>
      <c r="M11" s="131"/>
      <c r="N11" s="132">
        <f t="shared" si="4"/>
      </c>
      <c r="O11" s="131"/>
      <c r="P11" s="132">
        <f t="shared" si="5"/>
      </c>
      <c r="Q11" s="133"/>
      <c r="R11" s="134">
        <f t="shared" si="6"/>
      </c>
      <c r="S11" s="103">
        <f t="shared" si="7"/>
      </c>
      <c r="T11" s="104">
        <f t="shared" si="8"/>
      </c>
      <c r="U11" s="104">
        <f t="shared" si="9"/>
      </c>
      <c r="V11" s="104">
        <f t="shared" si="10"/>
      </c>
      <c r="W11" s="104">
        <f t="shared" si="11"/>
      </c>
      <c r="X11" s="104">
        <f t="shared" si="12"/>
      </c>
      <c r="Y11" s="104">
        <f t="shared" si="13"/>
      </c>
      <c r="Z11" s="104">
        <f t="shared" si="14"/>
      </c>
      <c r="AA11" s="104"/>
      <c r="AB11" s="104"/>
    </row>
    <row r="12" spans="2:28" ht="15" customHeight="1">
      <c r="B12" s="135" t="s">
        <v>42</v>
      </c>
      <c r="C12" s="237" t="s">
        <v>43</v>
      </c>
      <c r="D12" s="237"/>
      <c r="E12" s="237" t="s">
        <v>44</v>
      </c>
      <c r="F12" s="237"/>
      <c r="G12" s="237" t="s">
        <v>45</v>
      </c>
      <c r="H12" s="237"/>
      <c r="J12" s="237" t="s">
        <v>9</v>
      </c>
      <c r="K12" s="237"/>
      <c r="L12" s="130"/>
      <c r="M12" s="131"/>
      <c r="N12" s="132">
        <f t="shared" si="4"/>
      </c>
      <c r="O12" s="131"/>
      <c r="P12" s="132">
        <f t="shared" si="5"/>
      </c>
      <c r="Q12" s="133"/>
      <c r="R12" s="134">
        <f t="shared" si="6"/>
      </c>
      <c r="S12" s="103">
        <f t="shared" si="7"/>
      </c>
      <c r="T12" s="104">
        <f t="shared" si="8"/>
      </c>
      <c r="U12" s="104">
        <f t="shared" si="9"/>
      </c>
      <c r="V12" s="104">
        <f t="shared" si="10"/>
      </c>
      <c r="W12" s="104">
        <f t="shared" si="11"/>
      </c>
      <c r="X12" s="104">
        <f t="shared" si="12"/>
      </c>
      <c r="Y12" s="104">
        <f t="shared" si="13"/>
      </c>
      <c r="Z12" s="104">
        <f t="shared" si="14"/>
      </c>
      <c r="AA12" s="104"/>
      <c r="AB12" s="104"/>
    </row>
    <row r="13" spans="2:28" ht="15" customHeight="1">
      <c r="B13" s="135" t="s">
        <v>121</v>
      </c>
      <c r="C13" s="244"/>
      <c r="D13" s="245"/>
      <c r="E13" s="244"/>
      <c r="F13" s="245"/>
      <c r="G13" s="244"/>
      <c r="H13" s="245"/>
      <c r="J13" s="237" t="s">
        <v>10</v>
      </c>
      <c r="K13" s="237"/>
      <c r="L13" s="130"/>
      <c r="M13" s="131"/>
      <c r="N13" s="132">
        <f t="shared" si="4"/>
      </c>
      <c r="O13" s="131"/>
      <c r="P13" s="132">
        <f t="shared" si="5"/>
      </c>
      <c r="Q13" s="133"/>
      <c r="R13" s="134">
        <f t="shared" si="6"/>
      </c>
      <c r="S13" s="103">
        <f t="shared" si="7"/>
      </c>
      <c r="T13" s="104">
        <f t="shared" si="8"/>
      </c>
      <c r="U13" s="104">
        <f t="shared" si="9"/>
      </c>
      <c r="V13" s="104">
        <f t="shared" si="10"/>
      </c>
      <c r="W13" s="104">
        <f t="shared" si="11"/>
      </c>
      <c r="X13" s="104">
        <f t="shared" si="12"/>
      </c>
      <c r="Y13" s="104">
        <f t="shared" si="13"/>
      </c>
      <c r="Z13" s="104">
        <f t="shared" si="14"/>
      </c>
      <c r="AA13" s="104"/>
      <c r="AB13" s="104"/>
    </row>
    <row r="14" spans="2:28" ht="15" customHeight="1">
      <c r="B14" s="135" t="s">
        <v>122</v>
      </c>
      <c r="C14" s="244"/>
      <c r="D14" s="245"/>
      <c r="E14" s="244"/>
      <c r="F14" s="245"/>
      <c r="G14" s="244"/>
      <c r="H14" s="245"/>
      <c r="J14" s="237" t="s">
        <v>11</v>
      </c>
      <c r="K14" s="237"/>
      <c r="L14" s="136"/>
      <c r="M14" s="137"/>
      <c r="N14" s="138">
        <f t="shared" si="4"/>
      </c>
      <c r="O14" s="137"/>
      <c r="P14" s="138">
        <f t="shared" si="5"/>
      </c>
      <c r="Q14" s="139"/>
      <c r="R14" s="140">
        <f t="shared" si="6"/>
      </c>
      <c r="S14" s="103">
        <f t="shared" si="7"/>
      </c>
      <c r="T14" s="104">
        <f t="shared" si="8"/>
      </c>
      <c r="U14" s="104">
        <f t="shared" si="9"/>
      </c>
      <c r="V14" s="104">
        <f t="shared" si="10"/>
      </c>
      <c r="W14" s="104">
        <f t="shared" si="11"/>
      </c>
      <c r="X14" s="104">
        <f t="shared" si="12"/>
      </c>
      <c r="Y14" s="104">
        <f t="shared" si="13"/>
      </c>
      <c r="Z14" s="104">
        <f t="shared" si="14"/>
      </c>
      <c r="AA14" s="104"/>
      <c r="AB14" s="104"/>
    </row>
    <row r="15" spans="2:28" ht="15" customHeight="1">
      <c r="B15" s="135" t="s">
        <v>46</v>
      </c>
      <c r="C15" s="244"/>
      <c r="D15" s="245"/>
      <c r="E15" s="244"/>
      <c r="F15" s="245"/>
      <c r="G15" s="244"/>
      <c r="H15" s="245"/>
      <c r="J15" s="237" t="s">
        <v>12</v>
      </c>
      <c r="K15" s="237"/>
      <c r="L15" s="141"/>
      <c r="M15" s="142"/>
      <c r="N15" s="143">
        <f t="shared" si="4"/>
      </c>
      <c r="O15" s="142"/>
      <c r="P15" s="143">
        <f t="shared" si="5"/>
      </c>
      <c r="Q15" s="144"/>
      <c r="R15" s="145">
        <f t="shared" si="6"/>
      </c>
      <c r="S15" s="103">
        <f t="shared" si="7"/>
      </c>
      <c r="T15" s="104">
        <f t="shared" si="8"/>
      </c>
      <c r="U15" s="104">
        <f t="shared" si="9"/>
      </c>
      <c r="V15" s="104">
        <f t="shared" si="10"/>
      </c>
      <c r="W15" s="104">
        <f t="shared" si="11"/>
      </c>
      <c r="X15" s="104">
        <f t="shared" si="12"/>
      </c>
      <c r="Y15" s="104">
        <f t="shared" si="13"/>
      </c>
      <c r="Z15" s="104">
        <f t="shared" si="14"/>
      </c>
      <c r="AA15" s="104"/>
      <c r="AB15" s="104"/>
    </row>
    <row r="16" spans="2:28" ht="15" customHeight="1">
      <c r="B16" s="135" t="s">
        <v>123</v>
      </c>
      <c r="C16" s="246"/>
      <c r="D16" s="247"/>
      <c r="E16" s="246"/>
      <c r="F16" s="247"/>
      <c r="G16" s="246"/>
      <c r="H16" s="247"/>
      <c r="J16" s="237" t="s">
        <v>13</v>
      </c>
      <c r="K16" s="237"/>
      <c r="L16" s="130"/>
      <c r="M16" s="131"/>
      <c r="N16" s="132">
        <f t="shared" si="4"/>
      </c>
      <c r="O16" s="131"/>
      <c r="P16" s="132">
        <f t="shared" si="5"/>
      </c>
      <c r="Q16" s="133"/>
      <c r="R16" s="134">
        <f t="shared" si="6"/>
      </c>
      <c r="S16" s="103">
        <f t="shared" si="7"/>
      </c>
      <c r="T16" s="104">
        <f t="shared" si="8"/>
      </c>
      <c r="U16" s="104">
        <f t="shared" si="9"/>
      </c>
      <c r="V16" s="104">
        <f t="shared" si="10"/>
      </c>
      <c r="W16" s="104">
        <f t="shared" si="11"/>
      </c>
      <c r="X16" s="104">
        <f t="shared" si="12"/>
      </c>
      <c r="Y16" s="104">
        <f t="shared" si="13"/>
      </c>
      <c r="Z16" s="104">
        <f t="shared" si="14"/>
      </c>
      <c r="AA16" s="104"/>
      <c r="AB16" s="104"/>
    </row>
    <row r="17" spans="10:28" ht="15" customHeight="1">
      <c r="J17" s="237" t="s">
        <v>14</v>
      </c>
      <c r="K17" s="237"/>
      <c r="L17" s="130"/>
      <c r="M17" s="131"/>
      <c r="N17" s="132">
        <f t="shared" si="4"/>
      </c>
      <c r="O17" s="131"/>
      <c r="P17" s="132">
        <f t="shared" si="5"/>
      </c>
      <c r="Q17" s="133"/>
      <c r="R17" s="134">
        <f t="shared" si="6"/>
      </c>
      <c r="S17" s="103">
        <f t="shared" si="7"/>
      </c>
      <c r="T17" s="104">
        <f t="shared" si="8"/>
      </c>
      <c r="U17" s="104">
        <f t="shared" si="9"/>
      </c>
      <c r="V17" s="104">
        <f t="shared" si="10"/>
      </c>
      <c r="W17" s="104">
        <f t="shared" si="11"/>
      </c>
      <c r="X17" s="104">
        <f t="shared" si="12"/>
      </c>
      <c r="Y17" s="104">
        <f t="shared" si="13"/>
      </c>
      <c r="Z17" s="104">
        <f t="shared" si="14"/>
      </c>
      <c r="AA17" s="104"/>
      <c r="AB17" s="104"/>
    </row>
    <row r="18" spans="2:28" ht="15" customHeight="1">
      <c r="B18" s="27" t="s">
        <v>47</v>
      </c>
      <c r="J18" s="237" t="s">
        <v>15</v>
      </c>
      <c r="K18" s="237"/>
      <c r="L18" s="130"/>
      <c r="M18" s="131"/>
      <c r="N18" s="132">
        <f t="shared" si="4"/>
      </c>
      <c r="O18" s="131"/>
      <c r="P18" s="132">
        <f t="shared" si="5"/>
      </c>
      <c r="Q18" s="133"/>
      <c r="R18" s="134">
        <f t="shared" si="6"/>
      </c>
      <c r="S18" s="103">
        <f t="shared" si="7"/>
      </c>
      <c r="T18" s="104">
        <f t="shared" si="8"/>
      </c>
      <c r="U18" s="104">
        <f t="shared" si="9"/>
      </c>
      <c r="V18" s="104">
        <f t="shared" si="10"/>
      </c>
      <c r="W18" s="104">
        <f t="shared" si="11"/>
      </c>
      <c r="X18" s="104">
        <f t="shared" si="12"/>
      </c>
      <c r="Y18" s="104">
        <f t="shared" si="13"/>
      </c>
      <c r="Z18" s="104">
        <f t="shared" si="14"/>
      </c>
      <c r="AA18" s="104"/>
      <c r="AB18" s="104"/>
    </row>
    <row r="19" spans="2:28" ht="15" customHeight="1">
      <c r="B19" s="146" t="s">
        <v>60</v>
      </c>
      <c r="C19" s="248"/>
      <c r="D19" s="248"/>
      <c r="E19" s="237"/>
      <c r="F19" s="237"/>
      <c r="G19" s="237"/>
      <c r="H19" s="237"/>
      <c r="J19" s="237" t="s">
        <v>16</v>
      </c>
      <c r="K19" s="237"/>
      <c r="L19" s="136"/>
      <c r="M19" s="137"/>
      <c r="N19" s="138">
        <f t="shared" si="4"/>
      </c>
      <c r="O19" s="137"/>
      <c r="P19" s="138">
        <f t="shared" si="5"/>
      </c>
      <c r="Q19" s="139"/>
      <c r="R19" s="140">
        <f t="shared" si="6"/>
      </c>
      <c r="S19" s="103">
        <f t="shared" si="7"/>
      </c>
      <c r="T19" s="104">
        <f t="shared" si="8"/>
      </c>
      <c r="U19" s="104">
        <f t="shared" si="9"/>
      </c>
      <c r="V19" s="104">
        <f t="shared" si="10"/>
      </c>
      <c r="W19" s="104">
        <f t="shared" si="11"/>
      </c>
      <c r="X19" s="104">
        <f t="shared" si="12"/>
      </c>
      <c r="Y19" s="104">
        <f t="shared" si="13"/>
      </c>
      <c r="Z19" s="104">
        <f t="shared" si="14"/>
      </c>
      <c r="AA19" s="104"/>
      <c r="AB19" s="104"/>
    </row>
    <row r="20" spans="2:28" ht="15" customHeight="1">
      <c r="B20" s="146" t="s">
        <v>48</v>
      </c>
      <c r="C20" s="113" t="s">
        <v>124</v>
      </c>
      <c r="D20" s="147"/>
      <c r="E20" s="113" t="s">
        <v>125</v>
      </c>
      <c r="F20" s="147"/>
      <c r="G20" s="113" t="s">
        <v>126</v>
      </c>
      <c r="H20" s="148"/>
      <c r="J20" s="237" t="s">
        <v>17</v>
      </c>
      <c r="K20" s="237"/>
      <c r="L20" s="141"/>
      <c r="M20" s="142"/>
      <c r="N20" s="143">
        <f t="shared" si="4"/>
      </c>
      <c r="O20" s="142"/>
      <c r="P20" s="143">
        <f t="shared" si="5"/>
      </c>
      <c r="Q20" s="144"/>
      <c r="R20" s="145">
        <f t="shared" si="6"/>
      </c>
      <c r="S20" s="103">
        <f t="shared" si="7"/>
      </c>
      <c r="T20" s="104">
        <f t="shared" si="8"/>
      </c>
      <c r="U20" s="104">
        <f t="shared" si="9"/>
      </c>
      <c r="V20" s="104">
        <f t="shared" si="10"/>
      </c>
      <c r="W20" s="104">
        <f t="shared" si="11"/>
      </c>
      <c r="X20" s="104">
        <f t="shared" si="12"/>
      </c>
      <c r="Y20" s="104">
        <f t="shared" si="13"/>
      </c>
      <c r="Z20" s="104">
        <f t="shared" si="14"/>
      </c>
      <c r="AA20" s="104"/>
      <c r="AB20" s="104"/>
    </row>
    <row r="21" spans="10:28" ht="15" customHeight="1">
      <c r="J21" s="237" t="s">
        <v>18</v>
      </c>
      <c r="K21" s="237"/>
      <c r="L21" s="130"/>
      <c r="M21" s="131"/>
      <c r="N21" s="132">
        <f t="shared" si="4"/>
      </c>
      <c r="O21" s="131"/>
      <c r="P21" s="132">
        <f t="shared" si="5"/>
      </c>
      <c r="Q21" s="133"/>
      <c r="R21" s="134">
        <f t="shared" si="6"/>
      </c>
      <c r="S21" s="103">
        <f t="shared" si="7"/>
      </c>
      <c r="T21" s="104">
        <f t="shared" si="8"/>
      </c>
      <c r="U21" s="104">
        <f t="shared" si="9"/>
      </c>
      <c r="V21" s="104">
        <f t="shared" si="10"/>
      </c>
      <c r="W21" s="104">
        <f t="shared" si="11"/>
      </c>
      <c r="X21" s="104">
        <f t="shared" si="12"/>
      </c>
      <c r="Y21" s="104">
        <f t="shared" si="13"/>
      </c>
      <c r="Z21" s="104">
        <f t="shared" si="14"/>
      </c>
      <c r="AA21" s="104"/>
      <c r="AB21" s="104"/>
    </row>
    <row r="22" spans="10:28" ht="15" customHeight="1">
      <c r="J22" s="237" t="s">
        <v>19</v>
      </c>
      <c r="K22" s="237"/>
      <c r="L22" s="130"/>
      <c r="M22" s="131"/>
      <c r="N22" s="132">
        <f t="shared" si="4"/>
      </c>
      <c r="O22" s="131"/>
      <c r="P22" s="132">
        <f t="shared" si="5"/>
      </c>
      <c r="Q22" s="133"/>
      <c r="R22" s="134">
        <f t="shared" si="6"/>
      </c>
      <c r="S22" s="103">
        <f t="shared" si="7"/>
      </c>
      <c r="T22" s="104">
        <f t="shared" si="8"/>
      </c>
      <c r="U22" s="104">
        <f t="shared" si="9"/>
      </c>
      <c r="V22" s="104">
        <f t="shared" si="10"/>
      </c>
      <c r="W22" s="104">
        <f t="shared" si="11"/>
      </c>
      <c r="X22" s="104">
        <f t="shared" si="12"/>
      </c>
      <c r="Y22" s="104">
        <f t="shared" si="13"/>
      </c>
      <c r="Z22" s="104">
        <f t="shared" si="14"/>
      </c>
      <c r="AA22" s="104"/>
      <c r="AB22" s="104"/>
    </row>
    <row r="23" spans="10:28" ht="15" customHeight="1">
      <c r="J23" s="237" t="s">
        <v>20</v>
      </c>
      <c r="K23" s="237"/>
      <c r="L23" s="130"/>
      <c r="M23" s="131"/>
      <c r="N23" s="132">
        <f t="shared" si="4"/>
      </c>
      <c r="O23" s="131"/>
      <c r="P23" s="132">
        <f t="shared" si="5"/>
      </c>
      <c r="Q23" s="133"/>
      <c r="R23" s="134">
        <f t="shared" si="6"/>
      </c>
      <c r="S23" s="103">
        <f t="shared" si="7"/>
      </c>
      <c r="T23" s="104">
        <f t="shared" si="8"/>
      </c>
      <c r="U23" s="104">
        <f t="shared" si="9"/>
      </c>
      <c r="V23" s="104">
        <f t="shared" si="10"/>
      </c>
      <c r="W23" s="104">
        <f t="shared" si="11"/>
      </c>
      <c r="X23" s="104">
        <f t="shared" si="12"/>
      </c>
      <c r="Y23" s="104">
        <f t="shared" si="13"/>
      </c>
      <c r="Z23" s="104">
        <f t="shared" si="14"/>
      </c>
      <c r="AA23" s="104"/>
      <c r="AB23" s="104"/>
    </row>
    <row r="24" spans="8:28" ht="15" customHeight="1">
      <c r="H24" s="149"/>
      <c r="J24" s="237" t="s">
        <v>21</v>
      </c>
      <c r="K24" s="237"/>
      <c r="L24" s="136"/>
      <c r="M24" s="137"/>
      <c r="N24" s="138">
        <f t="shared" si="4"/>
      </c>
      <c r="O24" s="137"/>
      <c r="P24" s="138">
        <f t="shared" si="5"/>
      </c>
      <c r="Q24" s="139"/>
      <c r="R24" s="140">
        <f t="shared" si="6"/>
      </c>
      <c r="S24" s="103">
        <f t="shared" si="7"/>
      </c>
      <c r="T24" s="104">
        <f t="shared" si="8"/>
      </c>
      <c r="U24" s="104">
        <f t="shared" si="9"/>
      </c>
      <c r="V24" s="104">
        <f t="shared" si="10"/>
      </c>
      <c r="W24" s="104">
        <f t="shared" si="11"/>
      </c>
      <c r="X24" s="104">
        <f t="shared" si="12"/>
      </c>
      <c r="Y24" s="104">
        <f t="shared" si="13"/>
      </c>
      <c r="Z24" s="104">
        <f t="shared" si="14"/>
      </c>
      <c r="AA24" s="104"/>
      <c r="AB24" s="104"/>
    </row>
    <row r="25" spans="10:28" ht="15" customHeight="1">
      <c r="J25" s="237" t="s">
        <v>22</v>
      </c>
      <c r="K25" s="237"/>
      <c r="L25" s="150"/>
      <c r="M25" s="151"/>
      <c r="N25" s="152">
        <f t="shared" si="4"/>
      </c>
      <c r="O25" s="151"/>
      <c r="P25" s="152">
        <f t="shared" si="5"/>
      </c>
      <c r="Q25" s="153"/>
      <c r="R25" s="154">
        <f t="shared" si="6"/>
      </c>
      <c r="S25" s="103">
        <f t="shared" si="7"/>
      </c>
      <c r="T25" s="104">
        <f t="shared" si="8"/>
      </c>
      <c r="U25" s="104">
        <f t="shared" si="9"/>
      </c>
      <c r="V25" s="104">
        <f t="shared" si="10"/>
      </c>
      <c r="W25" s="104">
        <f t="shared" si="11"/>
      </c>
      <c r="X25" s="104">
        <f t="shared" si="12"/>
      </c>
      <c r="Y25" s="104">
        <f t="shared" si="13"/>
      </c>
      <c r="Z25" s="104">
        <f t="shared" si="14"/>
      </c>
      <c r="AA25" s="104"/>
      <c r="AB25" s="104"/>
    </row>
    <row r="26" spans="10:28" ht="15" customHeight="1">
      <c r="J26" s="237" t="s">
        <v>23</v>
      </c>
      <c r="K26" s="237"/>
      <c r="L26" s="130"/>
      <c r="M26" s="131"/>
      <c r="N26" s="132">
        <f t="shared" si="4"/>
      </c>
      <c r="O26" s="131"/>
      <c r="P26" s="132">
        <f t="shared" si="5"/>
      </c>
      <c r="Q26" s="133"/>
      <c r="R26" s="134">
        <f t="shared" si="6"/>
      </c>
      <c r="S26" s="103">
        <f t="shared" si="7"/>
      </c>
      <c r="T26" s="104">
        <f t="shared" si="8"/>
      </c>
      <c r="U26" s="104">
        <f t="shared" si="9"/>
      </c>
      <c r="V26" s="104">
        <f t="shared" si="10"/>
      </c>
      <c r="W26" s="104">
        <f t="shared" si="11"/>
      </c>
      <c r="X26" s="104">
        <f t="shared" si="12"/>
      </c>
      <c r="Y26" s="104">
        <f t="shared" si="13"/>
      </c>
      <c r="Z26" s="104">
        <f t="shared" si="14"/>
      </c>
      <c r="AA26" s="104"/>
      <c r="AB26" s="104"/>
    </row>
    <row r="27" spans="10:28" ht="15" customHeight="1">
      <c r="J27" s="237" t="s">
        <v>24</v>
      </c>
      <c r="K27" s="237"/>
      <c r="L27" s="130"/>
      <c r="M27" s="131"/>
      <c r="N27" s="132">
        <f t="shared" si="4"/>
      </c>
      <c r="O27" s="131"/>
      <c r="P27" s="132">
        <f t="shared" si="5"/>
      </c>
      <c r="Q27" s="133"/>
      <c r="R27" s="134">
        <f t="shared" si="6"/>
      </c>
      <c r="S27" s="103">
        <f t="shared" si="7"/>
      </c>
      <c r="T27" s="104">
        <f t="shared" si="8"/>
      </c>
      <c r="U27" s="104">
        <f t="shared" si="9"/>
      </c>
      <c r="V27" s="104">
        <f t="shared" si="10"/>
      </c>
      <c r="W27" s="104">
        <f t="shared" si="11"/>
      </c>
      <c r="X27" s="104">
        <f t="shared" si="12"/>
      </c>
      <c r="Y27" s="104">
        <f t="shared" si="13"/>
      </c>
      <c r="Z27" s="104">
        <f t="shared" si="14"/>
      </c>
      <c r="AA27" s="104"/>
      <c r="AB27" s="104"/>
    </row>
    <row r="28" spans="10:28" ht="15" customHeight="1">
      <c r="J28" s="237" t="s">
        <v>25</v>
      </c>
      <c r="K28" s="237"/>
      <c r="L28" s="130"/>
      <c r="M28" s="131"/>
      <c r="N28" s="132">
        <f t="shared" si="4"/>
      </c>
      <c r="O28" s="131"/>
      <c r="P28" s="132">
        <f t="shared" si="5"/>
      </c>
      <c r="Q28" s="133"/>
      <c r="R28" s="134">
        <f t="shared" si="6"/>
      </c>
      <c r="S28" s="103">
        <f t="shared" si="7"/>
      </c>
      <c r="T28" s="104">
        <f t="shared" si="8"/>
      </c>
      <c r="U28" s="104">
        <f t="shared" si="9"/>
      </c>
      <c r="V28" s="104">
        <f t="shared" si="10"/>
      </c>
      <c r="W28" s="104">
        <f t="shared" si="11"/>
      </c>
      <c r="X28" s="104">
        <f t="shared" si="12"/>
      </c>
      <c r="Y28" s="104">
        <f t="shared" si="13"/>
      </c>
      <c r="Z28" s="104">
        <f t="shared" si="14"/>
      </c>
      <c r="AA28" s="104"/>
      <c r="AB28" s="104"/>
    </row>
    <row r="29" spans="10:28" ht="15" customHeight="1">
      <c r="J29" s="237" t="s">
        <v>26</v>
      </c>
      <c r="K29" s="237"/>
      <c r="L29" s="136"/>
      <c r="M29" s="137"/>
      <c r="N29" s="138">
        <f t="shared" si="4"/>
      </c>
      <c r="O29" s="137"/>
      <c r="P29" s="138">
        <f t="shared" si="5"/>
      </c>
      <c r="Q29" s="139"/>
      <c r="R29" s="140">
        <f t="shared" si="6"/>
      </c>
      <c r="S29" s="103">
        <f t="shared" si="7"/>
      </c>
      <c r="T29" s="104">
        <f t="shared" si="8"/>
      </c>
      <c r="U29" s="104">
        <f t="shared" si="9"/>
      </c>
      <c r="V29" s="104">
        <f t="shared" si="10"/>
      </c>
      <c r="W29" s="104">
        <f t="shared" si="11"/>
      </c>
      <c r="X29" s="104">
        <f t="shared" si="12"/>
      </c>
      <c r="Y29" s="104">
        <f t="shared" si="13"/>
      </c>
      <c r="Z29" s="104">
        <f t="shared" si="14"/>
      </c>
      <c r="AA29" s="104"/>
      <c r="AB29" s="104"/>
    </row>
    <row r="30" spans="10:28" ht="15" customHeight="1">
      <c r="J30" s="237" t="s">
        <v>27</v>
      </c>
      <c r="K30" s="237"/>
      <c r="L30" s="150"/>
      <c r="M30" s="151"/>
      <c r="N30" s="152">
        <f t="shared" si="4"/>
      </c>
      <c r="O30" s="151"/>
      <c r="P30" s="152">
        <f t="shared" si="5"/>
      </c>
      <c r="Q30" s="153"/>
      <c r="R30" s="154">
        <f t="shared" si="6"/>
      </c>
      <c r="S30" s="103">
        <f t="shared" si="7"/>
      </c>
      <c r="T30" s="104">
        <f t="shared" si="8"/>
      </c>
      <c r="U30" s="104">
        <f t="shared" si="9"/>
      </c>
      <c r="V30" s="104">
        <f t="shared" si="10"/>
      </c>
      <c r="W30" s="104">
        <f t="shared" si="11"/>
      </c>
      <c r="X30" s="104">
        <f t="shared" si="12"/>
      </c>
      <c r="Y30" s="104">
        <f t="shared" si="13"/>
      </c>
      <c r="Z30" s="104">
        <f t="shared" si="14"/>
      </c>
      <c r="AA30" s="104"/>
      <c r="AB30" s="104"/>
    </row>
    <row r="31" spans="10:28" ht="15" customHeight="1">
      <c r="J31" s="237" t="s">
        <v>28</v>
      </c>
      <c r="K31" s="237"/>
      <c r="L31" s="130"/>
      <c r="M31" s="131"/>
      <c r="N31" s="132">
        <f t="shared" si="4"/>
      </c>
      <c r="O31" s="131"/>
      <c r="P31" s="132">
        <f t="shared" si="5"/>
      </c>
      <c r="Q31" s="133"/>
      <c r="R31" s="134">
        <f t="shared" si="6"/>
      </c>
      <c r="S31" s="103">
        <f t="shared" si="7"/>
      </c>
      <c r="T31" s="104">
        <f t="shared" si="8"/>
      </c>
      <c r="U31" s="104">
        <f t="shared" si="9"/>
      </c>
      <c r="V31" s="104">
        <f t="shared" si="10"/>
      </c>
      <c r="W31" s="104">
        <f t="shared" si="11"/>
      </c>
      <c r="X31" s="104">
        <f t="shared" si="12"/>
      </c>
      <c r="Y31" s="104">
        <f t="shared" si="13"/>
      </c>
      <c r="Z31" s="104">
        <f t="shared" si="14"/>
      </c>
      <c r="AA31" s="104"/>
      <c r="AB31" s="104"/>
    </row>
    <row r="32" spans="10:28" ht="15" customHeight="1">
      <c r="J32" s="237" t="s">
        <v>29</v>
      </c>
      <c r="K32" s="237"/>
      <c r="L32" s="130"/>
      <c r="M32" s="131"/>
      <c r="N32" s="132">
        <f t="shared" si="4"/>
      </c>
      <c r="O32" s="131"/>
      <c r="P32" s="132">
        <f t="shared" si="5"/>
      </c>
      <c r="Q32" s="133"/>
      <c r="R32" s="134">
        <f t="shared" si="6"/>
      </c>
      <c r="S32" s="103">
        <f t="shared" si="7"/>
      </c>
      <c r="T32" s="104">
        <f t="shared" si="8"/>
      </c>
      <c r="U32" s="104">
        <f t="shared" si="9"/>
      </c>
      <c r="V32" s="104">
        <f t="shared" si="10"/>
      </c>
      <c r="W32" s="104">
        <f t="shared" si="11"/>
      </c>
      <c r="X32" s="104">
        <f t="shared" si="12"/>
      </c>
      <c r="Y32" s="104">
        <f t="shared" si="13"/>
      </c>
      <c r="Z32" s="104">
        <f t="shared" si="14"/>
      </c>
      <c r="AA32" s="104"/>
      <c r="AB32" s="104"/>
    </row>
    <row r="33" spans="10:28" ht="15" customHeight="1">
      <c r="J33" s="237" t="s">
        <v>30</v>
      </c>
      <c r="K33" s="237"/>
      <c r="L33" s="130"/>
      <c r="M33" s="131"/>
      <c r="N33" s="132">
        <f t="shared" si="4"/>
      </c>
      <c r="O33" s="131"/>
      <c r="P33" s="132">
        <f t="shared" si="5"/>
      </c>
      <c r="Q33" s="133"/>
      <c r="R33" s="134">
        <f t="shared" si="6"/>
      </c>
      <c r="S33" s="103">
        <f t="shared" si="7"/>
      </c>
      <c r="T33" s="104">
        <f t="shared" si="8"/>
      </c>
      <c r="U33" s="104">
        <f t="shared" si="9"/>
      </c>
      <c r="V33" s="104">
        <f t="shared" si="10"/>
      </c>
      <c r="W33" s="104">
        <f t="shared" si="11"/>
      </c>
      <c r="X33" s="104">
        <f t="shared" si="12"/>
      </c>
      <c r="Y33" s="104">
        <f t="shared" si="13"/>
      </c>
      <c r="Z33" s="104">
        <f t="shared" si="14"/>
      </c>
      <c r="AA33" s="104"/>
      <c r="AB33" s="104"/>
    </row>
    <row r="34" spans="10:28" ht="15" customHeight="1">
      <c r="J34" s="237" t="s">
        <v>31</v>
      </c>
      <c r="K34" s="237"/>
      <c r="L34" s="136"/>
      <c r="M34" s="137"/>
      <c r="N34" s="138">
        <f t="shared" si="4"/>
      </c>
      <c r="O34" s="137"/>
      <c r="P34" s="138">
        <f t="shared" si="5"/>
      </c>
      <c r="Q34" s="139"/>
      <c r="R34" s="140">
        <f t="shared" si="6"/>
      </c>
      <c r="S34" s="103">
        <f t="shared" si="7"/>
      </c>
      <c r="T34" s="104">
        <f t="shared" si="8"/>
      </c>
      <c r="U34" s="104">
        <f t="shared" si="9"/>
      </c>
      <c r="V34" s="104">
        <f t="shared" si="10"/>
      </c>
      <c r="W34" s="104">
        <f t="shared" si="11"/>
      </c>
      <c r="X34" s="104">
        <f t="shared" si="12"/>
      </c>
      <c r="Y34" s="104">
        <f t="shared" si="13"/>
      </c>
      <c r="Z34" s="104">
        <f t="shared" si="14"/>
      </c>
      <c r="AA34" s="104"/>
      <c r="AB34" s="104"/>
    </row>
    <row r="35" spans="10:28" ht="15" customHeight="1">
      <c r="J35" s="237" t="s">
        <v>32</v>
      </c>
      <c r="K35" s="237"/>
      <c r="L35" s="150"/>
      <c r="M35" s="151"/>
      <c r="N35" s="152">
        <f t="shared" si="4"/>
      </c>
      <c r="O35" s="151"/>
      <c r="P35" s="152">
        <f t="shared" si="5"/>
      </c>
      <c r="Q35" s="153"/>
      <c r="R35" s="154">
        <f t="shared" si="6"/>
      </c>
      <c r="S35" s="103">
        <f t="shared" si="7"/>
      </c>
      <c r="T35" s="104">
        <f t="shared" si="8"/>
      </c>
      <c r="U35" s="104">
        <f t="shared" si="9"/>
      </c>
      <c r="V35" s="104">
        <f t="shared" si="10"/>
      </c>
      <c r="W35" s="104">
        <f t="shared" si="11"/>
      </c>
      <c r="X35" s="104">
        <f t="shared" si="12"/>
      </c>
      <c r="Y35" s="104">
        <f t="shared" si="13"/>
      </c>
      <c r="Z35" s="104">
        <f t="shared" si="14"/>
      </c>
      <c r="AA35" s="104"/>
      <c r="AB35" s="104"/>
    </row>
    <row r="36" spans="10:28" ht="15" customHeight="1">
      <c r="J36" s="237" t="s">
        <v>33</v>
      </c>
      <c r="K36" s="237"/>
      <c r="L36" s="130"/>
      <c r="M36" s="131"/>
      <c r="N36" s="132">
        <f t="shared" si="4"/>
      </c>
      <c r="O36" s="131"/>
      <c r="P36" s="132">
        <f t="shared" si="5"/>
      </c>
      <c r="Q36" s="133"/>
      <c r="R36" s="134">
        <f t="shared" si="6"/>
      </c>
      <c r="S36" s="103">
        <f t="shared" si="7"/>
      </c>
      <c r="T36" s="104">
        <f t="shared" si="8"/>
      </c>
      <c r="U36" s="104">
        <f t="shared" si="9"/>
      </c>
      <c r="V36" s="104">
        <f t="shared" si="10"/>
      </c>
      <c r="W36" s="104">
        <f t="shared" si="11"/>
      </c>
      <c r="X36" s="104">
        <f t="shared" si="12"/>
      </c>
      <c r="Y36" s="104">
        <f t="shared" si="13"/>
      </c>
      <c r="Z36" s="104">
        <f t="shared" si="14"/>
      </c>
      <c r="AA36" s="104"/>
      <c r="AB36" s="104"/>
    </row>
    <row r="37" spans="10:28" ht="15" customHeight="1">
      <c r="J37" s="237" t="s">
        <v>34</v>
      </c>
      <c r="K37" s="237"/>
      <c r="L37" s="130"/>
      <c r="M37" s="131"/>
      <c r="N37" s="132">
        <f t="shared" si="4"/>
      </c>
      <c r="O37" s="131"/>
      <c r="P37" s="132">
        <f t="shared" si="5"/>
      </c>
      <c r="Q37" s="133"/>
      <c r="R37" s="134">
        <f t="shared" si="6"/>
      </c>
      <c r="S37" s="103">
        <f t="shared" si="7"/>
      </c>
      <c r="T37" s="104">
        <f t="shared" si="8"/>
      </c>
      <c r="U37" s="104">
        <f t="shared" si="9"/>
      </c>
      <c r="V37" s="104">
        <f t="shared" si="10"/>
      </c>
      <c r="W37" s="104">
        <f t="shared" si="11"/>
      </c>
      <c r="X37" s="104">
        <f t="shared" si="12"/>
      </c>
      <c r="Y37" s="104">
        <f t="shared" si="13"/>
      </c>
      <c r="Z37" s="104">
        <f t="shared" si="14"/>
      </c>
      <c r="AA37" s="104"/>
      <c r="AB37" s="104"/>
    </row>
    <row r="38" spans="10:28" ht="15" customHeight="1">
      <c r="J38" s="237" t="s">
        <v>35</v>
      </c>
      <c r="K38" s="237"/>
      <c r="L38" s="130"/>
      <c r="M38" s="131"/>
      <c r="N38" s="132">
        <f t="shared" si="4"/>
      </c>
      <c r="O38" s="131"/>
      <c r="P38" s="132">
        <f t="shared" si="5"/>
      </c>
      <c r="Q38" s="133"/>
      <c r="R38" s="134">
        <f t="shared" si="6"/>
      </c>
      <c r="S38" s="103">
        <f t="shared" si="7"/>
      </c>
      <c r="T38" s="104">
        <f t="shared" si="8"/>
      </c>
      <c r="U38" s="104">
        <f t="shared" si="9"/>
      </c>
      <c r="V38" s="104">
        <f t="shared" si="10"/>
      </c>
      <c r="W38" s="104">
        <f t="shared" si="11"/>
      </c>
      <c r="X38" s="104">
        <f t="shared" si="12"/>
      </c>
      <c r="Y38" s="104">
        <f t="shared" si="13"/>
      </c>
      <c r="Z38" s="104">
        <f t="shared" si="14"/>
      </c>
      <c r="AA38" s="104"/>
      <c r="AB38" s="104"/>
    </row>
    <row r="39" spans="10:28" ht="15" customHeight="1">
      <c r="J39" s="237" t="s">
        <v>36</v>
      </c>
      <c r="K39" s="237"/>
      <c r="L39" s="136"/>
      <c r="M39" s="137"/>
      <c r="N39" s="138">
        <f t="shared" si="4"/>
      </c>
      <c r="O39" s="137"/>
      <c r="P39" s="138">
        <f t="shared" si="5"/>
      </c>
      <c r="Q39" s="139"/>
      <c r="R39" s="140">
        <f t="shared" si="6"/>
      </c>
      <c r="S39" s="103">
        <f t="shared" si="7"/>
      </c>
      <c r="T39" s="104">
        <f t="shared" si="8"/>
      </c>
      <c r="U39" s="104">
        <f t="shared" si="9"/>
      </c>
      <c r="V39" s="104">
        <f t="shared" si="10"/>
      </c>
      <c r="W39" s="104">
        <f t="shared" si="11"/>
      </c>
      <c r="X39" s="104">
        <f t="shared" si="12"/>
      </c>
      <c r="Y39" s="104">
        <f t="shared" si="13"/>
      </c>
      <c r="Z39" s="104">
        <f t="shared" si="14"/>
      </c>
      <c r="AA39" s="104"/>
      <c r="AB39" s="104"/>
    </row>
    <row r="40" spans="10:28" ht="15" customHeight="1">
      <c r="J40" s="249" t="s">
        <v>37</v>
      </c>
      <c r="K40" s="250"/>
      <c r="L40" s="155"/>
      <c r="M40" s="156"/>
      <c r="N40" s="157">
        <f t="shared" si="4"/>
      </c>
      <c r="O40" s="156"/>
      <c r="P40" s="157">
        <f t="shared" si="5"/>
      </c>
      <c r="Q40" s="158"/>
      <c r="R40" s="159">
        <f t="shared" si="6"/>
      </c>
      <c r="S40" s="103">
        <f t="shared" si="7"/>
      </c>
      <c r="T40" s="104">
        <f t="shared" si="8"/>
      </c>
      <c r="U40" s="104">
        <f t="shared" si="9"/>
      </c>
      <c r="V40" s="104">
        <f t="shared" si="10"/>
      </c>
      <c r="W40" s="104">
        <f t="shared" si="11"/>
      </c>
      <c r="X40" s="104">
        <f t="shared" si="12"/>
      </c>
      <c r="Y40" s="104">
        <f t="shared" si="13"/>
      </c>
      <c r="Z40" s="104">
        <f t="shared" si="14"/>
      </c>
      <c r="AA40" s="104"/>
      <c r="AB40" s="104"/>
    </row>
    <row r="41" ht="15" customHeight="1"/>
  </sheetData>
  <sheetProtection/>
  <mergeCells count="69">
    <mergeCell ref="B1:E1"/>
    <mergeCell ref="J33:K33"/>
    <mergeCell ref="J38:K38"/>
    <mergeCell ref="J39:K39"/>
    <mergeCell ref="J29:K29"/>
    <mergeCell ref="J30:K30"/>
    <mergeCell ref="J31:K31"/>
    <mergeCell ref="J32:K32"/>
    <mergeCell ref="J25:K25"/>
    <mergeCell ref="J26:K26"/>
    <mergeCell ref="J28:K28"/>
    <mergeCell ref="J21:K21"/>
    <mergeCell ref="J22:K22"/>
    <mergeCell ref="J23:K23"/>
    <mergeCell ref="J24:K24"/>
    <mergeCell ref="J40:K40"/>
    <mergeCell ref="J34:K34"/>
    <mergeCell ref="J35:K35"/>
    <mergeCell ref="J36:K36"/>
    <mergeCell ref="J37:K37"/>
    <mergeCell ref="J18:K18"/>
    <mergeCell ref="J19:K19"/>
    <mergeCell ref="J20:K20"/>
    <mergeCell ref="C19:D19"/>
    <mergeCell ref="E19:H19"/>
    <mergeCell ref="J27:K27"/>
    <mergeCell ref="J14:K14"/>
    <mergeCell ref="C15:D15"/>
    <mergeCell ref="E15:F15"/>
    <mergeCell ref="G15:H15"/>
    <mergeCell ref="J15:K15"/>
    <mergeCell ref="J17:K17"/>
    <mergeCell ref="C16:D16"/>
    <mergeCell ref="E16:F16"/>
    <mergeCell ref="G16:H16"/>
    <mergeCell ref="J16:K16"/>
    <mergeCell ref="C12:D12"/>
    <mergeCell ref="E12:F12"/>
    <mergeCell ref="G12:H12"/>
    <mergeCell ref="C14:D14"/>
    <mergeCell ref="E14:F14"/>
    <mergeCell ref="G14:H14"/>
    <mergeCell ref="J9:K9"/>
    <mergeCell ref="J10:K10"/>
    <mergeCell ref="B9:E9"/>
    <mergeCell ref="F9:G9"/>
    <mergeCell ref="C13:D13"/>
    <mergeCell ref="E13:F13"/>
    <mergeCell ref="G13:H13"/>
    <mergeCell ref="J11:K11"/>
    <mergeCell ref="J12:K12"/>
    <mergeCell ref="J13:K13"/>
    <mergeCell ref="F2:H2"/>
    <mergeCell ref="C3:H3"/>
    <mergeCell ref="J5:K5"/>
    <mergeCell ref="C4:H4"/>
    <mergeCell ref="J6:J8"/>
    <mergeCell ref="B6:C6"/>
    <mergeCell ref="D6:H6"/>
    <mergeCell ref="B7:C7"/>
    <mergeCell ref="D7:H7"/>
    <mergeCell ref="R2:R4"/>
    <mergeCell ref="J2:K4"/>
    <mergeCell ref="L2:L4"/>
    <mergeCell ref="M2:M4"/>
    <mergeCell ref="N2:N4"/>
    <mergeCell ref="O2:O4"/>
    <mergeCell ref="P2:P4"/>
    <mergeCell ref="Q2:Q4"/>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79" r:id="rId2"/>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B1:AB40"/>
  <sheetViews>
    <sheetView zoomScalePageLayoutView="0" workbookViewId="0" topLeftCell="A1">
      <selection activeCell="B9" sqref="B9:E9"/>
    </sheetView>
  </sheetViews>
  <sheetFormatPr defaultColWidth="9.00390625" defaultRowHeight="13.5"/>
  <cols>
    <col min="1" max="1" width="0.74609375" style="7" customWidth="1"/>
    <col min="2" max="2" width="15.375" style="50"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0" style="7" hidden="1" customWidth="1"/>
    <col min="28" max="16384" width="9.00390625" style="7" customWidth="1"/>
  </cols>
  <sheetData>
    <row r="1" spans="2:10" ht="15" customHeight="1">
      <c r="B1" s="186"/>
      <c r="C1" s="186"/>
      <c r="D1" s="186"/>
      <c r="E1" s="186"/>
      <c r="J1" s="8" t="s">
        <v>40</v>
      </c>
    </row>
    <row r="2" spans="2:18" ht="15" customHeight="1">
      <c r="B2" s="110" t="s">
        <v>0</v>
      </c>
      <c r="C2" s="111">
        <f>IF('事業所'!C7="","",'事業所'!C7)</f>
      </c>
      <c r="D2" s="112" t="s">
        <v>1</v>
      </c>
      <c r="E2" s="111">
        <f>IF('事業所'!E7="","",'事業所'!E7)</f>
      </c>
      <c r="F2" s="237"/>
      <c r="G2" s="237"/>
      <c r="H2" s="237"/>
      <c r="J2" s="225"/>
      <c r="K2" s="226"/>
      <c r="L2" s="231" t="s">
        <v>49</v>
      </c>
      <c r="M2" s="234" t="s">
        <v>50</v>
      </c>
      <c r="N2" s="222" t="s">
        <v>115</v>
      </c>
      <c r="O2" s="234" t="s">
        <v>51</v>
      </c>
      <c r="P2" s="222" t="s">
        <v>116</v>
      </c>
      <c r="Q2" s="234" t="s">
        <v>52</v>
      </c>
      <c r="R2" s="222" t="s">
        <v>117</v>
      </c>
    </row>
    <row r="3" spans="2:18" ht="15" customHeight="1">
      <c r="B3" s="110" t="s">
        <v>2</v>
      </c>
      <c r="C3" s="238">
        <f>IF('事業所'!C8="","",'事業所'!C8)</f>
      </c>
      <c r="D3" s="239">
        <f>IF('事業所'!D8="","",'事業所'!D8)</f>
      </c>
      <c r="E3" s="239">
        <f>IF('事業所'!E8="","",'事業所'!E8)</f>
      </c>
      <c r="F3" s="239">
        <f>IF('事業所'!F8="","",'事業所'!F8)</f>
      </c>
      <c r="G3" s="239">
        <f>IF('事業所'!G8="","",'事業所'!G8)</f>
      </c>
      <c r="H3" s="240">
        <f>IF('事業所'!H8="","",'事業所'!H8)</f>
      </c>
      <c r="J3" s="227"/>
      <c r="K3" s="228"/>
      <c r="L3" s="232"/>
      <c r="M3" s="235"/>
      <c r="N3" s="223"/>
      <c r="O3" s="235"/>
      <c r="P3" s="223"/>
      <c r="Q3" s="235"/>
      <c r="R3" s="223"/>
    </row>
    <row r="4" spans="2:18" ht="15" customHeight="1">
      <c r="B4" s="110" t="s">
        <v>3</v>
      </c>
      <c r="C4" s="238">
        <f>IF('事業所'!C9="","",'事業所'!C9)</f>
      </c>
      <c r="D4" s="239">
        <f>IF('事業所'!D9="","",'事業所'!D9)</f>
      </c>
      <c r="E4" s="239">
        <f>IF('事業所'!E9="","",'事業所'!E9)</f>
      </c>
      <c r="F4" s="239">
        <f>IF('事業所'!F9="","",'事業所'!F9)</f>
      </c>
      <c r="G4" s="239">
        <f>IF('事業所'!G9="","",'事業所'!G9)</f>
      </c>
      <c r="H4" s="240">
        <f>IF('事業所'!H9="","",'事業所'!H9)</f>
      </c>
      <c r="J4" s="229"/>
      <c r="K4" s="230"/>
      <c r="L4" s="233"/>
      <c r="M4" s="236"/>
      <c r="N4" s="224"/>
      <c r="O4" s="236"/>
      <c r="P4" s="224"/>
      <c r="Q4" s="236"/>
      <c r="R4" s="224"/>
    </row>
    <row r="5" spans="10:18" ht="15" customHeight="1">
      <c r="J5" s="237" t="s">
        <v>4</v>
      </c>
      <c r="K5" s="237"/>
      <c r="L5" s="114">
        <f>IF(COUNT(L10:L40)=0,"",AVERAGE(L10:L40))</f>
      </c>
      <c r="M5" s="115">
        <f>IF(COUNT($L$5,N5)&lt;2,"",N5/$L$5*1000)</f>
      </c>
      <c r="N5" s="116">
        <f>IF(COUNT(N10:N40)=0,"",AVERAGE(N10:N40))</f>
      </c>
      <c r="O5" s="115">
        <f>IF(COUNT($L$5,P5)&lt;2,"",P5/$L$5*1000)</f>
      </c>
      <c r="P5" s="116">
        <f>IF(COUNT(P10:P40)=0,"",AVERAGE(P10:P40))</f>
      </c>
      <c r="Q5" s="117">
        <f>IF(COUNT($L$5,R5)&lt;2,"",R5/$L$5*1000)</f>
      </c>
      <c r="R5" s="118">
        <f>IF(COUNT(R10:R40)=0,"",AVERAGE(R10:R40))</f>
      </c>
    </row>
    <row r="6" spans="2:18" ht="15" customHeight="1">
      <c r="B6" s="241" t="s">
        <v>62</v>
      </c>
      <c r="C6" s="241"/>
      <c r="D6" s="242">
        <f>IF('事業所'!D11="","",'事業所'!D11)</f>
      </c>
      <c r="E6" s="242">
        <f>IF('事業所'!E11="","",'事業所'!E11)</f>
      </c>
      <c r="F6" s="242">
        <f>IF('事業所'!F11="","",'事業所'!F11)</f>
      </c>
      <c r="G6" s="242">
        <f>IF('事業所'!G11="","",'事業所'!G11)</f>
      </c>
      <c r="H6" s="242">
        <f>IF('事業所'!H11="","",'事業所'!H11)</f>
      </c>
      <c r="J6" s="207" t="s">
        <v>118</v>
      </c>
      <c r="K6" s="113" t="s">
        <v>119</v>
      </c>
      <c r="L6" s="114">
        <f aca="true" ca="1" t="shared" si="0" ref="L6:R6">IF(COUNT($V10:$V40)=0,"",IF(OFFSET(T10,MATCH(MAX($V10:$V40),$V10:$V40,0)-1,0)="","",OFFSET(T10,MATCH(MAX($V10:$V40),$V10:$V40,0)-1,0)))</f>
      </c>
      <c r="M6" s="115">
        <f ca="1" t="shared" si="0"/>
      </c>
      <c r="N6" s="116">
        <f ca="1" t="shared" si="0"/>
      </c>
      <c r="O6" s="115">
        <f ca="1" t="shared" si="0"/>
      </c>
      <c r="P6" s="116">
        <f ca="1" t="shared" si="0"/>
      </c>
      <c r="Q6" s="117">
        <f ca="1" t="shared" si="0"/>
      </c>
      <c r="R6" s="118">
        <f ca="1" t="shared" si="0"/>
      </c>
    </row>
    <row r="7" spans="2:18" ht="15" customHeight="1">
      <c r="B7" s="241" t="s">
        <v>63</v>
      </c>
      <c r="C7" s="241"/>
      <c r="D7" s="242">
        <f>IF('事業所'!D12="","",'事業所'!D12)</f>
      </c>
      <c r="E7" s="242">
        <f>IF('事業所'!E12="","",'事業所'!E12)</f>
      </c>
      <c r="F7" s="242">
        <f>IF('事業所'!F12="","",'事業所'!F12)</f>
      </c>
      <c r="G7" s="242">
        <f>IF('事業所'!G12="","",'事業所'!G12)</f>
      </c>
      <c r="H7" s="242">
        <f>IF('事業所'!H12="","",'事業所'!H12)</f>
      </c>
      <c r="J7" s="208"/>
      <c r="K7" s="113" t="s">
        <v>5</v>
      </c>
      <c r="L7" s="114">
        <f aca="true" ca="1" t="shared" si="1" ref="L7:R7">IF(COUNT($X10:$X40)=0,"",IF(OFFSET(T10,MATCH(MAX($X10:$X40),$X10:$X40,0)-1,0)="","",OFFSET(T10,MATCH(MAX($X10:$X40),$X10:$X40,0)-1,0)))</f>
      </c>
      <c r="M7" s="115">
        <f ca="1" t="shared" si="1"/>
      </c>
      <c r="N7" s="116">
        <f ca="1" t="shared" si="1"/>
      </c>
      <c r="O7" s="115">
        <f ca="1" t="shared" si="1"/>
      </c>
      <c r="P7" s="116">
        <f ca="1" t="shared" si="1"/>
      </c>
      <c r="Q7" s="117">
        <f ca="1" t="shared" si="1"/>
      </c>
      <c r="R7" s="118">
        <f ca="1" t="shared" si="1"/>
      </c>
    </row>
    <row r="8" spans="10:18" ht="15" customHeight="1">
      <c r="J8" s="208"/>
      <c r="K8" s="113" t="s">
        <v>120</v>
      </c>
      <c r="L8" s="114">
        <f aca="true" ca="1" t="shared" si="2" ref="L8:R8">IF(COUNT($Z10:$Z40)=0,"",IF(OFFSET(T10,MATCH(MAX($Z10:$Z40),$Z10:$Z40,0)-1,0)="","",OFFSET(T10,MATCH(MAX($Z10:$Z40),$Z10:$Z40,0)-1,0)))</f>
      </c>
      <c r="M8" s="115">
        <f ca="1" t="shared" si="2"/>
      </c>
      <c r="N8" s="116">
        <f ca="1" t="shared" si="2"/>
      </c>
      <c r="O8" s="115">
        <f ca="1" t="shared" si="2"/>
      </c>
      <c r="P8" s="116">
        <f ca="1" t="shared" si="2"/>
      </c>
      <c r="Q8" s="117">
        <f ca="1" t="shared" si="2"/>
      </c>
      <c r="R8" s="118">
        <f ca="1" t="shared" si="2"/>
      </c>
    </row>
    <row r="9" spans="2:18" ht="15" customHeight="1" thickBot="1">
      <c r="B9" s="186" t="s">
        <v>161</v>
      </c>
      <c r="C9" s="186"/>
      <c r="D9" s="186"/>
      <c r="E9" s="186"/>
      <c r="F9" s="205" t="s">
        <v>38</v>
      </c>
      <c r="G9" s="206"/>
      <c r="H9" s="119"/>
      <c r="I9" s="7" t="s">
        <v>39</v>
      </c>
      <c r="J9" s="203" t="s">
        <v>6</v>
      </c>
      <c r="K9" s="203"/>
      <c r="L9" s="120">
        <f aca="true" ca="1" t="shared" si="3" ref="L9:R9">IF(COUNT($T10:$T40)=0,"",IF(OFFSET(T10,MATCH(MAX($T10:$T40),$T10:$T40,0)-1,0)="","",OFFSET(T10,MATCH(MAX($T10:$T40),$T10:$T40,0)-1,0)))</f>
      </c>
      <c r="M9" s="121">
        <f ca="1" t="shared" si="3"/>
      </c>
      <c r="N9" s="122">
        <f ca="1" t="shared" si="3"/>
      </c>
      <c r="O9" s="121">
        <f ca="1" t="shared" si="3"/>
      </c>
      <c r="P9" s="122">
        <f ca="1" t="shared" si="3"/>
      </c>
      <c r="Q9" s="123">
        <f ca="1" t="shared" si="3"/>
      </c>
      <c r="R9" s="124">
        <f ca="1" t="shared" si="3"/>
      </c>
    </row>
    <row r="10" spans="10:28" ht="15" customHeight="1">
      <c r="J10" s="243" t="s">
        <v>7</v>
      </c>
      <c r="K10" s="243"/>
      <c r="L10" s="125"/>
      <c r="M10" s="126"/>
      <c r="N10" s="127">
        <f aca="true" t="shared" si="4" ref="N10:N40">IF(COUNT(L10,M10)&lt;2,"",L10*M10*0.001)</f>
      </c>
      <c r="O10" s="126"/>
      <c r="P10" s="127">
        <f aca="true" t="shared" si="5" ref="P10:P40">IF(COUNT(L10,O10)&lt;2,"",L10*O10*0.001)</f>
      </c>
      <c r="Q10" s="128"/>
      <c r="R10" s="129">
        <f aca="true" t="shared" si="6" ref="R10:R40">IF(COUNT(L10,Q10)&lt;2,"",L10*Q10*0.001)</f>
      </c>
      <c r="S10" s="103">
        <f aca="true" t="shared" si="7" ref="S10:S40">IF(COUNT(N10)=1,1,"")</f>
      </c>
      <c r="T10" s="104">
        <f aca="true" t="shared" si="8" ref="T10:T40">IF($S10="","",$S10*L10)</f>
      </c>
      <c r="U10" s="104">
        <f aca="true" t="shared" si="9" ref="U10:U40">IF($S10="","",$S10*M10)</f>
      </c>
      <c r="V10" s="104">
        <f aca="true" t="shared" si="10" ref="V10:V40">IF(N10="","",IF($S10="","",$S10*N10))</f>
      </c>
      <c r="W10" s="104">
        <f aca="true" t="shared" si="11" ref="W10:W40">IF(O10="","",IF($S10="","",$S10*O10))</f>
      </c>
      <c r="X10" s="104">
        <f aca="true" t="shared" si="12" ref="X10:X40">IF(P10="","",IF($S10="","",$S10*P10))</f>
      </c>
      <c r="Y10" s="104">
        <f aca="true" t="shared" si="13" ref="Y10:Y40">IF(Q10="","",IF($S10="","",$S10*Q10))</f>
      </c>
      <c r="Z10" s="104">
        <f aca="true" t="shared" si="14" ref="Z10:Z40">IF(R10="","",IF($S10="","",$S10*R10))</f>
      </c>
      <c r="AA10" s="104"/>
      <c r="AB10" s="104"/>
    </row>
    <row r="11" spans="2:28" ht="15" customHeight="1">
      <c r="B11" s="27" t="s">
        <v>41</v>
      </c>
      <c r="J11" s="237" t="s">
        <v>8</v>
      </c>
      <c r="K11" s="237"/>
      <c r="L11" s="130"/>
      <c r="M11" s="131"/>
      <c r="N11" s="132">
        <f t="shared" si="4"/>
      </c>
      <c r="O11" s="131"/>
      <c r="P11" s="132">
        <f t="shared" si="5"/>
      </c>
      <c r="Q11" s="133"/>
      <c r="R11" s="134">
        <f t="shared" si="6"/>
      </c>
      <c r="S11" s="103">
        <f t="shared" si="7"/>
      </c>
      <c r="T11" s="104">
        <f t="shared" si="8"/>
      </c>
      <c r="U11" s="104">
        <f t="shared" si="9"/>
      </c>
      <c r="V11" s="104">
        <f t="shared" si="10"/>
      </c>
      <c r="W11" s="104">
        <f t="shared" si="11"/>
      </c>
      <c r="X11" s="104">
        <f t="shared" si="12"/>
      </c>
      <c r="Y11" s="104">
        <f t="shared" si="13"/>
      </c>
      <c r="Z11" s="104">
        <f t="shared" si="14"/>
      </c>
      <c r="AA11" s="104"/>
      <c r="AB11" s="104"/>
    </row>
    <row r="12" spans="2:28" ht="15" customHeight="1">
      <c r="B12" s="135" t="s">
        <v>42</v>
      </c>
      <c r="C12" s="237" t="s">
        <v>43</v>
      </c>
      <c r="D12" s="237"/>
      <c r="E12" s="237" t="s">
        <v>44</v>
      </c>
      <c r="F12" s="237"/>
      <c r="G12" s="237" t="s">
        <v>45</v>
      </c>
      <c r="H12" s="237"/>
      <c r="J12" s="237" t="s">
        <v>9</v>
      </c>
      <c r="K12" s="237"/>
      <c r="L12" s="130"/>
      <c r="M12" s="131"/>
      <c r="N12" s="132">
        <f t="shared" si="4"/>
      </c>
      <c r="O12" s="131"/>
      <c r="P12" s="132">
        <f t="shared" si="5"/>
      </c>
      <c r="Q12" s="133"/>
      <c r="R12" s="134">
        <f t="shared" si="6"/>
      </c>
      <c r="S12" s="103">
        <f t="shared" si="7"/>
      </c>
      <c r="T12" s="104">
        <f t="shared" si="8"/>
      </c>
      <c r="U12" s="104">
        <f t="shared" si="9"/>
      </c>
      <c r="V12" s="104">
        <f t="shared" si="10"/>
      </c>
      <c r="W12" s="104">
        <f t="shared" si="11"/>
      </c>
      <c r="X12" s="104">
        <f t="shared" si="12"/>
      </c>
      <c r="Y12" s="104">
        <f t="shared" si="13"/>
      </c>
      <c r="Z12" s="104">
        <f t="shared" si="14"/>
      </c>
      <c r="AA12" s="104"/>
      <c r="AB12" s="104"/>
    </row>
    <row r="13" spans="2:28" ht="15" customHeight="1">
      <c r="B13" s="135" t="s">
        <v>127</v>
      </c>
      <c r="C13" s="244"/>
      <c r="D13" s="245"/>
      <c r="E13" s="244"/>
      <c r="F13" s="245"/>
      <c r="G13" s="244"/>
      <c r="H13" s="245"/>
      <c r="J13" s="237" t="s">
        <v>10</v>
      </c>
      <c r="K13" s="237"/>
      <c r="L13" s="130"/>
      <c r="M13" s="131"/>
      <c r="N13" s="132">
        <f t="shared" si="4"/>
      </c>
      <c r="O13" s="131"/>
      <c r="P13" s="132">
        <f t="shared" si="5"/>
      </c>
      <c r="Q13" s="133"/>
      <c r="R13" s="134">
        <f t="shared" si="6"/>
      </c>
      <c r="S13" s="103">
        <f t="shared" si="7"/>
      </c>
      <c r="T13" s="104">
        <f t="shared" si="8"/>
      </c>
      <c r="U13" s="104">
        <f t="shared" si="9"/>
      </c>
      <c r="V13" s="104">
        <f t="shared" si="10"/>
      </c>
      <c r="W13" s="104">
        <f t="shared" si="11"/>
      </c>
      <c r="X13" s="104">
        <f t="shared" si="12"/>
      </c>
      <c r="Y13" s="104">
        <f t="shared" si="13"/>
      </c>
      <c r="Z13" s="104">
        <f t="shared" si="14"/>
      </c>
      <c r="AA13" s="104"/>
      <c r="AB13" s="104"/>
    </row>
    <row r="14" spans="2:28" ht="15" customHeight="1">
      <c r="B14" s="135" t="s">
        <v>128</v>
      </c>
      <c r="C14" s="244"/>
      <c r="D14" s="245"/>
      <c r="E14" s="244"/>
      <c r="F14" s="245"/>
      <c r="G14" s="244"/>
      <c r="H14" s="245"/>
      <c r="J14" s="237" t="s">
        <v>11</v>
      </c>
      <c r="K14" s="237"/>
      <c r="L14" s="136"/>
      <c r="M14" s="137"/>
      <c r="N14" s="138">
        <f t="shared" si="4"/>
      </c>
      <c r="O14" s="137"/>
      <c r="P14" s="138">
        <f t="shared" si="5"/>
      </c>
      <c r="Q14" s="139"/>
      <c r="R14" s="140">
        <f t="shared" si="6"/>
      </c>
      <c r="S14" s="103">
        <f t="shared" si="7"/>
      </c>
      <c r="T14" s="104">
        <f t="shared" si="8"/>
      </c>
      <c r="U14" s="104">
        <f t="shared" si="9"/>
      </c>
      <c r="V14" s="104">
        <f t="shared" si="10"/>
      </c>
      <c r="W14" s="104">
        <f t="shared" si="11"/>
      </c>
      <c r="X14" s="104">
        <f t="shared" si="12"/>
      </c>
      <c r="Y14" s="104">
        <f t="shared" si="13"/>
      </c>
      <c r="Z14" s="104">
        <f t="shared" si="14"/>
      </c>
      <c r="AA14" s="104"/>
      <c r="AB14" s="104"/>
    </row>
    <row r="15" spans="2:28" ht="15" customHeight="1">
      <c r="B15" s="135" t="s">
        <v>46</v>
      </c>
      <c r="C15" s="244"/>
      <c r="D15" s="245"/>
      <c r="E15" s="244"/>
      <c r="F15" s="245"/>
      <c r="G15" s="244"/>
      <c r="H15" s="245"/>
      <c r="J15" s="237" t="s">
        <v>12</v>
      </c>
      <c r="K15" s="237"/>
      <c r="L15" s="141"/>
      <c r="M15" s="142"/>
      <c r="N15" s="143">
        <f t="shared" si="4"/>
      </c>
      <c r="O15" s="142"/>
      <c r="P15" s="143">
        <f t="shared" si="5"/>
      </c>
      <c r="Q15" s="144"/>
      <c r="R15" s="145">
        <f t="shared" si="6"/>
      </c>
      <c r="S15" s="103">
        <f t="shared" si="7"/>
      </c>
      <c r="T15" s="104">
        <f t="shared" si="8"/>
      </c>
      <c r="U15" s="104">
        <f t="shared" si="9"/>
      </c>
      <c r="V15" s="104">
        <f t="shared" si="10"/>
      </c>
      <c r="W15" s="104">
        <f t="shared" si="11"/>
      </c>
      <c r="X15" s="104">
        <f t="shared" si="12"/>
      </c>
      <c r="Y15" s="104">
        <f t="shared" si="13"/>
      </c>
      <c r="Z15" s="104">
        <f t="shared" si="14"/>
      </c>
      <c r="AA15" s="104"/>
      <c r="AB15" s="104"/>
    </row>
    <row r="16" spans="2:28" ht="15" customHeight="1">
      <c r="B16" s="135" t="s">
        <v>129</v>
      </c>
      <c r="C16" s="246"/>
      <c r="D16" s="247"/>
      <c r="E16" s="246"/>
      <c r="F16" s="247"/>
      <c r="G16" s="246"/>
      <c r="H16" s="247"/>
      <c r="J16" s="237" t="s">
        <v>13</v>
      </c>
      <c r="K16" s="237"/>
      <c r="L16" s="130"/>
      <c r="M16" s="131"/>
      <c r="N16" s="132">
        <f t="shared" si="4"/>
      </c>
      <c r="O16" s="131"/>
      <c r="P16" s="132">
        <f t="shared" si="5"/>
      </c>
      <c r="Q16" s="133"/>
      <c r="R16" s="134">
        <f t="shared" si="6"/>
      </c>
      <c r="S16" s="103">
        <f t="shared" si="7"/>
      </c>
      <c r="T16" s="104">
        <f t="shared" si="8"/>
      </c>
      <c r="U16" s="104">
        <f t="shared" si="9"/>
      </c>
      <c r="V16" s="104">
        <f t="shared" si="10"/>
      </c>
      <c r="W16" s="104">
        <f t="shared" si="11"/>
      </c>
      <c r="X16" s="104">
        <f t="shared" si="12"/>
      </c>
      <c r="Y16" s="104">
        <f t="shared" si="13"/>
      </c>
      <c r="Z16" s="104">
        <f t="shared" si="14"/>
      </c>
      <c r="AA16" s="104"/>
      <c r="AB16" s="104"/>
    </row>
    <row r="17" spans="10:28" ht="15" customHeight="1">
      <c r="J17" s="237" t="s">
        <v>14</v>
      </c>
      <c r="K17" s="237"/>
      <c r="L17" s="130"/>
      <c r="M17" s="131"/>
      <c r="N17" s="132">
        <f t="shared" si="4"/>
      </c>
      <c r="O17" s="131"/>
      <c r="P17" s="132">
        <f t="shared" si="5"/>
      </c>
      <c r="Q17" s="133"/>
      <c r="R17" s="134">
        <f t="shared" si="6"/>
      </c>
      <c r="S17" s="103">
        <f t="shared" si="7"/>
      </c>
      <c r="T17" s="104">
        <f t="shared" si="8"/>
      </c>
      <c r="U17" s="104">
        <f t="shared" si="9"/>
      </c>
      <c r="V17" s="104">
        <f t="shared" si="10"/>
      </c>
      <c r="W17" s="104">
        <f t="shared" si="11"/>
      </c>
      <c r="X17" s="104">
        <f t="shared" si="12"/>
      </c>
      <c r="Y17" s="104">
        <f t="shared" si="13"/>
      </c>
      <c r="Z17" s="104">
        <f t="shared" si="14"/>
      </c>
      <c r="AA17" s="104"/>
      <c r="AB17" s="104"/>
    </row>
    <row r="18" spans="2:28" ht="15" customHeight="1">
      <c r="B18" s="27" t="s">
        <v>47</v>
      </c>
      <c r="J18" s="237" t="s">
        <v>15</v>
      </c>
      <c r="K18" s="237"/>
      <c r="L18" s="130"/>
      <c r="M18" s="131"/>
      <c r="N18" s="132">
        <f t="shared" si="4"/>
      </c>
      <c r="O18" s="131"/>
      <c r="P18" s="132">
        <f t="shared" si="5"/>
      </c>
      <c r="Q18" s="133"/>
      <c r="R18" s="134">
        <f t="shared" si="6"/>
      </c>
      <c r="S18" s="103">
        <f t="shared" si="7"/>
      </c>
      <c r="T18" s="104">
        <f t="shared" si="8"/>
      </c>
      <c r="U18" s="104">
        <f t="shared" si="9"/>
      </c>
      <c r="V18" s="104">
        <f t="shared" si="10"/>
      </c>
      <c r="W18" s="104">
        <f t="shared" si="11"/>
      </c>
      <c r="X18" s="104">
        <f t="shared" si="12"/>
      </c>
      <c r="Y18" s="104">
        <f t="shared" si="13"/>
      </c>
      <c r="Z18" s="104">
        <f t="shared" si="14"/>
      </c>
      <c r="AA18" s="104"/>
      <c r="AB18" s="104"/>
    </row>
    <row r="19" spans="2:28" ht="15" customHeight="1">
      <c r="B19" s="146" t="s">
        <v>60</v>
      </c>
      <c r="C19" s="248"/>
      <c r="D19" s="248"/>
      <c r="E19" s="237"/>
      <c r="F19" s="237"/>
      <c r="G19" s="237"/>
      <c r="H19" s="237"/>
      <c r="J19" s="237" t="s">
        <v>16</v>
      </c>
      <c r="K19" s="237"/>
      <c r="L19" s="136"/>
      <c r="M19" s="137"/>
      <c r="N19" s="138">
        <f t="shared" si="4"/>
      </c>
      <c r="O19" s="137"/>
      <c r="P19" s="138">
        <f t="shared" si="5"/>
      </c>
      <c r="Q19" s="139"/>
      <c r="R19" s="140">
        <f t="shared" si="6"/>
      </c>
      <c r="S19" s="103">
        <f t="shared" si="7"/>
      </c>
      <c r="T19" s="104">
        <f t="shared" si="8"/>
      </c>
      <c r="U19" s="104">
        <f t="shared" si="9"/>
      </c>
      <c r="V19" s="104">
        <f t="shared" si="10"/>
      </c>
      <c r="W19" s="104">
        <f t="shared" si="11"/>
      </c>
      <c r="X19" s="104">
        <f t="shared" si="12"/>
      </c>
      <c r="Y19" s="104">
        <f t="shared" si="13"/>
      </c>
      <c r="Z19" s="104">
        <f t="shared" si="14"/>
      </c>
      <c r="AA19" s="104"/>
      <c r="AB19" s="104"/>
    </row>
    <row r="20" spans="2:28" ht="15" customHeight="1">
      <c r="B20" s="146" t="s">
        <v>48</v>
      </c>
      <c r="C20" s="113" t="s">
        <v>124</v>
      </c>
      <c r="D20" s="147"/>
      <c r="E20" s="113" t="s">
        <v>125</v>
      </c>
      <c r="F20" s="147"/>
      <c r="G20" s="113" t="s">
        <v>126</v>
      </c>
      <c r="H20" s="148"/>
      <c r="J20" s="237" t="s">
        <v>17</v>
      </c>
      <c r="K20" s="237"/>
      <c r="L20" s="141"/>
      <c r="M20" s="142"/>
      <c r="N20" s="143">
        <f t="shared" si="4"/>
      </c>
      <c r="O20" s="142"/>
      <c r="P20" s="143">
        <f t="shared" si="5"/>
      </c>
      <c r="Q20" s="144"/>
      <c r="R20" s="145">
        <f t="shared" si="6"/>
      </c>
      <c r="S20" s="103">
        <f t="shared" si="7"/>
      </c>
      <c r="T20" s="104">
        <f t="shared" si="8"/>
      </c>
      <c r="U20" s="104">
        <f t="shared" si="9"/>
      </c>
      <c r="V20" s="104">
        <f t="shared" si="10"/>
      </c>
      <c r="W20" s="104">
        <f t="shared" si="11"/>
      </c>
      <c r="X20" s="104">
        <f t="shared" si="12"/>
      </c>
      <c r="Y20" s="104">
        <f t="shared" si="13"/>
      </c>
      <c r="Z20" s="104">
        <f t="shared" si="14"/>
      </c>
      <c r="AA20" s="104"/>
      <c r="AB20" s="104"/>
    </row>
    <row r="21" spans="10:28" ht="15" customHeight="1">
      <c r="J21" s="237" t="s">
        <v>18</v>
      </c>
      <c r="K21" s="237"/>
      <c r="L21" s="130"/>
      <c r="M21" s="131"/>
      <c r="N21" s="132">
        <f t="shared" si="4"/>
      </c>
      <c r="O21" s="131"/>
      <c r="P21" s="132">
        <f t="shared" si="5"/>
      </c>
      <c r="Q21" s="133"/>
      <c r="R21" s="134">
        <f t="shared" si="6"/>
      </c>
      <c r="S21" s="103">
        <f t="shared" si="7"/>
      </c>
      <c r="T21" s="104">
        <f t="shared" si="8"/>
      </c>
      <c r="U21" s="104">
        <f t="shared" si="9"/>
      </c>
      <c r="V21" s="104">
        <f t="shared" si="10"/>
      </c>
      <c r="W21" s="104">
        <f t="shared" si="11"/>
      </c>
      <c r="X21" s="104">
        <f t="shared" si="12"/>
      </c>
      <c r="Y21" s="104">
        <f t="shared" si="13"/>
      </c>
      <c r="Z21" s="104">
        <f t="shared" si="14"/>
      </c>
      <c r="AA21" s="104"/>
      <c r="AB21" s="104"/>
    </row>
    <row r="22" spans="10:28" ht="15" customHeight="1">
      <c r="J22" s="237" t="s">
        <v>19</v>
      </c>
      <c r="K22" s="237"/>
      <c r="L22" s="130"/>
      <c r="M22" s="131"/>
      <c r="N22" s="132">
        <f t="shared" si="4"/>
      </c>
      <c r="O22" s="131"/>
      <c r="P22" s="132">
        <f t="shared" si="5"/>
      </c>
      <c r="Q22" s="133"/>
      <c r="R22" s="134">
        <f t="shared" si="6"/>
      </c>
      <c r="S22" s="103">
        <f t="shared" si="7"/>
      </c>
      <c r="T22" s="104">
        <f t="shared" si="8"/>
      </c>
      <c r="U22" s="104">
        <f t="shared" si="9"/>
      </c>
      <c r="V22" s="104">
        <f t="shared" si="10"/>
      </c>
      <c r="W22" s="104">
        <f t="shared" si="11"/>
      </c>
      <c r="X22" s="104">
        <f t="shared" si="12"/>
      </c>
      <c r="Y22" s="104">
        <f t="shared" si="13"/>
      </c>
      <c r="Z22" s="104">
        <f t="shared" si="14"/>
      </c>
      <c r="AA22" s="104"/>
      <c r="AB22" s="104"/>
    </row>
    <row r="23" spans="10:28" ht="15" customHeight="1">
      <c r="J23" s="237" t="s">
        <v>20</v>
      </c>
      <c r="K23" s="237"/>
      <c r="L23" s="130"/>
      <c r="M23" s="131"/>
      <c r="N23" s="132">
        <f t="shared" si="4"/>
      </c>
      <c r="O23" s="131"/>
      <c r="P23" s="132">
        <f t="shared" si="5"/>
      </c>
      <c r="Q23" s="133"/>
      <c r="R23" s="134">
        <f t="shared" si="6"/>
      </c>
      <c r="S23" s="103">
        <f t="shared" si="7"/>
      </c>
      <c r="T23" s="104">
        <f t="shared" si="8"/>
      </c>
      <c r="U23" s="104">
        <f t="shared" si="9"/>
      </c>
      <c r="V23" s="104">
        <f t="shared" si="10"/>
      </c>
      <c r="W23" s="104">
        <f t="shared" si="11"/>
      </c>
      <c r="X23" s="104">
        <f t="shared" si="12"/>
      </c>
      <c r="Y23" s="104">
        <f t="shared" si="13"/>
      </c>
      <c r="Z23" s="104">
        <f t="shared" si="14"/>
      </c>
      <c r="AA23" s="104"/>
      <c r="AB23" s="104"/>
    </row>
    <row r="24" spans="8:28" ht="15" customHeight="1">
      <c r="H24" s="149"/>
      <c r="J24" s="237" t="s">
        <v>21</v>
      </c>
      <c r="K24" s="237"/>
      <c r="L24" s="136"/>
      <c r="M24" s="137"/>
      <c r="N24" s="138">
        <f t="shared" si="4"/>
      </c>
      <c r="O24" s="137"/>
      <c r="P24" s="138">
        <f t="shared" si="5"/>
      </c>
      <c r="Q24" s="139"/>
      <c r="R24" s="140">
        <f t="shared" si="6"/>
      </c>
      <c r="S24" s="103">
        <f t="shared" si="7"/>
      </c>
      <c r="T24" s="104">
        <f t="shared" si="8"/>
      </c>
      <c r="U24" s="104">
        <f t="shared" si="9"/>
      </c>
      <c r="V24" s="104">
        <f t="shared" si="10"/>
      </c>
      <c r="W24" s="104">
        <f t="shared" si="11"/>
      </c>
      <c r="X24" s="104">
        <f t="shared" si="12"/>
      </c>
      <c r="Y24" s="104">
        <f t="shared" si="13"/>
      </c>
      <c r="Z24" s="104">
        <f t="shared" si="14"/>
      </c>
      <c r="AA24" s="104"/>
      <c r="AB24" s="104"/>
    </row>
    <row r="25" spans="10:28" ht="15" customHeight="1">
      <c r="J25" s="237" t="s">
        <v>22</v>
      </c>
      <c r="K25" s="237"/>
      <c r="L25" s="150"/>
      <c r="M25" s="151"/>
      <c r="N25" s="152">
        <f t="shared" si="4"/>
      </c>
      <c r="O25" s="151"/>
      <c r="P25" s="152">
        <f t="shared" si="5"/>
      </c>
      <c r="Q25" s="153"/>
      <c r="R25" s="154">
        <f t="shared" si="6"/>
      </c>
      <c r="S25" s="103">
        <f t="shared" si="7"/>
      </c>
      <c r="T25" s="104">
        <f t="shared" si="8"/>
      </c>
      <c r="U25" s="104">
        <f t="shared" si="9"/>
      </c>
      <c r="V25" s="104">
        <f t="shared" si="10"/>
      </c>
      <c r="W25" s="104">
        <f t="shared" si="11"/>
      </c>
      <c r="X25" s="104">
        <f t="shared" si="12"/>
      </c>
      <c r="Y25" s="104">
        <f t="shared" si="13"/>
      </c>
      <c r="Z25" s="104">
        <f t="shared" si="14"/>
      </c>
      <c r="AA25" s="104"/>
      <c r="AB25" s="104"/>
    </row>
    <row r="26" spans="10:28" ht="15" customHeight="1">
      <c r="J26" s="237" t="s">
        <v>23</v>
      </c>
      <c r="K26" s="237"/>
      <c r="L26" s="130"/>
      <c r="M26" s="131"/>
      <c r="N26" s="132">
        <f t="shared" si="4"/>
      </c>
      <c r="O26" s="131"/>
      <c r="P26" s="132">
        <f t="shared" si="5"/>
      </c>
      <c r="Q26" s="133"/>
      <c r="R26" s="134">
        <f t="shared" si="6"/>
      </c>
      <c r="S26" s="103">
        <f t="shared" si="7"/>
      </c>
      <c r="T26" s="104">
        <f t="shared" si="8"/>
      </c>
      <c r="U26" s="104">
        <f t="shared" si="9"/>
      </c>
      <c r="V26" s="104">
        <f t="shared" si="10"/>
      </c>
      <c r="W26" s="104">
        <f t="shared" si="11"/>
      </c>
      <c r="X26" s="104">
        <f t="shared" si="12"/>
      </c>
      <c r="Y26" s="104">
        <f t="shared" si="13"/>
      </c>
      <c r="Z26" s="104">
        <f t="shared" si="14"/>
      </c>
      <c r="AA26" s="104"/>
      <c r="AB26" s="104"/>
    </row>
    <row r="27" spans="10:28" ht="15" customHeight="1">
      <c r="J27" s="237" t="s">
        <v>24</v>
      </c>
      <c r="K27" s="237"/>
      <c r="L27" s="130"/>
      <c r="M27" s="131"/>
      <c r="N27" s="132">
        <f t="shared" si="4"/>
      </c>
      <c r="O27" s="131"/>
      <c r="P27" s="132">
        <f t="shared" si="5"/>
      </c>
      <c r="Q27" s="133"/>
      <c r="R27" s="134">
        <f t="shared" si="6"/>
      </c>
      <c r="S27" s="103">
        <f t="shared" si="7"/>
      </c>
      <c r="T27" s="104">
        <f t="shared" si="8"/>
      </c>
      <c r="U27" s="104">
        <f t="shared" si="9"/>
      </c>
      <c r="V27" s="104">
        <f t="shared" si="10"/>
      </c>
      <c r="W27" s="104">
        <f t="shared" si="11"/>
      </c>
      <c r="X27" s="104">
        <f t="shared" si="12"/>
      </c>
      <c r="Y27" s="104">
        <f t="shared" si="13"/>
      </c>
      <c r="Z27" s="104">
        <f t="shared" si="14"/>
      </c>
      <c r="AA27" s="104"/>
      <c r="AB27" s="104"/>
    </row>
    <row r="28" spans="10:28" ht="15" customHeight="1">
      <c r="J28" s="237" t="s">
        <v>25</v>
      </c>
      <c r="K28" s="237"/>
      <c r="L28" s="130"/>
      <c r="M28" s="131"/>
      <c r="N28" s="132">
        <f t="shared" si="4"/>
      </c>
      <c r="O28" s="131"/>
      <c r="P28" s="132">
        <f t="shared" si="5"/>
      </c>
      <c r="Q28" s="133"/>
      <c r="R28" s="134">
        <f t="shared" si="6"/>
      </c>
      <c r="S28" s="103">
        <f t="shared" si="7"/>
      </c>
      <c r="T28" s="104">
        <f t="shared" si="8"/>
      </c>
      <c r="U28" s="104">
        <f t="shared" si="9"/>
      </c>
      <c r="V28" s="104">
        <f t="shared" si="10"/>
      </c>
      <c r="W28" s="104">
        <f t="shared" si="11"/>
      </c>
      <c r="X28" s="104">
        <f t="shared" si="12"/>
      </c>
      <c r="Y28" s="104">
        <f t="shared" si="13"/>
      </c>
      <c r="Z28" s="104">
        <f t="shared" si="14"/>
      </c>
      <c r="AA28" s="104"/>
      <c r="AB28" s="104"/>
    </row>
    <row r="29" spans="10:28" ht="15" customHeight="1">
      <c r="J29" s="237" t="s">
        <v>26</v>
      </c>
      <c r="K29" s="237"/>
      <c r="L29" s="136"/>
      <c r="M29" s="137"/>
      <c r="N29" s="138">
        <f t="shared" si="4"/>
      </c>
      <c r="O29" s="137"/>
      <c r="P29" s="138">
        <f t="shared" si="5"/>
      </c>
      <c r="Q29" s="139"/>
      <c r="R29" s="140">
        <f t="shared" si="6"/>
      </c>
      <c r="S29" s="103">
        <f t="shared" si="7"/>
      </c>
      <c r="T29" s="104">
        <f t="shared" si="8"/>
      </c>
      <c r="U29" s="104">
        <f t="shared" si="9"/>
      </c>
      <c r="V29" s="104">
        <f t="shared" si="10"/>
      </c>
      <c r="W29" s="104">
        <f t="shared" si="11"/>
      </c>
      <c r="X29" s="104">
        <f t="shared" si="12"/>
      </c>
      <c r="Y29" s="104">
        <f t="shared" si="13"/>
      </c>
      <c r="Z29" s="104">
        <f t="shared" si="14"/>
      </c>
      <c r="AA29" s="104"/>
      <c r="AB29" s="104"/>
    </row>
    <row r="30" spans="10:28" ht="15" customHeight="1">
      <c r="J30" s="237" t="s">
        <v>27</v>
      </c>
      <c r="K30" s="237"/>
      <c r="L30" s="150"/>
      <c r="M30" s="151"/>
      <c r="N30" s="152">
        <f t="shared" si="4"/>
      </c>
      <c r="O30" s="151"/>
      <c r="P30" s="152">
        <f t="shared" si="5"/>
      </c>
      <c r="Q30" s="153"/>
      <c r="R30" s="154">
        <f t="shared" si="6"/>
      </c>
      <c r="S30" s="103">
        <f t="shared" si="7"/>
      </c>
      <c r="T30" s="104">
        <f t="shared" si="8"/>
      </c>
      <c r="U30" s="104">
        <f t="shared" si="9"/>
      </c>
      <c r="V30" s="104">
        <f t="shared" si="10"/>
      </c>
      <c r="W30" s="104">
        <f t="shared" si="11"/>
      </c>
      <c r="X30" s="104">
        <f t="shared" si="12"/>
      </c>
      <c r="Y30" s="104">
        <f t="shared" si="13"/>
      </c>
      <c r="Z30" s="104">
        <f t="shared" si="14"/>
      </c>
      <c r="AA30" s="104"/>
      <c r="AB30" s="104"/>
    </row>
    <row r="31" spans="10:28" ht="15" customHeight="1">
      <c r="J31" s="237" t="s">
        <v>28</v>
      </c>
      <c r="K31" s="237"/>
      <c r="L31" s="130"/>
      <c r="M31" s="131"/>
      <c r="N31" s="132">
        <f t="shared" si="4"/>
      </c>
      <c r="O31" s="131"/>
      <c r="P31" s="132">
        <f t="shared" si="5"/>
      </c>
      <c r="Q31" s="133"/>
      <c r="R31" s="134">
        <f t="shared" si="6"/>
      </c>
      <c r="S31" s="103">
        <f t="shared" si="7"/>
      </c>
      <c r="T31" s="104">
        <f t="shared" si="8"/>
      </c>
      <c r="U31" s="104">
        <f t="shared" si="9"/>
      </c>
      <c r="V31" s="104">
        <f t="shared" si="10"/>
      </c>
      <c r="W31" s="104">
        <f t="shared" si="11"/>
      </c>
      <c r="X31" s="104">
        <f t="shared" si="12"/>
      </c>
      <c r="Y31" s="104">
        <f t="shared" si="13"/>
      </c>
      <c r="Z31" s="104">
        <f t="shared" si="14"/>
      </c>
      <c r="AA31" s="104"/>
      <c r="AB31" s="104"/>
    </row>
    <row r="32" spans="10:28" ht="15" customHeight="1">
      <c r="J32" s="237" t="s">
        <v>29</v>
      </c>
      <c r="K32" s="237"/>
      <c r="L32" s="130"/>
      <c r="M32" s="131"/>
      <c r="N32" s="132">
        <f t="shared" si="4"/>
      </c>
      <c r="O32" s="131"/>
      <c r="P32" s="132">
        <f t="shared" si="5"/>
      </c>
      <c r="Q32" s="133"/>
      <c r="R32" s="134">
        <f t="shared" si="6"/>
      </c>
      <c r="S32" s="103">
        <f t="shared" si="7"/>
      </c>
      <c r="T32" s="104">
        <f t="shared" si="8"/>
      </c>
      <c r="U32" s="104">
        <f t="shared" si="9"/>
      </c>
      <c r="V32" s="104">
        <f t="shared" si="10"/>
      </c>
      <c r="W32" s="104">
        <f t="shared" si="11"/>
      </c>
      <c r="X32" s="104">
        <f t="shared" si="12"/>
      </c>
      <c r="Y32" s="104">
        <f t="shared" si="13"/>
      </c>
      <c r="Z32" s="104">
        <f t="shared" si="14"/>
      </c>
      <c r="AA32" s="104"/>
      <c r="AB32" s="104"/>
    </row>
    <row r="33" spans="10:28" ht="15" customHeight="1">
      <c r="J33" s="237" t="s">
        <v>30</v>
      </c>
      <c r="K33" s="237"/>
      <c r="L33" s="130"/>
      <c r="M33" s="131"/>
      <c r="N33" s="132">
        <f t="shared" si="4"/>
      </c>
      <c r="O33" s="131"/>
      <c r="P33" s="132">
        <f t="shared" si="5"/>
      </c>
      <c r="Q33" s="133"/>
      <c r="R33" s="134">
        <f t="shared" si="6"/>
      </c>
      <c r="S33" s="103">
        <f t="shared" si="7"/>
      </c>
      <c r="T33" s="104">
        <f t="shared" si="8"/>
      </c>
      <c r="U33" s="104">
        <f t="shared" si="9"/>
      </c>
      <c r="V33" s="104">
        <f t="shared" si="10"/>
      </c>
      <c r="W33" s="104">
        <f t="shared" si="11"/>
      </c>
      <c r="X33" s="104">
        <f t="shared" si="12"/>
      </c>
      <c r="Y33" s="104">
        <f t="shared" si="13"/>
      </c>
      <c r="Z33" s="104">
        <f t="shared" si="14"/>
      </c>
      <c r="AA33" s="104"/>
      <c r="AB33" s="104"/>
    </row>
    <row r="34" spans="10:28" ht="15" customHeight="1">
      <c r="J34" s="237" t="s">
        <v>31</v>
      </c>
      <c r="K34" s="237"/>
      <c r="L34" s="136"/>
      <c r="M34" s="137"/>
      <c r="N34" s="138">
        <f t="shared" si="4"/>
      </c>
      <c r="O34" s="137"/>
      <c r="P34" s="138">
        <f t="shared" si="5"/>
      </c>
      <c r="Q34" s="139"/>
      <c r="R34" s="140">
        <f t="shared" si="6"/>
      </c>
      <c r="S34" s="103">
        <f t="shared" si="7"/>
      </c>
      <c r="T34" s="104">
        <f t="shared" si="8"/>
      </c>
      <c r="U34" s="104">
        <f t="shared" si="9"/>
      </c>
      <c r="V34" s="104">
        <f t="shared" si="10"/>
      </c>
      <c r="W34" s="104">
        <f t="shared" si="11"/>
      </c>
      <c r="X34" s="104">
        <f t="shared" si="12"/>
      </c>
      <c r="Y34" s="104">
        <f t="shared" si="13"/>
      </c>
      <c r="Z34" s="104">
        <f t="shared" si="14"/>
      </c>
      <c r="AA34" s="104"/>
      <c r="AB34" s="104"/>
    </row>
    <row r="35" spans="10:28" ht="15" customHeight="1">
      <c r="J35" s="237" t="s">
        <v>32</v>
      </c>
      <c r="K35" s="237"/>
      <c r="L35" s="150"/>
      <c r="M35" s="151"/>
      <c r="N35" s="152">
        <f t="shared" si="4"/>
      </c>
      <c r="O35" s="151"/>
      <c r="P35" s="152">
        <f t="shared" si="5"/>
      </c>
      <c r="Q35" s="153"/>
      <c r="R35" s="154">
        <f t="shared" si="6"/>
      </c>
      <c r="S35" s="103">
        <f t="shared" si="7"/>
      </c>
      <c r="T35" s="104">
        <f t="shared" si="8"/>
      </c>
      <c r="U35" s="104">
        <f t="shared" si="9"/>
      </c>
      <c r="V35" s="104">
        <f t="shared" si="10"/>
      </c>
      <c r="W35" s="104">
        <f t="shared" si="11"/>
      </c>
      <c r="X35" s="104">
        <f t="shared" si="12"/>
      </c>
      <c r="Y35" s="104">
        <f t="shared" si="13"/>
      </c>
      <c r="Z35" s="104">
        <f t="shared" si="14"/>
      </c>
      <c r="AA35" s="104"/>
      <c r="AB35" s="104"/>
    </row>
    <row r="36" spans="10:28" ht="15" customHeight="1">
      <c r="J36" s="237" t="s">
        <v>33</v>
      </c>
      <c r="K36" s="237"/>
      <c r="L36" s="130"/>
      <c r="M36" s="131"/>
      <c r="N36" s="132">
        <f t="shared" si="4"/>
      </c>
      <c r="O36" s="131"/>
      <c r="P36" s="132">
        <f t="shared" si="5"/>
      </c>
      <c r="Q36" s="133"/>
      <c r="R36" s="134">
        <f t="shared" si="6"/>
      </c>
      <c r="S36" s="103">
        <f t="shared" si="7"/>
      </c>
      <c r="T36" s="104">
        <f t="shared" si="8"/>
      </c>
      <c r="U36" s="104">
        <f t="shared" si="9"/>
      </c>
      <c r="V36" s="104">
        <f t="shared" si="10"/>
      </c>
      <c r="W36" s="104">
        <f t="shared" si="11"/>
      </c>
      <c r="X36" s="104">
        <f t="shared" si="12"/>
      </c>
      <c r="Y36" s="104">
        <f t="shared" si="13"/>
      </c>
      <c r="Z36" s="104">
        <f t="shared" si="14"/>
      </c>
      <c r="AA36" s="104"/>
      <c r="AB36" s="104"/>
    </row>
    <row r="37" spans="10:28" ht="15" customHeight="1">
      <c r="J37" s="237" t="s">
        <v>34</v>
      </c>
      <c r="K37" s="237"/>
      <c r="L37" s="130"/>
      <c r="M37" s="131"/>
      <c r="N37" s="132">
        <f t="shared" si="4"/>
      </c>
      <c r="O37" s="131"/>
      <c r="P37" s="132">
        <f t="shared" si="5"/>
      </c>
      <c r="Q37" s="133"/>
      <c r="R37" s="134">
        <f t="shared" si="6"/>
      </c>
      <c r="S37" s="103">
        <f t="shared" si="7"/>
      </c>
      <c r="T37" s="104">
        <f t="shared" si="8"/>
      </c>
      <c r="U37" s="104">
        <f t="shared" si="9"/>
      </c>
      <c r="V37" s="104">
        <f t="shared" si="10"/>
      </c>
      <c r="W37" s="104">
        <f t="shared" si="11"/>
      </c>
      <c r="X37" s="104">
        <f t="shared" si="12"/>
      </c>
      <c r="Y37" s="104">
        <f t="shared" si="13"/>
      </c>
      <c r="Z37" s="104">
        <f t="shared" si="14"/>
      </c>
      <c r="AA37" s="104"/>
      <c r="AB37" s="104"/>
    </row>
    <row r="38" spans="10:28" ht="15" customHeight="1">
      <c r="J38" s="237" t="s">
        <v>35</v>
      </c>
      <c r="K38" s="237"/>
      <c r="L38" s="130"/>
      <c r="M38" s="131"/>
      <c r="N38" s="132">
        <f t="shared" si="4"/>
      </c>
      <c r="O38" s="131"/>
      <c r="P38" s="132">
        <f t="shared" si="5"/>
      </c>
      <c r="Q38" s="133"/>
      <c r="R38" s="134">
        <f t="shared" si="6"/>
      </c>
      <c r="S38" s="103">
        <f t="shared" si="7"/>
      </c>
      <c r="T38" s="104">
        <f t="shared" si="8"/>
      </c>
      <c r="U38" s="104">
        <f t="shared" si="9"/>
      </c>
      <c r="V38" s="104">
        <f t="shared" si="10"/>
      </c>
      <c r="W38" s="104">
        <f t="shared" si="11"/>
      </c>
      <c r="X38" s="104">
        <f t="shared" si="12"/>
      </c>
      <c r="Y38" s="104">
        <f t="shared" si="13"/>
      </c>
      <c r="Z38" s="104">
        <f t="shared" si="14"/>
      </c>
      <c r="AA38" s="104"/>
      <c r="AB38" s="104"/>
    </row>
    <row r="39" spans="10:28" ht="15" customHeight="1">
      <c r="J39" s="237" t="s">
        <v>36</v>
      </c>
      <c r="K39" s="237"/>
      <c r="L39" s="136"/>
      <c r="M39" s="137"/>
      <c r="N39" s="138">
        <f t="shared" si="4"/>
      </c>
      <c r="O39" s="137"/>
      <c r="P39" s="138">
        <f t="shared" si="5"/>
      </c>
      <c r="Q39" s="139"/>
      <c r="R39" s="140">
        <f t="shared" si="6"/>
      </c>
      <c r="S39" s="103">
        <f t="shared" si="7"/>
      </c>
      <c r="T39" s="104">
        <f t="shared" si="8"/>
      </c>
      <c r="U39" s="104">
        <f t="shared" si="9"/>
      </c>
      <c r="V39" s="104">
        <f t="shared" si="10"/>
      </c>
      <c r="W39" s="104">
        <f t="shared" si="11"/>
      </c>
      <c r="X39" s="104">
        <f t="shared" si="12"/>
      </c>
      <c r="Y39" s="104">
        <f t="shared" si="13"/>
      </c>
      <c r="Z39" s="104">
        <f t="shared" si="14"/>
      </c>
      <c r="AA39" s="104"/>
      <c r="AB39" s="104"/>
    </row>
    <row r="40" spans="10:28" ht="15" customHeight="1">
      <c r="J40" s="249" t="s">
        <v>37</v>
      </c>
      <c r="K40" s="250"/>
      <c r="L40" s="155"/>
      <c r="M40" s="156"/>
      <c r="N40" s="157">
        <f t="shared" si="4"/>
      </c>
      <c r="O40" s="156"/>
      <c r="P40" s="157">
        <f t="shared" si="5"/>
      </c>
      <c r="Q40" s="158"/>
      <c r="R40" s="159">
        <f t="shared" si="6"/>
      </c>
      <c r="S40" s="103">
        <f t="shared" si="7"/>
      </c>
      <c r="T40" s="104">
        <f t="shared" si="8"/>
      </c>
      <c r="U40" s="104">
        <f t="shared" si="9"/>
      </c>
      <c r="V40" s="104">
        <f t="shared" si="10"/>
      </c>
      <c r="W40" s="104">
        <f t="shared" si="11"/>
      </c>
      <c r="X40" s="104">
        <f t="shared" si="12"/>
      </c>
      <c r="Y40" s="104">
        <f t="shared" si="13"/>
      </c>
      <c r="Z40" s="104">
        <f t="shared" si="14"/>
      </c>
      <c r="AA40" s="104"/>
      <c r="AB40" s="104"/>
    </row>
    <row r="41" ht="15" customHeight="1"/>
  </sheetData>
  <sheetProtection/>
  <mergeCells count="69">
    <mergeCell ref="F2:H2"/>
    <mergeCell ref="C3:H3"/>
    <mergeCell ref="J5:K5"/>
    <mergeCell ref="C4:H4"/>
    <mergeCell ref="R2:R4"/>
    <mergeCell ref="J2:K4"/>
    <mergeCell ref="L2:L4"/>
    <mergeCell ref="M2:M4"/>
    <mergeCell ref="N2:N4"/>
    <mergeCell ref="O2:O4"/>
    <mergeCell ref="P2:P4"/>
    <mergeCell ref="Q2:Q4"/>
    <mergeCell ref="J9:K9"/>
    <mergeCell ref="J10:K10"/>
    <mergeCell ref="B9:E9"/>
    <mergeCell ref="F9:G9"/>
    <mergeCell ref="J6:J8"/>
    <mergeCell ref="B6:C6"/>
    <mergeCell ref="D6:H6"/>
    <mergeCell ref="B7:C7"/>
    <mergeCell ref="D7:H7"/>
    <mergeCell ref="C13:D13"/>
    <mergeCell ref="E13:F13"/>
    <mergeCell ref="G13:H13"/>
    <mergeCell ref="J11:K11"/>
    <mergeCell ref="J12:K12"/>
    <mergeCell ref="J13:K13"/>
    <mergeCell ref="C12:D12"/>
    <mergeCell ref="E12:F12"/>
    <mergeCell ref="G12:H12"/>
    <mergeCell ref="C15:D15"/>
    <mergeCell ref="E15:F15"/>
    <mergeCell ref="G15:H15"/>
    <mergeCell ref="J15:K15"/>
    <mergeCell ref="C14:D14"/>
    <mergeCell ref="E14:F14"/>
    <mergeCell ref="G14:H14"/>
    <mergeCell ref="J14:K14"/>
    <mergeCell ref="C19:D19"/>
    <mergeCell ref="E19:H19"/>
    <mergeCell ref="J17:K17"/>
    <mergeCell ref="C16:D16"/>
    <mergeCell ref="E16:F16"/>
    <mergeCell ref="G16:H16"/>
    <mergeCell ref="J16:K16"/>
    <mergeCell ref="J21:K21"/>
    <mergeCell ref="J22:K22"/>
    <mergeCell ref="J23:K23"/>
    <mergeCell ref="J24:K24"/>
    <mergeCell ref="J18:K18"/>
    <mergeCell ref="J19:K19"/>
    <mergeCell ref="J20:K20"/>
    <mergeCell ref="J40:K40"/>
    <mergeCell ref="J34:K34"/>
    <mergeCell ref="J35:K35"/>
    <mergeCell ref="J36:K36"/>
    <mergeCell ref="J37:K37"/>
    <mergeCell ref="J27:K27"/>
    <mergeCell ref="J28:K28"/>
    <mergeCell ref="B1:E1"/>
    <mergeCell ref="J33:K33"/>
    <mergeCell ref="J38:K38"/>
    <mergeCell ref="J39:K39"/>
    <mergeCell ref="J29:K29"/>
    <mergeCell ref="J30:K30"/>
    <mergeCell ref="J31:K31"/>
    <mergeCell ref="J32:K32"/>
    <mergeCell ref="J25:K25"/>
    <mergeCell ref="J26:K26"/>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79"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B1:AB40"/>
  <sheetViews>
    <sheetView zoomScalePageLayoutView="0" workbookViewId="0" topLeftCell="A1">
      <selection activeCell="E16" sqref="E16:F16"/>
    </sheetView>
  </sheetViews>
  <sheetFormatPr defaultColWidth="9.00390625" defaultRowHeight="13.5"/>
  <cols>
    <col min="1" max="1" width="0.74609375" style="7" customWidth="1"/>
    <col min="2" max="2" width="15.375" style="50"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0" style="7" hidden="1" customWidth="1"/>
    <col min="28" max="16384" width="9.00390625" style="7" customWidth="1"/>
  </cols>
  <sheetData>
    <row r="1" spans="2:10" ht="15" customHeight="1">
      <c r="B1" s="186"/>
      <c r="C1" s="186"/>
      <c r="D1" s="186"/>
      <c r="E1" s="186"/>
      <c r="J1" s="8" t="s">
        <v>40</v>
      </c>
    </row>
    <row r="2" spans="2:18" ht="15" customHeight="1">
      <c r="B2" s="110" t="s">
        <v>0</v>
      </c>
      <c r="C2" s="111">
        <f>IF('事業所'!C7="","",'事業所'!C7)</f>
      </c>
      <c r="D2" s="112" t="s">
        <v>1</v>
      </c>
      <c r="E2" s="111">
        <f>IF('事業所'!E7="","",'事業所'!E7)</f>
      </c>
      <c r="F2" s="237"/>
      <c r="G2" s="237"/>
      <c r="H2" s="237"/>
      <c r="J2" s="225"/>
      <c r="K2" s="226"/>
      <c r="L2" s="231" t="s">
        <v>49</v>
      </c>
      <c r="M2" s="234" t="s">
        <v>50</v>
      </c>
      <c r="N2" s="222" t="s">
        <v>115</v>
      </c>
      <c r="O2" s="234" t="s">
        <v>51</v>
      </c>
      <c r="P2" s="222" t="s">
        <v>116</v>
      </c>
      <c r="Q2" s="234" t="s">
        <v>52</v>
      </c>
      <c r="R2" s="222" t="s">
        <v>117</v>
      </c>
    </row>
    <row r="3" spans="2:18" ht="15" customHeight="1">
      <c r="B3" s="110" t="s">
        <v>2</v>
      </c>
      <c r="C3" s="238">
        <f>IF('事業所'!C8="","",'事業所'!C8)</f>
      </c>
      <c r="D3" s="239">
        <f>IF('事業所'!D8="","",'事業所'!D8)</f>
      </c>
      <c r="E3" s="239">
        <f>IF('事業所'!E8="","",'事業所'!E8)</f>
      </c>
      <c r="F3" s="239">
        <f>IF('事業所'!F8="","",'事業所'!F8)</f>
      </c>
      <c r="G3" s="239">
        <f>IF('事業所'!G8="","",'事業所'!G8)</f>
      </c>
      <c r="H3" s="240">
        <f>IF('事業所'!H8="","",'事業所'!H8)</f>
      </c>
      <c r="J3" s="227"/>
      <c r="K3" s="228"/>
      <c r="L3" s="232"/>
      <c r="M3" s="235"/>
      <c r="N3" s="223"/>
      <c r="O3" s="235"/>
      <c r="P3" s="223"/>
      <c r="Q3" s="235"/>
      <c r="R3" s="223"/>
    </row>
    <row r="4" spans="2:18" ht="15" customHeight="1">
      <c r="B4" s="110" t="s">
        <v>3</v>
      </c>
      <c r="C4" s="238">
        <f>IF('事業所'!C9="","",'事業所'!C9)</f>
      </c>
      <c r="D4" s="239">
        <f>IF('事業所'!D9="","",'事業所'!D9)</f>
      </c>
      <c r="E4" s="239">
        <f>IF('事業所'!E9="","",'事業所'!E9)</f>
      </c>
      <c r="F4" s="239">
        <f>IF('事業所'!F9="","",'事業所'!F9)</f>
      </c>
      <c r="G4" s="239">
        <f>IF('事業所'!G9="","",'事業所'!G9)</f>
      </c>
      <c r="H4" s="240">
        <f>IF('事業所'!H9="","",'事業所'!H9)</f>
      </c>
      <c r="J4" s="229"/>
      <c r="K4" s="230"/>
      <c r="L4" s="233"/>
      <c r="M4" s="236"/>
      <c r="N4" s="224"/>
      <c r="O4" s="236"/>
      <c r="P4" s="224"/>
      <c r="Q4" s="236"/>
      <c r="R4" s="224"/>
    </row>
    <row r="5" spans="10:18" ht="15" customHeight="1">
      <c r="J5" s="237" t="s">
        <v>4</v>
      </c>
      <c r="K5" s="237"/>
      <c r="L5" s="114">
        <f>IF(COUNT(L10:L40)=0,"",AVERAGE(L10:L40))</f>
      </c>
      <c r="M5" s="115">
        <f>IF(COUNT($L$5,N5)&lt;2,"",N5/$L$5*1000)</f>
      </c>
      <c r="N5" s="116">
        <f>IF(COUNT(N10:N40)=0,"",AVERAGE(N10:N40))</f>
      </c>
      <c r="O5" s="115">
        <f>IF(COUNT($L$5,P5)&lt;2,"",P5/$L$5*1000)</f>
      </c>
      <c r="P5" s="116">
        <f>IF(COUNT(P10:P40)=0,"",AVERAGE(P10:P40))</f>
      </c>
      <c r="Q5" s="117">
        <f>IF(COUNT($L$5,R5)&lt;2,"",R5/$L$5*1000)</f>
      </c>
      <c r="R5" s="118">
        <f>IF(COUNT(R10:R40)=0,"",AVERAGE(R10:R40))</f>
      </c>
    </row>
    <row r="6" spans="2:18" ht="15" customHeight="1">
      <c r="B6" s="241" t="s">
        <v>62</v>
      </c>
      <c r="C6" s="241"/>
      <c r="D6" s="242">
        <f>IF('事業所'!D11="","",'事業所'!D11)</f>
      </c>
      <c r="E6" s="242">
        <f>IF('事業所'!E11="","",'事業所'!E11)</f>
      </c>
      <c r="F6" s="242">
        <f>IF('事業所'!F11="","",'事業所'!F11)</f>
      </c>
      <c r="G6" s="242">
        <f>IF('事業所'!G11="","",'事業所'!G11)</f>
      </c>
      <c r="H6" s="242">
        <f>IF('事業所'!H11="","",'事業所'!H11)</f>
      </c>
      <c r="J6" s="207" t="s">
        <v>130</v>
      </c>
      <c r="K6" s="113" t="s">
        <v>131</v>
      </c>
      <c r="L6" s="114">
        <f aca="true" ca="1" t="shared" si="0" ref="L6:R6">IF(COUNT($V10:$V40)=0,"",IF(OFFSET(T10,MATCH(MAX($V10:$V40),$V10:$V40,0)-1,0)="","",OFFSET(T10,MATCH(MAX($V10:$V40),$V10:$V40,0)-1,0)))</f>
      </c>
      <c r="M6" s="115">
        <f ca="1" t="shared" si="0"/>
      </c>
      <c r="N6" s="116">
        <f ca="1" t="shared" si="0"/>
      </c>
      <c r="O6" s="115">
        <f ca="1" t="shared" si="0"/>
      </c>
      <c r="P6" s="116">
        <f ca="1" t="shared" si="0"/>
      </c>
      <c r="Q6" s="117">
        <f ca="1" t="shared" si="0"/>
      </c>
      <c r="R6" s="118">
        <f ca="1" t="shared" si="0"/>
      </c>
    </row>
    <row r="7" spans="2:18" ht="15" customHeight="1">
      <c r="B7" s="241" t="s">
        <v>63</v>
      </c>
      <c r="C7" s="241"/>
      <c r="D7" s="242">
        <f>IF('事業所'!D12="","",'事業所'!D12)</f>
      </c>
      <c r="E7" s="242">
        <f>IF('事業所'!E12="","",'事業所'!E12)</f>
      </c>
      <c r="F7" s="242">
        <f>IF('事業所'!F12="","",'事業所'!F12)</f>
      </c>
      <c r="G7" s="242">
        <f>IF('事業所'!G12="","",'事業所'!G12)</f>
      </c>
      <c r="H7" s="242">
        <f>IF('事業所'!H12="","",'事業所'!H12)</f>
      </c>
      <c r="J7" s="208"/>
      <c r="K7" s="113" t="s">
        <v>5</v>
      </c>
      <c r="L7" s="114">
        <f aca="true" ca="1" t="shared" si="1" ref="L7:R7">IF(COUNT($X10:$X40)=0,"",IF(OFFSET(T10,MATCH(MAX($X10:$X40),$X10:$X40,0)-1,0)="","",OFFSET(T10,MATCH(MAX($X10:$X40),$X10:$X40,0)-1,0)))</f>
      </c>
      <c r="M7" s="115">
        <f ca="1" t="shared" si="1"/>
      </c>
      <c r="N7" s="116">
        <f ca="1" t="shared" si="1"/>
      </c>
      <c r="O7" s="115">
        <f ca="1" t="shared" si="1"/>
      </c>
      <c r="P7" s="116">
        <f ca="1" t="shared" si="1"/>
      </c>
      <c r="Q7" s="117">
        <f ca="1" t="shared" si="1"/>
      </c>
      <c r="R7" s="118">
        <f ca="1" t="shared" si="1"/>
      </c>
    </row>
    <row r="8" spans="10:18" ht="15" customHeight="1">
      <c r="J8" s="208"/>
      <c r="K8" s="113" t="s">
        <v>120</v>
      </c>
      <c r="L8" s="114">
        <f aca="true" ca="1" t="shared" si="2" ref="L8:R8">IF(COUNT($Z10:$Z40)=0,"",IF(OFFSET(T10,MATCH(MAX($Z10:$Z40),$Z10:$Z40,0)-1,0)="","",OFFSET(T10,MATCH(MAX($Z10:$Z40),$Z10:$Z40,0)-1,0)))</f>
      </c>
      <c r="M8" s="115">
        <f ca="1" t="shared" si="2"/>
      </c>
      <c r="N8" s="116">
        <f ca="1" t="shared" si="2"/>
      </c>
      <c r="O8" s="115">
        <f ca="1" t="shared" si="2"/>
      </c>
      <c r="P8" s="116">
        <f ca="1" t="shared" si="2"/>
      </c>
      <c r="Q8" s="117">
        <f ca="1" t="shared" si="2"/>
      </c>
      <c r="R8" s="118">
        <f ca="1" t="shared" si="2"/>
      </c>
    </row>
    <row r="9" spans="2:18" ht="15" customHeight="1" thickBot="1">
      <c r="B9" s="186" t="s">
        <v>162</v>
      </c>
      <c r="C9" s="186"/>
      <c r="D9" s="186"/>
      <c r="E9" s="186"/>
      <c r="F9" s="205" t="s">
        <v>38</v>
      </c>
      <c r="G9" s="206"/>
      <c r="H9" s="119"/>
      <c r="I9" s="7" t="s">
        <v>39</v>
      </c>
      <c r="J9" s="203" t="s">
        <v>6</v>
      </c>
      <c r="K9" s="203"/>
      <c r="L9" s="120">
        <f aca="true" ca="1" t="shared" si="3" ref="L9:R9">IF(COUNT($T10:$T40)=0,"",IF(OFFSET(T10,MATCH(MAX($T10:$T40),$T10:$T40,0)-1,0)="","",OFFSET(T10,MATCH(MAX($T10:$T40),$T10:$T40,0)-1,0)))</f>
      </c>
      <c r="M9" s="121">
        <f ca="1" t="shared" si="3"/>
      </c>
      <c r="N9" s="122">
        <f ca="1" t="shared" si="3"/>
      </c>
      <c r="O9" s="121">
        <f ca="1" t="shared" si="3"/>
      </c>
      <c r="P9" s="122">
        <f ca="1" t="shared" si="3"/>
      </c>
      <c r="Q9" s="123">
        <f ca="1" t="shared" si="3"/>
      </c>
      <c r="R9" s="124">
        <f ca="1" t="shared" si="3"/>
      </c>
    </row>
    <row r="10" spans="10:28" ht="15" customHeight="1">
      <c r="J10" s="243" t="s">
        <v>7</v>
      </c>
      <c r="K10" s="243"/>
      <c r="L10" s="125"/>
      <c r="M10" s="126"/>
      <c r="N10" s="127">
        <f aca="true" t="shared" si="4" ref="N10:N40">IF(COUNT(L10,M10)&lt;2,"",L10*M10*0.001)</f>
      </c>
      <c r="O10" s="126"/>
      <c r="P10" s="127">
        <f aca="true" t="shared" si="5" ref="P10:P40">IF(COUNT(L10,O10)&lt;2,"",L10*O10*0.001)</f>
      </c>
      <c r="Q10" s="128"/>
      <c r="R10" s="129">
        <f aca="true" t="shared" si="6" ref="R10:R40">IF(COUNT(L10,Q10)&lt;2,"",L10*Q10*0.001)</f>
      </c>
      <c r="S10" s="103">
        <f aca="true" t="shared" si="7" ref="S10:S40">IF(COUNT(N10)=1,1,"")</f>
      </c>
      <c r="T10" s="104">
        <f aca="true" t="shared" si="8" ref="T10:T40">IF($S10="","",$S10*L10)</f>
      </c>
      <c r="U10" s="104">
        <f aca="true" t="shared" si="9" ref="U10:U40">IF($S10="","",$S10*M10)</f>
      </c>
      <c r="V10" s="104">
        <f aca="true" t="shared" si="10" ref="V10:V40">IF(N10="","",IF($S10="","",$S10*N10))</f>
      </c>
      <c r="W10" s="104">
        <f aca="true" t="shared" si="11" ref="W10:W40">IF(O10="","",IF($S10="","",$S10*O10))</f>
      </c>
      <c r="X10" s="104">
        <f aca="true" t="shared" si="12" ref="X10:X40">IF(P10="","",IF($S10="","",$S10*P10))</f>
      </c>
      <c r="Y10" s="104">
        <f aca="true" t="shared" si="13" ref="Y10:Y40">IF(Q10="","",IF($S10="","",$S10*Q10))</f>
      </c>
      <c r="Z10" s="104">
        <f aca="true" t="shared" si="14" ref="Z10:Z40">IF(R10="","",IF($S10="","",$S10*R10))</f>
      </c>
      <c r="AA10" s="104"/>
      <c r="AB10" s="104"/>
    </row>
    <row r="11" spans="2:28" ht="15" customHeight="1">
      <c r="B11" s="27" t="s">
        <v>41</v>
      </c>
      <c r="J11" s="237" t="s">
        <v>8</v>
      </c>
      <c r="K11" s="237"/>
      <c r="L11" s="130"/>
      <c r="M11" s="131"/>
      <c r="N11" s="132">
        <f t="shared" si="4"/>
      </c>
      <c r="O11" s="131"/>
      <c r="P11" s="132">
        <f t="shared" si="5"/>
      </c>
      <c r="Q11" s="133"/>
      <c r="R11" s="134">
        <f t="shared" si="6"/>
      </c>
      <c r="S11" s="103">
        <f t="shared" si="7"/>
      </c>
      <c r="T11" s="104">
        <f t="shared" si="8"/>
      </c>
      <c r="U11" s="104">
        <f t="shared" si="9"/>
      </c>
      <c r="V11" s="104">
        <f t="shared" si="10"/>
      </c>
      <c r="W11" s="104">
        <f t="shared" si="11"/>
      </c>
      <c r="X11" s="104">
        <f t="shared" si="12"/>
      </c>
      <c r="Y11" s="104">
        <f t="shared" si="13"/>
      </c>
      <c r="Z11" s="104">
        <f t="shared" si="14"/>
      </c>
      <c r="AA11" s="104"/>
      <c r="AB11" s="104"/>
    </row>
    <row r="12" spans="2:28" ht="15" customHeight="1">
      <c r="B12" s="135" t="s">
        <v>42</v>
      </c>
      <c r="C12" s="237" t="s">
        <v>43</v>
      </c>
      <c r="D12" s="237"/>
      <c r="E12" s="237" t="s">
        <v>44</v>
      </c>
      <c r="F12" s="237"/>
      <c r="G12" s="237" t="s">
        <v>45</v>
      </c>
      <c r="H12" s="237"/>
      <c r="J12" s="237" t="s">
        <v>9</v>
      </c>
      <c r="K12" s="237"/>
      <c r="L12" s="130"/>
      <c r="M12" s="131"/>
      <c r="N12" s="132">
        <f t="shared" si="4"/>
      </c>
      <c r="O12" s="131"/>
      <c r="P12" s="132">
        <f t="shared" si="5"/>
      </c>
      <c r="Q12" s="133"/>
      <c r="R12" s="134">
        <f t="shared" si="6"/>
      </c>
      <c r="S12" s="103">
        <f t="shared" si="7"/>
      </c>
      <c r="T12" s="104">
        <f t="shared" si="8"/>
      </c>
      <c r="U12" s="104">
        <f t="shared" si="9"/>
      </c>
      <c r="V12" s="104">
        <f t="shared" si="10"/>
      </c>
      <c r="W12" s="104">
        <f t="shared" si="11"/>
      </c>
      <c r="X12" s="104">
        <f t="shared" si="12"/>
      </c>
      <c r="Y12" s="104">
        <f t="shared" si="13"/>
      </c>
      <c r="Z12" s="104">
        <f t="shared" si="14"/>
      </c>
      <c r="AA12" s="104"/>
      <c r="AB12" s="104"/>
    </row>
    <row r="13" spans="2:28" ht="15" customHeight="1">
      <c r="B13" s="135" t="s">
        <v>132</v>
      </c>
      <c r="C13" s="244"/>
      <c r="D13" s="245"/>
      <c r="E13" s="244"/>
      <c r="F13" s="245"/>
      <c r="G13" s="244"/>
      <c r="H13" s="245"/>
      <c r="J13" s="237" t="s">
        <v>10</v>
      </c>
      <c r="K13" s="237"/>
      <c r="L13" s="130"/>
      <c r="M13" s="131"/>
      <c r="N13" s="132">
        <f t="shared" si="4"/>
      </c>
      <c r="O13" s="131"/>
      <c r="P13" s="132">
        <f t="shared" si="5"/>
      </c>
      <c r="Q13" s="133"/>
      <c r="R13" s="134">
        <f t="shared" si="6"/>
      </c>
      <c r="S13" s="103">
        <f t="shared" si="7"/>
      </c>
      <c r="T13" s="104">
        <f t="shared" si="8"/>
      </c>
      <c r="U13" s="104">
        <f t="shared" si="9"/>
      </c>
      <c r="V13" s="104">
        <f t="shared" si="10"/>
      </c>
      <c r="W13" s="104">
        <f t="shared" si="11"/>
      </c>
      <c r="X13" s="104">
        <f t="shared" si="12"/>
      </c>
      <c r="Y13" s="104">
        <f t="shared" si="13"/>
      </c>
      <c r="Z13" s="104">
        <f t="shared" si="14"/>
      </c>
      <c r="AA13" s="104"/>
      <c r="AB13" s="104"/>
    </row>
    <row r="14" spans="2:28" ht="15" customHeight="1">
      <c r="B14" s="135" t="s">
        <v>133</v>
      </c>
      <c r="C14" s="244"/>
      <c r="D14" s="245"/>
      <c r="E14" s="244"/>
      <c r="F14" s="245"/>
      <c r="G14" s="244"/>
      <c r="H14" s="245"/>
      <c r="J14" s="237" t="s">
        <v>11</v>
      </c>
      <c r="K14" s="237"/>
      <c r="L14" s="136"/>
      <c r="M14" s="137"/>
      <c r="N14" s="138">
        <f t="shared" si="4"/>
      </c>
      <c r="O14" s="137"/>
      <c r="P14" s="138">
        <f t="shared" si="5"/>
      </c>
      <c r="Q14" s="139"/>
      <c r="R14" s="140">
        <f t="shared" si="6"/>
      </c>
      <c r="S14" s="103">
        <f t="shared" si="7"/>
      </c>
      <c r="T14" s="104">
        <f t="shared" si="8"/>
      </c>
      <c r="U14" s="104">
        <f t="shared" si="9"/>
      </c>
      <c r="V14" s="104">
        <f t="shared" si="10"/>
      </c>
      <c r="W14" s="104">
        <f t="shared" si="11"/>
      </c>
      <c r="X14" s="104">
        <f t="shared" si="12"/>
      </c>
      <c r="Y14" s="104">
        <f t="shared" si="13"/>
      </c>
      <c r="Z14" s="104">
        <f t="shared" si="14"/>
      </c>
      <c r="AA14" s="104"/>
      <c r="AB14" s="104"/>
    </row>
    <row r="15" spans="2:28" ht="15" customHeight="1">
      <c r="B15" s="135" t="s">
        <v>46</v>
      </c>
      <c r="C15" s="244"/>
      <c r="D15" s="245"/>
      <c r="E15" s="244"/>
      <c r="F15" s="245"/>
      <c r="G15" s="244"/>
      <c r="H15" s="245"/>
      <c r="J15" s="237" t="s">
        <v>12</v>
      </c>
      <c r="K15" s="237"/>
      <c r="L15" s="141"/>
      <c r="M15" s="142"/>
      <c r="N15" s="143">
        <f t="shared" si="4"/>
      </c>
      <c r="O15" s="142"/>
      <c r="P15" s="143">
        <f t="shared" si="5"/>
      </c>
      <c r="Q15" s="144"/>
      <c r="R15" s="145">
        <f t="shared" si="6"/>
      </c>
      <c r="S15" s="103">
        <f t="shared" si="7"/>
      </c>
      <c r="T15" s="104">
        <f t="shared" si="8"/>
      </c>
      <c r="U15" s="104">
        <f t="shared" si="9"/>
      </c>
      <c r="V15" s="104">
        <f t="shared" si="10"/>
      </c>
      <c r="W15" s="104">
        <f t="shared" si="11"/>
      </c>
      <c r="X15" s="104">
        <f t="shared" si="12"/>
      </c>
      <c r="Y15" s="104">
        <f t="shared" si="13"/>
      </c>
      <c r="Z15" s="104">
        <f t="shared" si="14"/>
      </c>
      <c r="AA15" s="104"/>
      <c r="AB15" s="104"/>
    </row>
    <row r="16" spans="2:28" ht="15" customHeight="1">
      <c r="B16" s="135" t="s">
        <v>134</v>
      </c>
      <c r="C16" s="246"/>
      <c r="D16" s="247"/>
      <c r="E16" s="246"/>
      <c r="F16" s="247"/>
      <c r="G16" s="246"/>
      <c r="H16" s="247"/>
      <c r="J16" s="237" t="s">
        <v>13</v>
      </c>
      <c r="K16" s="237"/>
      <c r="L16" s="130"/>
      <c r="M16" s="131"/>
      <c r="N16" s="132">
        <f t="shared" si="4"/>
      </c>
      <c r="O16" s="131"/>
      <c r="P16" s="132">
        <f t="shared" si="5"/>
      </c>
      <c r="Q16" s="133"/>
      <c r="R16" s="134">
        <f t="shared" si="6"/>
      </c>
      <c r="S16" s="103">
        <f t="shared" si="7"/>
      </c>
      <c r="T16" s="104">
        <f t="shared" si="8"/>
      </c>
      <c r="U16" s="104">
        <f t="shared" si="9"/>
      </c>
      <c r="V16" s="104">
        <f t="shared" si="10"/>
      </c>
      <c r="W16" s="104">
        <f t="shared" si="11"/>
      </c>
      <c r="X16" s="104">
        <f t="shared" si="12"/>
      </c>
      <c r="Y16" s="104">
        <f t="shared" si="13"/>
      </c>
      <c r="Z16" s="104">
        <f t="shared" si="14"/>
      </c>
      <c r="AA16" s="104"/>
      <c r="AB16" s="104"/>
    </row>
    <row r="17" spans="10:28" ht="15" customHeight="1">
      <c r="J17" s="237" t="s">
        <v>14</v>
      </c>
      <c r="K17" s="237"/>
      <c r="L17" s="130"/>
      <c r="M17" s="131"/>
      <c r="N17" s="132">
        <f t="shared" si="4"/>
      </c>
      <c r="O17" s="131"/>
      <c r="P17" s="132">
        <f t="shared" si="5"/>
      </c>
      <c r="Q17" s="133"/>
      <c r="R17" s="134">
        <f t="shared" si="6"/>
      </c>
      <c r="S17" s="103">
        <f t="shared" si="7"/>
      </c>
      <c r="T17" s="104">
        <f t="shared" si="8"/>
      </c>
      <c r="U17" s="104">
        <f t="shared" si="9"/>
      </c>
      <c r="V17" s="104">
        <f t="shared" si="10"/>
      </c>
      <c r="W17" s="104">
        <f t="shared" si="11"/>
      </c>
      <c r="X17" s="104">
        <f t="shared" si="12"/>
      </c>
      <c r="Y17" s="104">
        <f t="shared" si="13"/>
      </c>
      <c r="Z17" s="104">
        <f t="shared" si="14"/>
      </c>
      <c r="AA17" s="104"/>
      <c r="AB17" s="104"/>
    </row>
    <row r="18" spans="2:28" ht="15" customHeight="1">
      <c r="B18" s="27" t="s">
        <v>47</v>
      </c>
      <c r="J18" s="237" t="s">
        <v>15</v>
      </c>
      <c r="K18" s="237"/>
      <c r="L18" s="130"/>
      <c r="M18" s="131"/>
      <c r="N18" s="132">
        <f t="shared" si="4"/>
      </c>
      <c r="O18" s="131"/>
      <c r="P18" s="132">
        <f t="shared" si="5"/>
      </c>
      <c r="Q18" s="133"/>
      <c r="R18" s="134">
        <f t="shared" si="6"/>
      </c>
      <c r="S18" s="103">
        <f t="shared" si="7"/>
      </c>
      <c r="T18" s="104">
        <f t="shared" si="8"/>
      </c>
      <c r="U18" s="104">
        <f t="shared" si="9"/>
      </c>
      <c r="V18" s="104">
        <f t="shared" si="10"/>
      </c>
      <c r="W18" s="104">
        <f t="shared" si="11"/>
      </c>
      <c r="X18" s="104">
        <f t="shared" si="12"/>
      </c>
      <c r="Y18" s="104">
        <f t="shared" si="13"/>
      </c>
      <c r="Z18" s="104">
        <f t="shared" si="14"/>
      </c>
      <c r="AA18" s="104"/>
      <c r="AB18" s="104"/>
    </row>
    <row r="19" spans="2:28" ht="15" customHeight="1">
      <c r="B19" s="146" t="s">
        <v>60</v>
      </c>
      <c r="C19" s="248"/>
      <c r="D19" s="248"/>
      <c r="E19" s="237"/>
      <c r="F19" s="237"/>
      <c r="G19" s="237"/>
      <c r="H19" s="237"/>
      <c r="J19" s="237" t="s">
        <v>16</v>
      </c>
      <c r="K19" s="237"/>
      <c r="L19" s="136"/>
      <c r="M19" s="137"/>
      <c r="N19" s="138">
        <f t="shared" si="4"/>
      </c>
      <c r="O19" s="137"/>
      <c r="P19" s="138">
        <f t="shared" si="5"/>
      </c>
      <c r="Q19" s="139"/>
      <c r="R19" s="140">
        <f t="shared" si="6"/>
      </c>
      <c r="S19" s="103">
        <f t="shared" si="7"/>
      </c>
      <c r="T19" s="104">
        <f t="shared" si="8"/>
      </c>
      <c r="U19" s="104">
        <f t="shared" si="9"/>
      </c>
      <c r="V19" s="104">
        <f t="shared" si="10"/>
      </c>
      <c r="W19" s="104">
        <f t="shared" si="11"/>
      </c>
      <c r="X19" s="104">
        <f t="shared" si="12"/>
      </c>
      <c r="Y19" s="104">
        <f t="shared" si="13"/>
      </c>
      <c r="Z19" s="104">
        <f t="shared" si="14"/>
      </c>
      <c r="AA19" s="104"/>
      <c r="AB19" s="104"/>
    </row>
    <row r="20" spans="2:28" ht="15" customHeight="1">
      <c r="B20" s="146" t="s">
        <v>48</v>
      </c>
      <c r="C20" s="113" t="s">
        <v>124</v>
      </c>
      <c r="D20" s="147"/>
      <c r="E20" s="113" t="s">
        <v>125</v>
      </c>
      <c r="F20" s="147"/>
      <c r="G20" s="113" t="s">
        <v>126</v>
      </c>
      <c r="H20" s="148"/>
      <c r="J20" s="237" t="s">
        <v>17</v>
      </c>
      <c r="K20" s="237"/>
      <c r="L20" s="141"/>
      <c r="M20" s="142"/>
      <c r="N20" s="143">
        <f t="shared" si="4"/>
      </c>
      <c r="O20" s="142"/>
      <c r="P20" s="143">
        <f t="shared" si="5"/>
      </c>
      <c r="Q20" s="144"/>
      <c r="R20" s="145">
        <f t="shared" si="6"/>
      </c>
      <c r="S20" s="103">
        <f t="shared" si="7"/>
      </c>
      <c r="T20" s="104">
        <f t="shared" si="8"/>
      </c>
      <c r="U20" s="104">
        <f t="shared" si="9"/>
      </c>
      <c r="V20" s="104">
        <f t="shared" si="10"/>
      </c>
      <c r="W20" s="104">
        <f t="shared" si="11"/>
      </c>
      <c r="X20" s="104">
        <f t="shared" si="12"/>
      </c>
      <c r="Y20" s="104">
        <f t="shared" si="13"/>
      </c>
      <c r="Z20" s="104">
        <f t="shared" si="14"/>
      </c>
      <c r="AA20" s="104"/>
      <c r="AB20" s="104"/>
    </row>
    <row r="21" spans="10:28" ht="15" customHeight="1">
      <c r="J21" s="237" t="s">
        <v>18</v>
      </c>
      <c r="K21" s="237"/>
      <c r="L21" s="130"/>
      <c r="M21" s="131"/>
      <c r="N21" s="132">
        <f t="shared" si="4"/>
      </c>
      <c r="O21" s="131"/>
      <c r="P21" s="132">
        <f t="shared" si="5"/>
      </c>
      <c r="Q21" s="133"/>
      <c r="R21" s="134">
        <f t="shared" si="6"/>
      </c>
      <c r="S21" s="103">
        <f t="shared" si="7"/>
      </c>
      <c r="T21" s="104">
        <f t="shared" si="8"/>
      </c>
      <c r="U21" s="104">
        <f t="shared" si="9"/>
      </c>
      <c r="V21" s="104">
        <f t="shared" si="10"/>
      </c>
      <c r="W21" s="104">
        <f t="shared" si="11"/>
      </c>
      <c r="X21" s="104">
        <f t="shared" si="12"/>
      </c>
      <c r="Y21" s="104">
        <f t="shared" si="13"/>
      </c>
      <c r="Z21" s="104">
        <f t="shared" si="14"/>
      </c>
      <c r="AA21" s="104"/>
      <c r="AB21" s="104"/>
    </row>
    <row r="22" spans="10:28" ht="15" customHeight="1">
      <c r="J22" s="237" t="s">
        <v>19</v>
      </c>
      <c r="K22" s="237"/>
      <c r="L22" s="130"/>
      <c r="M22" s="131"/>
      <c r="N22" s="132">
        <f t="shared" si="4"/>
      </c>
      <c r="O22" s="131"/>
      <c r="P22" s="132">
        <f t="shared" si="5"/>
      </c>
      <c r="Q22" s="133"/>
      <c r="R22" s="134">
        <f t="shared" si="6"/>
      </c>
      <c r="S22" s="103">
        <f t="shared" si="7"/>
      </c>
      <c r="T22" s="104">
        <f t="shared" si="8"/>
      </c>
      <c r="U22" s="104">
        <f t="shared" si="9"/>
      </c>
      <c r="V22" s="104">
        <f t="shared" si="10"/>
      </c>
      <c r="W22" s="104">
        <f t="shared" si="11"/>
      </c>
      <c r="X22" s="104">
        <f t="shared" si="12"/>
      </c>
      <c r="Y22" s="104">
        <f t="shared" si="13"/>
      </c>
      <c r="Z22" s="104">
        <f t="shared" si="14"/>
      </c>
      <c r="AA22" s="104"/>
      <c r="AB22" s="104"/>
    </row>
    <row r="23" spans="10:28" ht="15" customHeight="1">
      <c r="J23" s="237" t="s">
        <v>20</v>
      </c>
      <c r="K23" s="237"/>
      <c r="L23" s="130"/>
      <c r="M23" s="131"/>
      <c r="N23" s="132">
        <f t="shared" si="4"/>
      </c>
      <c r="O23" s="131"/>
      <c r="P23" s="132">
        <f t="shared" si="5"/>
      </c>
      <c r="Q23" s="133"/>
      <c r="R23" s="134">
        <f t="shared" si="6"/>
      </c>
      <c r="S23" s="103">
        <f t="shared" si="7"/>
      </c>
      <c r="T23" s="104">
        <f t="shared" si="8"/>
      </c>
      <c r="U23" s="104">
        <f t="shared" si="9"/>
      </c>
      <c r="V23" s="104">
        <f t="shared" si="10"/>
      </c>
      <c r="W23" s="104">
        <f t="shared" si="11"/>
      </c>
      <c r="X23" s="104">
        <f t="shared" si="12"/>
      </c>
      <c r="Y23" s="104">
        <f t="shared" si="13"/>
      </c>
      <c r="Z23" s="104">
        <f t="shared" si="14"/>
      </c>
      <c r="AA23" s="104"/>
      <c r="AB23" s="104"/>
    </row>
    <row r="24" spans="8:28" ht="15" customHeight="1">
      <c r="H24" s="149"/>
      <c r="J24" s="237" t="s">
        <v>21</v>
      </c>
      <c r="K24" s="237"/>
      <c r="L24" s="136"/>
      <c r="M24" s="137"/>
      <c r="N24" s="138">
        <f t="shared" si="4"/>
      </c>
      <c r="O24" s="137"/>
      <c r="P24" s="138">
        <f t="shared" si="5"/>
      </c>
      <c r="Q24" s="139"/>
      <c r="R24" s="140">
        <f t="shared" si="6"/>
      </c>
      <c r="S24" s="103">
        <f t="shared" si="7"/>
      </c>
      <c r="T24" s="104">
        <f t="shared" si="8"/>
      </c>
      <c r="U24" s="104">
        <f t="shared" si="9"/>
      </c>
      <c r="V24" s="104">
        <f t="shared" si="10"/>
      </c>
      <c r="W24" s="104">
        <f t="shared" si="11"/>
      </c>
      <c r="X24" s="104">
        <f t="shared" si="12"/>
      </c>
      <c r="Y24" s="104">
        <f t="shared" si="13"/>
      </c>
      <c r="Z24" s="104">
        <f t="shared" si="14"/>
      </c>
      <c r="AA24" s="104"/>
      <c r="AB24" s="104"/>
    </row>
    <row r="25" spans="10:28" ht="15" customHeight="1">
      <c r="J25" s="237" t="s">
        <v>22</v>
      </c>
      <c r="K25" s="237"/>
      <c r="L25" s="150"/>
      <c r="M25" s="151"/>
      <c r="N25" s="152">
        <f t="shared" si="4"/>
      </c>
      <c r="O25" s="151"/>
      <c r="P25" s="152">
        <f t="shared" si="5"/>
      </c>
      <c r="Q25" s="153"/>
      <c r="R25" s="154">
        <f t="shared" si="6"/>
      </c>
      <c r="S25" s="103">
        <f t="shared" si="7"/>
      </c>
      <c r="T25" s="104">
        <f t="shared" si="8"/>
      </c>
      <c r="U25" s="104">
        <f t="shared" si="9"/>
      </c>
      <c r="V25" s="104">
        <f t="shared" si="10"/>
      </c>
      <c r="W25" s="104">
        <f t="shared" si="11"/>
      </c>
      <c r="X25" s="104">
        <f t="shared" si="12"/>
      </c>
      <c r="Y25" s="104">
        <f t="shared" si="13"/>
      </c>
      <c r="Z25" s="104">
        <f t="shared" si="14"/>
      </c>
      <c r="AA25" s="104"/>
      <c r="AB25" s="104"/>
    </row>
    <row r="26" spans="10:28" ht="15" customHeight="1">
      <c r="J26" s="237" t="s">
        <v>23</v>
      </c>
      <c r="K26" s="237"/>
      <c r="L26" s="130"/>
      <c r="M26" s="131"/>
      <c r="N26" s="132">
        <f t="shared" si="4"/>
      </c>
      <c r="O26" s="131"/>
      <c r="P26" s="132">
        <f t="shared" si="5"/>
      </c>
      <c r="Q26" s="133"/>
      <c r="R26" s="134">
        <f t="shared" si="6"/>
      </c>
      <c r="S26" s="103">
        <f t="shared" si="7"/>
      </c>
      <c r="T26" s="104">
        <f t="shared" si="8"/>
      </c>
      <c r="U26" s="104">
        <f t="shared" si="9"/>
      </c>
      <c r="V26" s="104">
        <f t="shared" si="10"/>
      </c>
      <c r="W26" s="104">
        <f t="shared" si="11"/>
      </c>
      <c r="X26" s="104">
        <f t="shared" si="12"/>
      </c>
      <c r="Y26" s="104">
        <f t="shared" si="13"/>
      </c>
      <c r="Z26" s="104">
        <f t="shared" si="14"/>
      </c>
      <c r="AA26" s="104"/>
      <c r="AB26" s="104"/>
    </row>
    <row r="27" spans="10:28" ht="15" customHeight="1">
      <c r="J27" s="237" t="s">
        <v>24</v>
      </c>
      <c r="K27" s="237"/>
      <c r="L27" s="130"/>
      <c r="M27" s="131"/>
      <c r="N27" s="132">
        <f t="shared" si="4"/>
      </c>
      <c r="O27" s="131"/>
      <c r="P27" s="132">
        <f t="shared" si="5"/>
      </c>
      <c r="Q27" s="133"/>
      <c r="R27" s="134">
        <f t="shared" si="6"/>
      </c>
      <c r="S27" s="103">
        <f t="shared" si="7"/>
      </c>
      <c r="T27" s="104">
        <f t="shared" si="8"/>
      </c>
      <c r="U27" s="104">
        <f t="shared" si="9"/>
      </c>
      <c r="V27" s="104">
        <f t="shared" si="10"/>
      </c>
      <c r="W27" s="104">
        <f t="shared" si="11"/>
      </c>
      <c r="X27" s="104">
        <f t="shared" si="12"/>
      </c>
      <c r="Y27" s="104">
        <f t="shared" si="13"/>
      </c>
      <c r="Z27" s="104">
        <f t="shared" si="14"/>
      </c>
      <c r="AA27" s="104"/>
      <c r="AB27" s="104"/>
    </row>
    <row r="28" spans="10:28" ht="15" customHeight="1">
      <c r="J28" s="237" t="s">
        <v>25</v>
      </c>
      <c r="K28" s="237"/>
      <c r="L28" s="130"/>
      <c r="M28" s="131"/>
      <c r="N28" s="132">
        <f t="shared" si="4"/>
      </c>
      <c r="O28" s="131"/>
      <c r="P28" s="132">
        <f t="shared" si="5"/>
      </c>
      <c r="Q28" s="133"/>
      <c r="R28" s="134">
        <f t="shared" si="6"/>
      </c>
      <c r="S28" s="103">
        <f t="shared" si="7"/>
      </c>
      <c r="T28" s="104">
        <f t="shared" si="8"/>
      </c>
      <c r="U28" s="104">
        <f t="shared" si="9"/>
      </c>
      <c r="V28" s="104">
        <f t="shared" si="10"/>
      </c>
      <c r="W28" s="104">
        <f t="shared" si="11"/>
      </c>
      <c r="X28" s="104">
        <f t="shared" si="12"/>
      </c>
      <c r="Y28" s="104">
        <f t="shared" si="13"/>
      </c>
      <c r="Z28" s="104">
        <f t="shared" si="14"/>
      </c>
      <c r="AA28" s="104"/>
      <c r="AB28" s="104"/>
    </row>
    <row r="29" spans="10:28" ht="15" customHeight="1">
      <c r="J29" s="237" t="s">
        <v>26</v>
      </c>
      <c r="K29" s="237"/>
      <c r="L29" s="136"/>
      <c r="M29" s="137"/>
      <c r="N29" s="138">
        <f t="shared" si="4"/>
      </c>
      <c r="O29" s="137"/>
      <c r="P29" s="138">
        <f t="shared" si="5"/>
      </c>
      <c r="Q29" s="139"/>
      <c r="R29" s="140">
        <f t="shared" si="6"/>
      </c>
      <c r="S29" s="103">
        <f t="shared" si="7"/>
      </c>
      <c r="T29" s="104">
        <f t="shared" si="8"/>
      </c>
      <c r="U29" s="104">
        <f t="shared" si="9"/>
      </c>
      <c r="V29" s="104">
        <f t="shared" si="10"/>
      </c>
      <c r="W29" s="104">
        <f t="shared" si="11"/>
      </c>
      <c r="X29" s="104">
        <f t="shared" si="12"/>
      </c>
      <c r="Y29" s="104">
        <f t="shared" si="13"/>
      </c>
      <c r="Z29" s="104">
        <f t="shared" si="14"/>
      </c>
      <c r="AA29" s="104"/>
      <c r="AB29" s="104"/>
    </row>
    <row r="30" spans="10:28" ht="15" customHeight="1">
      <c r="J30" s="237" t="s">
        <v>27</v>
      </c>
      <c r="K30" s="237"/>
      <c r="L30" s="150"/>
      <c r="M30" s="151"/>
      <c r="N30" s="152">
        <f t="shared" si="4"/>
      </c>
      <c r="O30" s="151"/>
      <c r="P30" s="152">
        <f t="shared" si="5"/>
      </c>
      <c r="Q30" s="153"/>
      <c r="R30" s="154">
        <f t="shared" si="6"/>
      </c>
      <c r="S30" s="103">
        <f t="shared" si="7"/>
      </c>
      <c r="T30" s="104">
        <f t="shared" si="8"/>
      </c>
      <c r="U30" s="104">
        <f t="shared" si="9"/>
      </c>
      <c r="V30" s="104">
        <f t="shared" si="10"/>
      </c>
      <c r="W30" s="104">
        <f t="shared" si="11"/>
      </c>
      <c r="X30" s="104">
        <f t="shared" si="12"/>
      </c>
      <c r="Y30" s="104">
        <f t="shared" si="13"/>
      </c>
      <c r="Z30" s="104">
        <f t="shared" si="14"/>
      </c>
      <c r="AA30" s="104"/>
      <c r="AB30" s="104"/>
    </row>
    <row r="31" spans="10:28" ht="15" customHeight="1">
      <c r="J31" s="237" t="s">
        <v>28</v>
      </c>
      <c r="K31" s="237"/>
      <c r="L31" s="130"/>
      <c r="M31" s="131"/>
      <c r="N31" s="132">
        <f t="shared" si="4"/>
      </c>
      <c r="O31" s="131"/>
      <c r="P31" s="132">
        <f t="shared" si="5"/>
      </c>
      <c r="Q31" s="133"/>
      <c r="R31" s="134">
        <f t="shared" si="6"/>
      </c>
      <c r="S31" s="103">
        <f t="shared" si="7"/>
      </c>
      <c r="T31" s="104">
        <f t="shared" si="8"/>
      </c>
      <c r="U31" s="104">
        <f t="shared" si="9"/>
      </c>
      <c r="V31" s="104">
        <f t="shared" si="10"/>
      </c>
      <c r="W31" s="104">
        <f t="shared" si="11"/>
      </c>
      <c r="X31" s="104">
        <f t="shared" si="12"/>
      </c>
      <c r="Y31" s="104">
        <f t="shared" si="13"/>
      </c>
      <c r="Z31" s="104">
        <f t="shared" si="14"/>
      </c>
      <c r="AA31" s="104"/>
      <c r="AB31" s="104"/>
    </row>
    <row r="32" spans="10:28" ht="15" customHeight="1">
      <c r="J32" s="237" t="s">
        <v>29</v>
      </c>
      <c r="K32" s="237"/>
      <c r="L32" s="130"/>
      <c r="M32" s="131"/>
      <c r="N32" s="132">
        <f t="shared" si="4"/>
      </c>
      <c r="O32" s="131"/>
      <c r="P32" s="132">
        <f t="shared" si="5"/>
      </c>
      <c r="Q32" s="133"/>
      <c r="R32" s="134">
        <f t="shared" si="6"/>
      </c>
      <c r="S32" s="103">
        <f t="shared" si="7"/>
      </c>
      <c r="T32" s="104">
        <f t="shared" si="8"/>
      </c>
      <c r="U32" s="104">
        <f t="shared" si="9"/>
      </c>
      <c r="V32" s="104">
        <f t="shared" si="10"/>
      </c>
      <c r="W32" s="104">
        <f t="shared" si="11"/>
      </c>
      <c r="X32" s="104">
        <f t="shared" si="12"/>
      </c>
      <c r="Y32" s="104">
        <f t="shared" si="13"/>
      </c>
      <c r="Z32" s="104">
        <f t="shared" si="14"/>
      </c>
      <c r="AA32" s="104"/>
      <c r="AB32" s="104"/>
    </row>
    <row r="33" spans="10:28" ht="15" customHeight="1">
      <c r="J33" s="237" t="s">
        <v>30</v>
      </c>
      <c r="K33" s="237"/>
      <c r="L33" s="130"/>
      <c r="M33" s="131"/>
      <c r="N33" s="132">
        <f t="shared" si="4"/>
      </c>
      <c r="O33" s="131"/>
      <c r="P33" s="132">
        <f t="shared" si="5"/>
      </c>
      <c r="Q33" s="133"/>
      <c r="R33" s="134">
        <f t="shared" si="6"/>
      </c>
      <c r="S33" s="103">
        <f t="shared" si="7"/>
      </c>
      <c r="T33" s="104">
        <f t="shared" si="8"/>
      </c>
      <c r="U33" s="104">
        <f t="shared" si="9"/>
      </c>
      <c r="V33" s="104">
        <f t="shared" si="10"/>
      </c>
      <c r="W33" s="104">
        <f t="shared" si="11"/>
      </c>
      <c r="X33" s="104">
        <f t="shared" si="12"/>
      </c>
      <c r="Y33" s="104">
        <f t="shared" si="13"/>
      </c>
      <c r="Z33" s="104">
        <f t="shared" si="14"/>
      </c>
      <c r="AA33" s="104"/>
      <c r="AB33" s="104"/>
    </row>
    <row r="34" spans="10:28" ht="15" customHeight="1">
      <c r="J34" s="237" t="s">
        <v>31</v>
      </c>
      <c r="K34" s="237"/>
      <c r="L34" s="136"/>
      <c r="M34" s="137"/>
      <c r="N34" s="138">
        <f t="shared" si="4"/>
      </c>
      <c r="O34" s="137"/>
      <c r="P34" s="138">
        <f t="shared" si="5"/>
      </c>
      <c r="Q34" s="139"/>
      <c r="R34" s="140">
        <f t="shared" si="6"/>
      </c>
      <c r="S34" s="103">
        <f t="shared" si="7"/>
      </c>
      <c r="T34" s="104">
        <f t="shared" si="8"/>
      </c>
      <c r="U34" s="104">
        <f t="shared" si="9"/>
      </c>
      <c r="V34" s="104">
        <f t="shared" si="10"/>
      </c>
      <c r="W34" s="104">
        <f t="shared" si="11"/>
      </c>
      <c r="X34" s="104">
        <f t="shared" si="12"/>
      </c>
      <c r="Y34" s="104">
        <f t="shared" si="13"/>
      </c>
      <c r="Z34" s="104">
        <f t="shared" si="14"/>
      </c>
      <c r="AA34" s="104"/>
      <c r="AB34" s="104"/>
    </row>
    <row r="35" spans="10:28" ht="15" customHeight="1">
      <c r="J35" s="237" t="s">
        <v>32</v>
      </c>
      <c r="K35" s="237"/>
      <c r="L35" s="150"/>
      <c r="M35" s="151"/>
      <c r="N35" s="152">
        <f t="shared" si="4"/>
      </c>
      <c r="O35" s="151"/>
      <c r="P35" s="152">
        <f t="shared" si="5"/>
      </c>
      <c r="Q35" s="153"/>
      <c r="R35" s="154">
        <f t="shared" si="6"/>
      </c>
      <c r="S35" s="103">
        <f t="shared" si="7"/>
      </c>
      <c r="T35" s="104">
        <f t="shared" si="8"/>
      </c>
      <c r="U35" s="104">
        <f t="shared" si="9"/>
      </c>
      <c r="V35" s="104">
        <f t="shared" si="10"/>
      </c>
      <c r="W35" s="104">
        <f t="shared" si="11"/>
      </c>
      <c r="X35" s="104">
        <f t="shared" si="12"/>
      </c>
      <c r="Y35" s="104">
        <f t="shared" si="13"/>
      </c>
      <c r="Z35" s="104">
        <f t="shared" si="14"/>
      </c>
      <c r="AA35" s="104"/>
      <c r="AB35" s="104"/>
    </row>
    <row r="36" spans="10:28" ht="15" customHeight="1">
      <c r="J36" s="237" t="s">
        <v>33</v>
      </c>
      <c r="K36" s="237"/>
      <c r="L36" s="130"/>
      <c r="M36" s="131"/>
      <c r="N36" s="132">
        <f t="shared" si="4"/>
      </c>
      <c r="O36" s="131"/>
      <c r="P36" s="132">
        <f t="shared" si="5"/>
      </c>
      <c r="Q36" s="133"/>
      <c r="R36" s="134">
        <f t="shared" si="6"/>
      </c>
      <c r="S36" s="103">
        <f t="shared" si="7"/>
      </c>
      <c r="T36" s="104">
        <f t="shared" si="8"/>
      </c>
      <c r="U36" s="104">
        <f t="shared" si="9"/>
      </c>
      <c r="V36" s="104">
        <f t="shared" si="10"/>
      </c>
      <c r="W36" s="104">
        <f t="shared" si="11"/>
      </c>
      <c r="X36" s="104">
        <f t="shared" si="12"/>
      </c>
      <c r="Y36" s="104">
        <f t="shared" si="13"/>
      </c>
      <c r="Z36" s="104">
        <f t="shared" si="14"/>
      </c>
      <c r="AA36" s="104"/>
      <c r="AB36" s="104"/>
    </row>
    <row r="37" spans="10:28" ht="15" customHeight="1">
      <c r="J37" s="237" t="s">
        <v>34</v>
      </c>
      <c r="K37" s="237"/>
      <c r="L37" s="130"/>
      <c r="M37" s="131"/>
      <c r="N37" s="132">
        <f t="shared" si="4"/>
      </c>
      <c r="O37" s="131"/>
      <c r="P37" s="132">
        <f t="shared" si="5"/>
      </c>
      <c r="Q37" s="133"/>
      <c r="R37" s="134">
        <f t="shared" si="6"/>
      </c>
      <c r="S37" s="103">
        <f t="shared" si="7"/>
      </c>
      <c r="T37" s="104">
        <f t="shared" si="8"/>
      </c>
      <c r="U37" s="104">
        <f t="shared" si="9"/>
      </c>
      <c r="V37" s="104">
        <f t="shared" si="10"/>
      </c>
      <c r="W37" s="104">
        <f t="shared" si="11"/>
      </c>
      <c r="X37" s="104">
        <f t="shared" si="12"/>
      </c>
      <c r="Y37" s="104">
        <f t="shared" si="13"/>
      </c>
      <c r="Z37" s="104">
        <f t="shared" si="14"/>
      </c>
      <c r="AA37" s="104"/>
      <c r="AB37" s="104"/>
    </row>
    <row r="38" spans="10:28" ht="15" customHeight="1">
      <c r="J38" s="237" t="s">
        <v>35</v>
      </c>
      <c r="K38" s="237"/>
      <c r="L38" s="130"/>
      <c r="M38" s="131"/>
      <c r="N38" s="132">
        <f t="shared" si="4"/>
      </c>
      <c r="O38" s="131"/>
      <c r="P38" s="132">
        <f t="shared" si="5"/>
      </c>
      <c r="Q38" s="133"/>
      <c r="R38" s="134">
        <f t="shared" si="6"/>
      </c>
      <c r="S38" s="103">
        <f t="shared" si="7"/>
      </c>
      <c r="T38" s="104">
        <f t="shared" si="8"/>
      </c>
      <c r="U38" s="104">
        <f t="shared" si="9"/>
      </c>
      <c r="V38" s="104">
        <f t="shared" si="10"/>
      </c>
      <c r="W38" s="104">
        <f t="shared" si="11"/>
      </c>
      <c r="X38" s="104">
        <f t="shared" si="12"/>
      </c>
      <c r="Y38" s="104">
        <f t="shared" si="13"/>
      </c>
      <c r="Z38" s="104">
        <f t="shared" si="14"/>
      </c>
      <c r="AA38" s="104"/>
      <c r="AB38" s="104"/>
    </row>
    <row r="39" spans="10:28" ht="15" customHeight="1">
      <c r="J39" s="237" t="s">
        <v>36</v>
      </c>
      <c r="K39" s="237"/>
      <c r="L39" s="136"/>
      <c r="M39" s="137"/>
      <c r="N39" s="138">
        <f t="shared" si="4"/>
      </c>
      <c r="O39" s="137"/>
      <c r="P39" s="138">
        <f t="shared" si="5"/>
      </c>
      <c r="Q39" s="139"/>
      <c r="R39" s="140">
        <f t="shared" si="6"/>
      </c>
      <c r="S39" s="103">
        <f t="shared" si="7"/>
      </c>
      <c r="T39" s="104">
        <f t="shared" si="8"/>
      </c>
      <c r="U39" s="104">
        <f t="shared" si="9"/>
      </c>
      <c r="V39" s="104">
        <f t="shared" si="10"/>
      </c>
      <c r="W39" s="104">
        <f t="shared" si="11"/>
      </c>
      <c r="X39" s="104">
        <f t="shared" si="12"/>
      </c>
      <c r="Y39" s="104">
        <f t="shared" si="13"/>
      </c>
      <c r="Z39" s="104">
        <f t="shared" si="14"/>
      </c>
      <c r="AA39" s="104"/>
      <c r="AB39" s="104"/>
    </row>
    <row r="40" spans="10:28" ht="15" customHeight="1">
      <c r="J40" s="249" t="s">
        <v>37</v>
      </c>
      <c r="K40" s="250"/>
      <c r="L40" s="155"/>
      <c r="M40" s="156"/>
      <c r="N40" s="157">
        <f t="shared" si="4"/>
      </c>
      <c r="O40" s="156"/>
      <c r="P40" s="157">
        <f t="shared" si="5"/>
      </c>
      <c r="Q40" s="158"/>
      <c r="R40" s="159">
        <f t="shared" si="6"/>
      </c>
      <c r="S40" s="103">
        <f t="shared" si="7"/>
      </c>
      <c r="T40" s="104">
        <f t="shared" si="8"/>
      </c>
      <c r="U40" s="104">
        <f t="shared" si="9"/>
      </c>
      <c r="V40" s="104">
        <f t="shared" si="10"/>
      </c>
      <c r="W40" s="104">
        <f t="shared" si="11"/>
      </c>
      <c r="X40" s="104">
        <f t="shared" si="12"/>
      </c>
      <c r="Y40" s="104">
        <f t="shared" si="13"/>
      </c>
      <c r="Z40" s="104">
        <f t="shared" si="14"/>
      </c>
      <c r="AA40" s="104"/>
      <c r="AB40" s="104"/>
    </row>
    <row r="41" ht="15" customHeight="1"/>
  </sheetData>
  <sheetProtection/>
  <mergeCells count="69">
    <mergeCell ref="B1:E1"/>
    <mergeCell ref="J33:K33"/>
    <mergeCell ref="J38:K38"/>
    <mergeCell ref="J39:K39"/>
    <mergeCell ref="J29:K29"/>
    <mergeCell ref="J30:K30"/>
    <mergeCell ref="J31:K31"/>
    <mergeCell ref="J32:K32"/>
    <mergeCell ref="J25:K25"/>
    <mergeCell ref="J26:K26"/>
    <mergeCell ref="J28:K28"/>
    <mergeCell ref="J21:K21"/>
    <mergeCell ref="J22:K22"/>
    <mergeCell ref="J23:K23"/>
    <mergeCell ref="J24:K24"/>
    <mergeCell ref="J40:K40"/>
    <mergeCell ref="J34:K34"/>
    <mergeCell ref="J35:K35"/>
    <mergeCell ref="J36:K36"/>
    <mergeCell ref="J37:K37"/>
    <mergeCell ref="J18:K18"/>
    <mergeCell ref="J19:K19"/>
    <mergeCell ref="J20:K20"/>
    <mergeCell ref="C19:D19"/>
    <mergeCell ref="E19:H19"/>
    <mergeCell ref="J27:K27"/>
    <mergeCell ref="J14:K14"/>
    <mergeCell ref="C15:D15"/>
    <mergeCell ref="E15:F15"/>
    <mergeCell ref="G15:H15"/>
    <mergeCell ref="J15:K15"/>
    <mergeCell ref="J17:K17"/>
    <mergeCell ref="C16:D16"/>
    <mergeCell ref="E16:F16"/>
    <mergeCell ref="G16:H16"/>
    <mergeCell ref="J16:K16"/>
    <mergeCell ref="C12:D12"/>
    <mergeCell ref="E12:F12"/>
    <mergeCell ref="G12:H12"/>
    <mergeCell ref="C14:D14"/>
    <mergeCell ref="E14:F14"/>
    <mergeCell ref="G14:H14"/>
    <mergeCell ref="J9:K9"/>
    <mergeCell ref="J10:K10"/>
    <mergeCell ref="B9:E9"/>
    <mergeCell ref="F9:G9"/>
    <mergeCell ref="C13:D13"/>
    <mergeCell ref="E13:F13"/>
    <mergeCell ref="G13:H13"/>
    <mergeCell ref="J11:K11"/>
    <mergeCell ref="J12:K12"/>
    <mergeCell ref="J13:K13"/>
    <mergeCell ref="F2:H2"/>
    <mergeCell ref="C3:H3"/>
    <mergeCell ref="J5:K5"/>
    <mergeCell ref="C4:H4"/>
    <mergeCell ref="J6:J8"/>
    <mergeCell ref="B6:C6"/>
    <mergeCell ref="D6:H6"/>
    <mergeCell ref="B7:C7"/>
    <mergeCell ref="D7:H7"/>
    <mergeCell ref="R2:R4"/>
    <mergeCell ref="J2:K4"/>
    <mergeCell ref="L2:L4"/>
    <mergeCell ref="M2:M4"/>
    <mergeCell ref="N2:N4"/>
    <mergeCell ref="O2:O4"/>
    <mergeCell ref="P2:P4"/>
    <mergeCell ref="Q2:Q4"/>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Administrator</cp:lastModifiedBy>
  <cp:lastPrinted>2004-09-22T05:26:36Z</cp:lastPrinted>
  <dcterms:created xsi:type="dcterms:W3CDTF">2004-02-02T08:00:07Z</dcterms:created>
  <dcterms:modified xsi:type="dcterms:W3CDTF">2019-10-08T00:22:56Z</dcterms:modified>
  <cp:category/>
  <cp:version/>
  <cp:contentType/>
  <cp:contentStatus/>
</cp:coreProperties>
</file>