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300400保健総務課\010130040000保健総務課（R3年度向けフォルダ整理）\180立入検査\010立入検査全般\★R7\04_資料送付\01_医療機関向け\02_ホームページ掲載\掲載資料一式\"/>
    </mc:Choice>
  </mc:AlternateContent>
  <xr:revisionPtr revIDLastSave="0" documentId="13_ncr:1_{8A616B0E-8B18-4F39-94B6-5F91ED752504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医師" sheetId="1" r:id="rId1"/>
    <sheet name="歯科医師" sheetId="2" r:id="rId2"/>
    <sheet name="薬剤師" sheetId="3" r:id="rId3"/>
    <sheet name="看護師" sheetId="4" r:id="rId4"/>
    <sheet name="准看護師" sheetId="5" r:id="rId5"/>
    <sheet name="助産師" sheetId="6" r:id="rId6"/>
    <sheet name="歯科衛生士" sheetId="7" r:id="rId7"/>
    <sheet name="栄養士" sheetId="8" r:id="rId8"/>
    <sheet name="看護補助者" sheetId="9" r:id="rId9"/>
  </sheets>
  <definedNames>
    <definedName name="_xlnm.Print_Area" localSheetId="0">医師!$A$1:$X$37</definedName>
    <definedName name="_xlnm.Print_Area" localSheetId="7">栄養士!$A$1:$X$27</definedName>
    <definedName name="_xlnm.Print_Area" localSheetId="3">看護師!$A$1:$X$37</definedName>
    <definedName name="_xlnm.Print_Area" localSheetId="8">看護補助者!$A$1:$X$37</definedName>
    <definedName name="_xlnm.Print_Area" localSheetId="1">歯科医師!$A$1:$X$37</definedName>
    <definedName name="_xlnm.Print_Area" localSheetId="6">歯科衛生士!$A$1:$X$27</definedName>
    <definedName name="_xlnm.Print_Area" localSheetId="4">准看護師!$A$1:$X$37</definedName>
    <definedName name="_xlnm.Print_Area" localSheetId="5">助産師!$A$1:$X$37</definedName>
    <definedName name="_xlnm.Print_Area" localSheetId="2">薬剤師!$A$1:$X$37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W37" i="1"/>
  <c r="X7" i="1"/>
  <c r="X13" i="9"/>
  <c r="X10" i="9"/>
  <c r="X7" i="9"/>
  <c r="X7" i="8"/>
  <c r="X7" i="7"/>
  <c r="X7" i="6"/>
  <c r="X7" i="5"/>
  <c r="X7" i="4"/>
  <c r="X7" i="3"/>
  <c r="X7" i="2"/>
  <c r="X37" i="9"/>
  <c r="X27" i="8"/>
  <c r="X37" i="6"/>
  <c r="X37" i="5"/>
  <c r="X37" i="4"/>
  <c r="X37" i="3"/>
  <c r="X16" i="9" l="1"/>
  <c r="X19" i="9"/>
  <c r="X22" i="9"/>
  <c r="X25" i="9"/>
  <c r="X28" i="9"/>
  <c r="X31" i="9"/>
  <c r="X34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9" i="9"/>
  <c r="W27" i="8"/>
  <c r="X9" i="8"/>
  <c r="X11" i="8"/>
  <c r="X13" i="8"/>
  <c r="X15" i="8"/>
  <c r="X17" i="8"/>
  <c r="X19" i="8"/>
  <c r="X21" i="8"/>
  <c r="X23" i="8"/>
  <c r="X25" i="8"/>
  <c r="T7" i="8"/>
  <c r="T8" i="8"/>
  <c r="U7" i="8"/>
  <c r="W7" i="8"/>
  <c r="X9" i="7"/>
  <c r="X11" i="7"/>
  <c r="X13" i="7"/>
  <c r="X15" i="7"/>
  <c r="X17" i="7"/>
  <c r="X19" i="7"/>
  <c r="X21" i="7"/>
  <c r="X23" i="7"/>
  <c r="X25" i="7"/>
  <c r="W7" i="7"/>
  <c r="X10" i="6"/>
  <c r="X13" i="6"/>
  <c r="X16" i="6"/>
  <c r="X19" i="6"/>
  <c r="X22" i="6"/>
  <c r="X25" i="6"/>
  <c r="X28" i="6"/>
  <c r="X31" i="6"/>
  <c r="X34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9" i="6"/>
  <c r="U13" i="5"/>
  <c r="X10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9" i="5"/>
  <c r="X10" i="4"/>
  <c r="X13" i="4"/>
  <c r="X16" i="4"/>
  <c r="X19" i="4"/>
  <c r="X22" i="4"/>
  <c r="X25" i="4"/>
  <c r="X28" i="4"/>
  <c r="X31" i="4"/>
  <c r="X34" i="4"/>
  <c r="X13" i="3"/>
  <c r="X10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9" i="3"/>
  <c r="X37" i="2"/>
  <c r="X10" i="2"/>
  <c r="X13" i="2"/>
  <c r="X16" i="2"/>
  <c r="X19" i="2"/>
  <c r="X22" i="2"/>
  <c r="X25" i="2"/>
  <c r="X28" i="2"/>
  <c r="X31" i="2"/>
  <c r="X34" i="2"/>
  <c r="X10" i="1"/>
  <c r="X13" i="1"/>
  <c r="X16" i="1"/>
  <c r="X19" i="1"/>
  <c r="X22" i="1"/>
  <c r="X25" i="1"/>
  <c r="X28" i="1"/>
  <c r="X31" i="1"/>
  <c r="X34" i="1"/>
  <c r="X27" i="7" l="1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9" i="4"/>
  <c r="W10" i="1"/>
  <c r="T8" i="1"/>
  <c r="T9" i="1"/>
  <c r="T7" i="1"/>
  <c r="U7" i="1"/>
  <c r="W7" i="1" s="1"/>
  <c r="U34" i="9"/>
  <c r="U28" i="9"/>
  <c r="U25" i="9"/>
  <c r="U22" i="9"/>
  <c r="U19" i="9"/>
  <c r="U16" i="9"/>
  <c r="U10" i="9"/>
  <c r="T8" i="9"/>
  <c r="T7" i="9"/>
  <c r="T26" i="8"/>
  <c r="T25" i="8"/>
  <c r="T24" i="8"/>
  <c r="T23" i="8"/>
  <c r="U23" i="8" s="1"/>
  <c r="T22" i="8"/>
  <c r="T21" i="8"/>
  <c r="U21" i="8" s="1"/>
  <c r="T20" i="8"/>
  <c r="T19" i="8"/>
  <c r="T18" i="8"/>
  <c r="T17" i="8"/>
  <c r="U17" i="8" s="1"/>
  <c r="T16" i="8"/>
  <c r="T15" i="8"/>
  <c r="T14" i="8"/>
  <c r="T13" i="8"/>
  <c r="U13" i="8" s="1"/>
  <c r="T12" i="8"/>
  <c r="T11" i="8"/>
  <c r="T10" i="8"/>
  <c r="T9" i="8"/>
  <c r="T26" i="7"/>
  <c r="T25" i="7"/>
  <c r="U25" i="7" s="1"/>
  <c r="T24" i="7"/>
  <c r="T23" i="7"/>
  <c r="U23" i="7" s="1"/>
  <c r="T22" i="7"/>
  <c r="T21" i="7"/>
  <c r="U21" i="7" s="1"/>
  <c r="T20" i="7"/>
  <c r="T19" i="7"/>
  <c r="T18" i="7"/>
  <c r="T17" i="7"/>
  <c r="T16" i="7"/>
  <c r="T15" i="7"/>
  <c r="T14" i="7"/>
  <c r="T13" i="7"/>
  <c r="T12" i="7"/>
  <c r="T11" i="7"/>
  <c r="U11" i="7" s="1"/>
  <c r="T10" i="7"/>
  <c r="T9" i="7"/>
  <c r="U9" i="7" s="1"/>
  <c r="T8" i="7"/>
  <c r="T7" i="7"/>
  <c r="U7" i="7" s="1"/>
  <c r="U34" i="6"/>
  <c r="U28" i="6"/>
  <c r="U25" i="6"/>
  <c r="U19" i="6"/>
  <c r="U16" i="6"/>
  <c r="U13" i="6"/>
  <c r="U10" i="6"/>
  <c r="T8" i="6"/>
  <c r="T7" i="6"/>
  <c r="U7" i="6" l="1"/>
  <c r="W7" i="6" s="1"/>
  <c r="U31" i="6"/>
  <c r="U19" i="7"/>
  <c r="W19" i="7" s="1"/>
  <c r="U15" i="8"/>
  <c r="W15" i="8" s="1"/>
  <c r="U13" i="9"/>
  <c r="U15" i="7"/>
  <c r="U11" i="8"/>
  <c r="U7" i="9"/>
  <c r="W7" i="9" s="1"/>
  <c r="U31" i="9"/>
  <c r="U17" i="7"/>
  <c r="U22" i="6"/>
  <c r="W22" i="6" s="1"/>
  <c r="U13" i="7"/>
  <c r="U9" i="8"/>
  <c r="U19" i="8"/>
  <c r="W19" i="8" s="1"/>
  <c r="U25" i="8"/>
  <c r="W13" i="9"/>
  <c r="W25" i="9"/>
  <c r="W22" i="9"/>
  <c r="W34" i="9"/>
  <c r="W19" i="9"/>
  <c r="W16" i="9"/>
  <c r="W10" i="9"/>
  <c r="W28" i="9"/>
  <c r="W13" i="8"/>
  <c r="W9" i="8"/>
  <c r="W17" i="8"/>
  <c r="W23" i="8"/>
  <c r="W21" i="8"/>
  <c r="W21" i="7"/>
  <c r="W11" i="7"/>
  <c r="W9" i="7"/>
  <c r="W25" i="7"/>
  <c r="W23" i="7"/>
  <c r="W13" i="6"/>
  <c r="W10" i="6"/>
  <c r="W19" i="6"/>
  <c r="W16" i="6"/>
  <c r="W25" i="6"/>
  <c r="W34" i="6"/>
  <c r="W28" i="6"/>
  <c r="W11" i="8" l="1"/>
  <c r="W25" i="8"/>
  <c r="W15" i="7"/>
  <c r="W31" i="6"/>
  <c r="W17" i="7"/>
  <c r="W13" i="7"/>
  <c r="W27" i="7" s="1"/>
  <c r="W31" i="9"/>
  <c r="W37" i="9" s="1"/>
  <c r="W37" i="6"/>
  <c r="U25" i="5" l="1"/>
  <c r="W25" i="5" s="1"/>
  <c r="X25" i="5" s="1"/>
  <c r="U19" i="5"/>
  <c r="U16" i="5"/>
  <c r="T8" i="5"/>
  <c r="T7" i="5"/>
  <c r="U25" i="4"/>
  <c r="U19" i="4"/>
  <c r="U16" i="4"/>
  <c r="T8" i="4"/>
  <c r="T7" i="4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36" i="2"/>
  <c r="T35" i="2"/>
  <c r="T34" i="2"/>
  <c r="T33" i="2"/>
  <c r="T32" i="2"/>
  <c r="U31" i="2" s="1"/>
  <c r="T31" i="2"/>
  <c r="T30" i="2"/>
  <c r="T29" i="2"/>
  <c r="U28" i="2" s="1"/>
  <c r="T28" i="2"/>
  <c r="T27" i="2"/>
  <c r="U25" i="2" s="1"/>
  <c r="T26" i="2"/>
  <c r="T25" i="2"/>
  <c r="T24" i="2"/>
  <c r="T23" i="2"/>
  <c r="T22" i="2"/>
  <c r="U22" i="2" s="1"/>
  <c r="T21" i="2"/>
  <c r="U19" i="2" s="1"/>
  <c r="T20" i="2"/>
  <c r="T19" i="2"/>
  <c r="T18" i="2"/>
  <c r="T17" i="2"/>
  <c r="T16" i="2"/>
  <c r="T15" i="2"/>
  <c r="T14" i="2"/>
  <c r="T13" i="2"/>
  <c r="T12" i="2"/>
  <c r="T11" i="2"/>
  <c r="U10" i="2" s="1"/>
  <c r="T10" i="2"/>
  <c r="T9" i="2"/>
  <c r="T8" i="2"/>
  <c r="T7" i="2"/>
  <c r="U22" i="3"/>
  <c r="U25" i="3"/>
  <c r="U34" i="3"/>
  <c r="U13" i="3"/>
  <c r="U7" i="3"/>
  <c r="U28" i="4"/>
  <c r="T8" i="3"/>
  <c r="T7" i="3"/>
  <c r="U34" i="2"/>
  <c r="U7" i="2"/>
  <c r="U13" i="2" l="1"/>
  <c r="W13" i="2" s="1"/>
  <c r="U16" i="2"/>
  <c r="W16" i="2" s="1"/>
  <c r="U28" i="5"/>
  <c r="U22" i="4"/>
  <c r="U31" i="4"/>
  <c r="U22" i="5"/>
  <c r="U10" i="5"/>
  <c r="U31" i="3"/>
  <c r="W31" i="3" s="1"/>
  <c r="X31" i="3" s="1"/>
  <c r="U16" i="3"/>
  <c r="U34" i="4"/>
  <c r="U31" i="5"/>
  <c r="U7" i="5"/>
  <c r="W7" i="5" s="1"/>
  <c r="U10" i="3"/>
  <c r="U13" i="4"/>
  <c r="U34" i="5"/>
  <c r="W34" i="5" s="1"/>
  <c r="X34" i="5" s="1"/>
  <c r="U28" i="3"/>
  <c r="W28" i="3" s="1"/>
  <c r="X28" i="3" s="1"/>
  <c r="W16" i="5"/>
  <c r="X16" i="5" s="1"/>
  <c r="W31" i="5"/>
  <c r="X31" i="5" s="1"/>
  <c r="W19" i="5"/>
  <c r="X19" i="5" s="1"/>
  <c r="W28" i="5"/>
  <c r="X28" i="5" s="1"/>
  <c r="W13" i="5"/>
  <c r="X13" i="5" s="1"/>
  <c r="W25" i="2"/>
  <c r="U19" i="3"/>
  <c r="U7" i="4"/>
  <c r="U10" i="4"/>
  <c r="W10" i="4" s="1"/>
  <c r="W25" i="4"/>
  <c r="W31" i="4"/>
  <c r="W16" i="4"/>
  <c r="W22" i="4"/>
  <c r="W19" i="4"/>
  <c r="W28" i="4"/>
  <c r="W13" i="3"/>
  <c r="W34" i="3"/>
  <c r="X34" i="3" s="1"/>
  <c r="W22" i="3"/>
  <c r="X22" i="3" s="1"/>
  <c r="W25" i="3"/>
  <c r="X25" i="3" s="1"/>
  <c r="W7" i="3"/>
  <c r="W31" i="2"/>
  <c r="W28" i="2"/>
  <c r="W34" i="2"/>
  <c r="W19" i="2"/>
  <c r="W10" i="2"/>
  <c r="W22" i="2"/>
  <c r="W7" i="2"/>
  <c r="U34" i="1"/>
  <c r="U31" i="1"/>
  <c r="U28" i="1"/>
  <c r="U25" i="1"/>
  <c r="U22" i="1"/>
  <c r="U19" i="1"/>
  <c r="U16" i="1"/>
  <c r="U13" i="1"/>
  <c r="U10" i="1"/>
  <c r="W10" i="5" l="1"/>
  <c r="W34" i="4"/>
  <c r="W34" i="1"/>
  <c r="W10" i="3"/>
  <c r="W13" i="4"/>
  <c r="W16" i="3"/>
  <c r="X16" i="3" s="1"/>
  <c r="W22" i="5"/>
  <c r="X22" i="5" s="1"/>
  <c r="W28" i="1"/>
  <c r="W7" i="4"/>
  <c r="W19" i="1"/>
  <c r="W19" i="3"/>
  <c r="X19" i="3" s="1"/>
  <c r="W37" i="4"/>
  <c r="W37" i="2"/>
  <c r="W16" i="1"/>
  <c r="W31" i="1"/>
  <c r="W22" i="1"/>
  <c r="W25" i="1"/>
  <c r="W13" i="1"/>
  <c r="W37" i="5" l="1"/>
  <c r="W37" i="3"/>
</calcChain>
</file>

<file path=xl/sharedStrings.xml><?xml version="1.0" encoding="utf-8"?>
<sst xmlns="http://schemas.openxmlformats.org/spreadsheetml/2006/main" count="556" uniqueCount="62">
  <si>
    <t>午前</t>
    <rPh sb="0" eb="2">
      <t>ゴゼン</t>
    </rPh>
    <phoneticPr fontId="1"/>
  </si>
  <si>
    <t>午後</t>
    <rPh sb="0" eb="2">
      <t>ゴゴ</t>
    </rPh>
    <phoneticPr fontId="1"/>
  </si>
  <si>
    <t>当直</t>
    <rPh sb="0" eb="2">
      <t>トウチョク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</si>
  <si>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</si>
  <si>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</si>
  <si>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</si>
  <si>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</si>
  <si>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</si>
  <si>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</si>
  <si>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</si>
  <si>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勤　　務　　形　　態</t>
    <rPh sb="0" eb="1">
      <t>ツトム</t>
    </rPh>
    <rPh sb="3" eb="4">
      <t>ツトム</t>
    </rPh>
    <rPh sb="6" eb="7">
      <t>カタチ</t>
    </rPh>
    <rPh sb="9" eb="10">
      <t>タイ</t>
    </rPh>
    <phoneticPr fontId="1"/>
  </si>
  <si>
    <t>科目</t>
    <rPh sb="0" eb="2">
      <t>カモク</t>
    </rPh>
    <phoneticPr fontId="1"/>
  </si>
  <si>
    <t>氏　名</t>
    <rPh sb="0" eb="1">
      <t>シ</t>
    </rPh>
    <rPh sb="2" eb="3">
      <t>メイ</t>
    </rPh>
    <phoneticPr fontId="1"/>
  </si>
  <si>
    <t>計</t>
    <rPh sb="0" eb="1">
      <t>ケイ</t>
    </rPh>
    <phoneticPr fontId="1"/>
  </si>
  <si>
    <t>労働時間</t>
    <rPh sb="0" eb="2">
      <t>ロウドウ</t>
    </rPh>
    <rPh sb="2" eb="4">
      <t>ジカン</t>
    </rPh>
    <phoneticPr fontId="1"/>
  </si>
  <si>
    <t>月勤務数</t>
    <rPh sb="0" eb="1">
      <t>ツキ</t>
    </rPh>
    <rPh sb="1" eb="3">
      <t>キンム</t>
    </rPh>
    <rPh sb="3" eb="4">
      <t>スウ</t>
    </rPh>
    <phoneticPr fontId="1"/>
  </si>
  <si>
    <t>月労時間　　　（４週）</t>
    <rPh sb="0" eb="1">
      <t>ツキ</t>
    </rPh>
    <rPh sb="1" eb="2">
      <t>ロウ</t>
    </rPh>
    <rPh sb="2" eb="4">
      <t>ジカン</t>
    </rPh>
    <rPh sb="9" eb="10">
      <t>シュウ</t>
    </rPh>
    <phoneticPr fontId="1"/>
  </si>
  <si>
    <t>常勤換算</t>
    <rPh sb="0" eb="2">
      <t>ジョウキン</t>
    </rPh>
    <rPh sb="2" eb="4">
      <t>カンサン</t>
    </rPh>
    <phoneticPr fontId="1"/>
  </si>
  <si>
    <t>内</t>
    <rPh sb="0" eb="1">
      <t>ウチ</t>
    </rPh>
    <phoneticPr fontId="1"/>
  </si>
  <si>
    <t>外</t>
    <rPh sb="0" eb="1">
      <t>ソト</t>
    </rPh>
    <phoneticPr fontId="1"/>
  </si>
  <si>
    <t>（非常勤医師）</t>
    <rPh sb="1" eb="4">
      <t>ヒジョウキン</t>
    </rPh>
    <rPh sb="4" eb="6">
      <t>イシ</t>
    </rPh>
    <phoneticPr fontId="1"/>
  </si>
  <si>
    <t>非常勤従事者常勤換算表</t>
    <rPh sb="0" eb="3">
      <t>ヒジョウキン</t>
    </rPh>
    <rPh sb="3" eb="6">
      <t>ジュウジシャ</t>
    </rPh>
    <rPh sb="6" eb="8">
      <t>ジョウキン</t>
    </rPh>
    <rPh sb="8" eb="11">
      <t>カンサンヒョウ</t>
    </rPh>
    <phoneticPr fontId="1"/>
  </si>
  <si>
    <t>№</t>
    <phoneticPr fontId="1"/>
  </si>
  <si>
    <t>14:00～17:00</t>
    <phoneticPr fontId="1"/>
  </si>
  <si>
    <t>9:00～12:00</t>
    <phoneticPr fontId="1"/>
  </si>
  <si>
    <t>18:00～24:00</t>
    <phoneticPr fontId="1"/>
  </si>
  <si>
    <t>0:00～9:00</t>
    <phoneticPr fontId="1"/>
  </si>
  <si>
    <t>9:00～18:00</t>
    <phoneticPr fontId="1"/>
  </si>
  <si>
    <t>《　記入例　》</t>
    <rPh sb="2" eb="4">
      <t>キニュウ</t>
    </rPh>
    <rPh sb="4" eb="5">
      <t>レイ</t>
    </rPh>
    <phoneticPr fontId="1"/>
  </si>
  <si>
    <t>（非常勤歯科医師）</t>
    <rPh sb="1" eb="4">
      <t>ヒジョウキン</t>
    </rPh>
    <rPh sb="4" eb="6">
      <t>シカ</t>
    </rPh>
    <rPh sb="6" eb="8">
      <t>イシ</t>
    </rPh>
    <phoneticPr fontId="1"/>
  </si>
  <si>
    <t>（非常勤薬剤師）</t>
    <rPh sb="1" eb="4">
      <t>ヒジョウキン</t>
    </rPh>
    <rPh sb="4" eb="7">
      <t>ヤクザイシ</t>
    </rPh>
    <phoneticPr fontId="1"/>
  </si>
  <si>
    <t>（非常勤看護師）</t>
    <rPh sb="1" eb="4">
      <t>ヒジョウキン</t>
    </rPh>
    <rPh sb="4" eb="7">
      <t>カンゴシ</t>
    </rPh>
    <phoneticPr fontId="1"/>
  </si>
  <si>
    <t>1:00～
9:00</t>
    <phoneticPr fontId="2"/>
  </si>
  <si>
    <t>13:00～18:00</t>
    <phoneticPr fontId="1"/>
  </si>
  <si>
    <t>18:00～
23:00</t>
    <phoneticPr fontId="2"/>
  </si>
  <si>
    <t>（非常勤准看護師）</t>
    <rPh sb="1" eb="4">
      <t>ヒジョウキン</t>
    </rPh>
    <rPh sb="4" eb="5">
      <t>ジュン</t>
    </rPh>
    <rPh sb="5" eb="8">
      <t>カンゴシ</t>
    </rPh>
    <phoneticPr fontId="1"/>
  </si>
  <si>
    <t>（非常勤助産師）</t>
    <rPh sb="1" eb="4">
      <t>ヒジョウキン</t>
    </rPh>
    <rPh sb="4" eb="7">
      <t>ジョサンシ</t>
    </rPh>
    <phoneticPr fontId="1"/>
  </si>
  <si>
    <t>（非常勤歯科衛生士）</t>
    <rPh sb="1" eb="4">
      <t>ヒジョウキン</t>
    </rPh>
    <rPh sb="4" eb="9">
      <t>シカエイセイシ</t>
    </rPh>
    <phoneticPr fontId="1"/>
  </si>
  <si>
    <t>（非常勤栄養士）</t>
    <rPh sb="1" eb="4">
      <t>ヒジョウキン</t>
    </rPh>
    <rPh sb="4" eb="7">
      <t>エイヨウシ</t>
    </rPh>
    <phoneticPr fontId="1"/>
  </si>
  <si>
    <t>（非常勤看護補助者）</t>
    <rPh sb="1" eb="4">
      <t>ヒジョウキン</t>
    </rPh>
    <rPh sb="4" eb="6">
      <t>カンゴ</t>
    </rPh>
    <rPh sb="6" eb="9">
      <t>ホジョシャ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</si>
  <si>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</si>
  <si>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</si>
  <si>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</si>
  <si>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</si>
  <si>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</si>
  <si>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</si>
  <si>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</si>
  <si>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</si>
  <si>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</si>
  <si>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</si>
  <si>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</si>
  <si>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</si>
  <si>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</si>
  <si>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</si>
  <si>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</si>
  <si>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</si>
  <si>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</si>
  <si>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</si>
  <si>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病院で定めた１週間の勤務時間</t>
    <phoneticPr fontId="1"/>
  </si>
  <si>
    <t>18:00～
24:00</t>
    <phoneticPr fontId="2"/>
  </si>
  <si>
    <t>0:00～
9:00</t>
    <phoneticPr fontId="2"/>
  </si>
  <si>
    <t>夜勤</t>
    <rPh sb="0" eb="2">
      <t>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</si>
</sst>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.0000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8" fontId="3" fillId="0" borderId="38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77" fontId="3" fillId="0" borderId="33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77" fontId="3" fillId="0" borderId="29" xfId="0" applyNumberFormat="1" applyFont="1" applyBorder="1" applyAlignment="1">
      <alignment horizontal="center" vertical="center" wrapText="1"/>
    </xf>
    <xf numFmtId="177" fontId="3" fillId="0" borderId="30" xfId="0" applyNumberFormat="1" applyFont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77" fontId="3" fillId="0" borderId="3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view="pageBreakPreview" topLeftCell="A11" zoomScale="85" zoomScaleNormal="100" zoomScaleSheetLayoutView="85" workbookViewId="0">
      <selection activeCell="AA13" sqref="AA13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20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40</v>
      </c>
      <c r="E7" s="6" t="s">
        <v>0</v>
      </c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0"/>
      <c r="T7" s="11">
        <f>+G7+I7+K7+M7+O7+Q7+S7</f>
        <v>0</v>
      </c>
      <c r="U7" s="47">
        <f>SUM(T7:T9)</f>
        <v>7.5</v>
      </c>
      <c r="V7" s="53">
        <v>4</v>
      </c>
      <c r="W7" s="44">
        <f>+U7*V7</f>
        <v>30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4"/>
      <c r="I8" s="14"/>
      <c r="J8" s="15" t="s">
        <v>23</v>
      </c>
      <c r="K8" s="14">
        <v>3</v>
      </c>
      <c r="L8" s="14"/>
      <c r="M8" s="14"/>
      <c r="N8" s="14"/>
      <c r="O8" s="14"/>
      <c r="P8" s="14"/>
      <c r="Q8" s="14"/>
      <c r="R8" s="14"/>
      <c r="S8" s="16"/>
      <c r="T8" s="17">
        <f>+G8+I8+K8+M8+O8+Q8+S8</f>
        <v>3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18" t="s">
        <v>2</v>
      </c>
      <c r="F9" s="15" t="s">
        <v>27</v>
      </c>
      <c r="G9" s="19">
        <v>9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(+G9+I9+K9+M9+O9+Q9+S9)/2</f>
        <v>4.5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41</v>
      </c>
      <c r="E10" s="22" t="s">
        <v>0</v>
      </c>
      <c r="F10" s="23"/>
      <c r="G10" s="9"/>
      <c r="H10" s="9"/>
      <c r="I10" s="9"/>
      <c r="J10" s="9" t="s">
        <v>24</v>
      </c>
      <c r="K10" s="9">
        <v>3</v>
      </c>
      <c r="L10" s="9"/>
      <c r="M10" s="9"/>
      <c r="N10" s="9"/>
      <c r="O10" s="9"/>
      <c r="P10" s="9"/>
      <c r="Q10" s="9"/>
      <c r="R10" s="9"/>
      <c r="S10" s="24"/>
      <c r="T10" s="11">
        <f t="shared" ref="T10" si="0">+G10+I10+K10+M10+O10+Q10+S10</f>
        <v>3</v>
      </c>
      <c r="U10" s="63">
        <f>SUM(T10:T12)</f>
        <v>13.5</v>
      </c>
      <c r="V10" s="66">
        <v>1</v>
      </c>
      <c r="W10" s="68">
        <f>+U10*V10</f>
        <v>13.5</v>
      </c>
      <c r="X10" s="58" t="e">
        <f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5" t="s">
        <v>23</v>
      </c>
      <c r="Q11" s="14">
        <v>3</v>
      </c>
      <c r="R11" s="14"/>
      <c r="S11" s="16"/>
      <c r="T11" s="17">
        <f t="shared" ref="T11:T35" si="1">+G11+I11+K11+M11+O11+Q11+S11</f>
        <v>3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2</v>
      </c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15" t="s">
        <v>25</v>
      </c>
      <c r="Q12" s="27">
        <v>6</v>
      </c>
      <c r="R12" s="15" t="s">
        <v>26</v>
      </c>
      <c r="S12" s="28">
        <v>9</v>
      </c>
      <c r="T12" s="21">
        <f t="shared" ref="T12" si="2">(+G12+I12+K12+M12+O12+Q12+S12)/2</f>
        <v>7.5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6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29">
        <f t="shared" ref="T13" si="3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 t="shared" ref="X13" si="4"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30">
        <f t="shared" si="1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18" t="s">
        <v>2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31">
        <f t="shared" ref="T15" si="5">(+G15+I15+K15+M15+O15+Q15+S15)/2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29">
        <f t="shared" ref="T16:T34" si="6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7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30">
        <f t="shared" si="1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2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31">
        <f t="shared" ref="T18:T36" si="8">(+G18+I18+K18+M18+O18+Q18+S18)/2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6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29">
        <f t="shared" si="6"/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9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30">
        <f t="shared" si="1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18" t="s">
        <v>2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31">
        <f t="shared" si="8"/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29">
        <f t="shared" si="6"/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0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30">
        <f t="shared" si="1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2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31">
        <f t="shared" si="8"/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6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29">
        <f t="shared" si="6"/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1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30">
        <f t="shared" si="1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18" t="s">
        <v>2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31">
        <f t="shared" si="8"/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29">
        <f t="shared" si="6"/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2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30">
        <f t="shared" si="1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2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31">
        <f t="shared" si="8"/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6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29">
        <f t="shared" si="6"/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13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30">
        <f t="shared" si="1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18" t="s">
        <v>2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31">
        <f t="shared" si="8"/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29">
        <f t="shared" si="6"/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14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30">
        <f t="shared" si="1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2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31">
        <f t="shared" si="8"/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SUM(W13:W36)</f>
        <v>0</v>
      </c>
      <c r="X37" s="34" t="e">
        <f>SUM(X13:X36)</f>
        <v>#DIV/0!</v>
      </c>
      <c r="Y37" s="35"/>
    </row>
  </sheetData>
  <mergeCells count="88">
    <mergeCell ref="J3:K3"/>
    <mergeCell ref="E3:I3"/>
    <mergeCell ref="B25:B27"/>
    <mergeCell ref="B28:B30"/>
    <mergeCell ref="B31:B33"/>
    <mergeCell ref="B5:B6"/>
    <mergeCell ref="D5:D6"/>
    <mergeCell ref="C5:C6"/>
    <mergeCell ref="B34:B36"/>
    <mergeCell ref="B1:X1"/>
    <mergeCell ref="B7:B9"/>
    <mergeCell ref="B10:B12"/>
    <mergeCell ref="B13:B15"/>
    <mergeCell ref="B16:B18"/>
    <mergeCell ref="B19:B21"/>
    <mergeCell ref="B22:B24"/>
    <mergeCell ref="C34:C36"/>
    <mergeCell ref="D34:D36"/>
    <mergeCell ref="U34:U36"/>
    <mergeCell ref="V34:V36"/>
    <mergeCell ref="W34:W36"/>
    <mergeCell ref="C28:C30"/>
    <mergeCell ref="D28:D30"/>
    <mergeCell ref="U28:U30"/>
    <mergeCell ref="V28:V30"/>
    <mergeCell ref="X34:X36"/>
    <mergeCell ref="C31:C33"/>
    <mergeCell ref="D31:D33"/>
    <mergeCell ref="U31:U33"/>
    <mergeCell ref="V31:V33"/>
    <mergeCell ref="W31:W33"/>
    <mergeCell ref="X31:X33"/>
    <mergeCell ref="W28:W30"/>
    <mergeCell ref="X28:X30"/>
    <mergeCell ref="X25:X27"/>
    <mergeCell ref="C22:C24"/>
    <mergeCell ref="D22:D24"/>
    <mergeCell ref="U22:U24"/>
    <mergeCell ref="V22:V24"/>
    <mergeCell ref="W22:W24"/>
    <mergeCell ref="X22:X24"/>
    <mergeCell ref="C25:C27"/>
    <mergeCell ref="D25:D27"/>
    <mergeCell ref="U25:U27"/>
    <mergeCell ref="V25:V27"/>
    <mergeCell ref="W25:W27"/>
    <mergeCell ref="X19:X21"/>
    <mergeCell ref="X13:X15"/>
    <mergeCell ref="C16:C18"/>
    <mergeCell ref="D16:D18"/>
    <mergeCell ref="U16:U18"/>
    <mergeCell ref="V16:V18"/>
    <mergeCell ref="W16:W18"/>
    <mergeCell ref="X16:X18"/>
    <mergeCell ref="W13:W15"/>
    <mergeCell ref="C19:C21"/>
    <mergeCell ref="D19:D21"/>
    <mergeCell ref="U19:U21"/>
    <mergeCell ref="V19:V21"/>
    <mergeCell ref="W19:W21"/>
    <mergeCell ref="C13:C15"/>
    <mergeCell ref="D13:D15"/>
    <mergeCell ref="U13:U15"/>
    <mergeCell ref="V13:V15"/>
    <mergeCell ref="C7:C9"/>
    <mergeCell ref="D7:D9"/>
    <mergeCell ref="X5:X6"/>
    <mergeCell ref="X7:X9"/>
    <mergeCell ref="C10:C12"/>
    <mergeCell ref="D10:D12"/>
    <mergeCell ref="U10:U12"/>
    <mergeCell ref="V10:V12"/>
    <mergeCell ref="W10:W12"/>
    <mergeCell ref="X10:X12"/>
    <mergeCell ref="U5:U6"/>
    <mergeCell ref="H6:I6"/>
    <mergeCell ref="V5:V6"/>
    <mergeCell ref="V7:V9"/>
    <mergeCell ref="W5:W6"/>
    <mergeCell ref="W7:W9"/>
    <mergeCell ref="R6:S6"/>
    <mergeCell ref="U7:U9"/>
    <mergeCell ref="E5:T5"/>
    <mergeCell ref="J6:K6"/>
    <mergeCell ref="L6:M6"/>
    <mergeCell ref="N6:O6"/>
    <mergeCell ref="F6:G6"/>
    <mergeCell ref="P6:Q6"/>
  </mergeCells>
  <phoneticPr fontId="1"/>
  <pageMargins left="0.31496062992125984" right="0.23622047244094491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29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42</v>
      </c>
      <c r="E7" s="6" t="s">
        <v>0</v>
      </c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0"/>
      <c r="T7" s="11">
        <f>+G7+I7+K7+M7+O7+Q7+S7</f>
        <v>0</v>
      </c>
      <c r="U7" s="47">
        <f>SUM(T7:T9)</f>
        <v>7.5</v>
      </c>
      <c r="V7" s="53">
        <v>4</v>
      </c>
      <c r="W7" s="44">
        <f>+U7*V7</f>
        <v>30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4"/>
      <c r="I8" s="14"/>
      <c r="J8" s="15" t="s">
        <v>23</v>
      </c>
      <c r="K8" s="14">
        <v>3</v>
      </c>
      <c r="L8" s="14"/>
      <c r="M8" s="14"/>
      <c r="N8" s="14"/>
      <c r="O8" s="14"/>
      <c r="P8" s="14"/>
      <c r="Q8" s="14"/>
      <c r="R8" s="14"/>
      <c r="S8" s="16"/>
      <c r="T8" s="17">
        <f t="shared" ref="T8:T35" si="0">+G8+I8+K8+M8+O8+Q8+S8</f>
        <v>3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18" t="s">
        <v>2</v>
      </c>
      <c r="F9" s="15" t="s">
        <v>27</v>
      </c>
      <c r="G9" s="19">
        <v>9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(+G9+I9+K9+M9+O9+Q9+S9)/2</f>
        <v>4.5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43</v>
      </c>
      <c r="E10" s="22" t="s">
        <v>0</v>
      </c>
      <c r="F10" s="23"/>
      <c r="G10" s="9"/>
      <c r="H10" s="9"/>
      <c r="I10" s="9"/>
      <c r="J10" s="9" t="s">
        <v>24</v>
      </c>
      <c r="K10" s="9">
        <v>3</v>
      </c>
      <c r="L10" s="9"/>
      <c r="M10" s="9"/>
      <c r="N10" s="9"/>
      <c r="O10" s="9"/>
      <c r="P10" s="9"/>
      <c r="Q10" s="9"/>
      <c r="R10" s="9"/>
      <c r="S10" s="24"/>
      <c r="T10" s="11">
        <f t="shared" ref="T10" si="1">+G10+I10+K10+M10+O10+Q10+S10</f>
        <v>3</v>
      </c>
      <c r="U10" s="63">
        <f>SUM(T10:T12)</f>
        <v>13.5</v>
      </c>
      <c r="V10" s="66">
        <v>1</v>
      </c>
      <c r="W10" s="68">
        <f>+U10*V10</f>
        <v>13.5</v>
      </c>
      <c r="X10" s="58" t="e">
        <f t="shared" ref="X10" si="2"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5" t="s">
        <v>23</v>
      </c>
      <c r="Q11" s="14">
        <v>3</v>
      </c>
      <c r="R11" s="14"/>
      <c r="S11" s="16"/>
      <c r="T11" s="17">
        <f t="shared" si="0"/>
        <v>3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2</v>
      </c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15" t="s">
        <v>25</v>
      </c>
      <c r="Q12" s="27">
        <v>6</v>
      </c>
      <c r="R12" s="15" t="s">
        <v>26</v>
      </c>
      <c r="S12" s="28">
        <v>9</v>
      </c>
      <c r="T12" s="21">
        <f t="shared" ref="T12" si="3">(+G12+I12+K12+M12+O12+Q12+S12)/2</f>
        <v>7.5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6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29">
        <f t="shared" ref="T13" si="4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 t="shared" ref="X13" si="5"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30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18" t="s">
        <v>2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31">
        <f t="shared" ref="T15" si="6">(+G15+I15+K15+M15+O15+Q15+S15)/2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29">
        <f t="shared" ref="T16:T34" si="7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8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30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2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31">
        <f t="shared" ref="T18:T36" si="9">(+G18+I18+K18+M18+O18+Q18+S18)/2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6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29">
        <f t="shared" si="7"/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10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30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18" t="s">
        <v>2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31">
        <f t="shared" si="9"/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29">
        <f t="shared" si="7"/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1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30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2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31">
        <f t="shared" si="9"/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6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29">
        <f t="shared" si="7"/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2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30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18" t="s">
        <v>2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31">
        <f t="shared" si="9"/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29">
        <f t="shared" si="7"/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3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30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2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31">
        <f t="shared" si="9"/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6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29">
        <f t="shared" si="7"/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14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30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18" t="s">
        <v>2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31">
        <f t="shared" si="9"/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29">
        <f t="shared" si="7"/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15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30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2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31">
        <f t="shared" si="9"/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43.5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1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30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44</v>
      </c>
      <c r="E7" s="22" t="s">
        <v>0</v>
      </c>
      <c r="F7" s="2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4"/>
      <c r="T7" s="11">
        <f>+G7+I7+K7+M7+O7+Q7+S7</f>
        <v>0</v>
      </c>
      <c r="U7" s="47">
        <f>SUM(T7:T9)</f>
        <v>12</v>
      </c>
      <c r="V7" s="53">
        <v>4</v>
      </c>
      <c r="W7" s="44">
        <f>+U7*V7</f>
        <v>48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4"/>
      <c r="I8" s="14"/>
      <c r="J8" s="15" t="s">
        <v>23</v>
      </c>
      <c r="K8" s="14">
        <v>3</v>
      </c>
      <c r="L8" s="14"/>
      <c r="M8" s="14"/>
      <c r="N8" s="14"/>
      <c r="O8" s="14"/>
      <c r="P8" s="14"/>
      <c r="Q8" s="14"/>
      <c r="R8" s="14"/>
      <c r="S8" s="16"/>
      <c r="T8" s="17">
        <f t="shared" ref="T8:T35" si="0">+G8+I8+K8+M8+O8+Q8+S8</f>
        <v>3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25" t="s">
        <v>61</v>
      </c>
      <c r="F9" s="26" t="s">
        <v>27</v>
      </c>
      <c r="G9" s="27">
        <v>9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21">
        <f>(+G9+I9+K9+M9+O9+Q9+S9)</f>
        <v>9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45</v>
      </c>
      <c r="E10" s="22" t="s">
        <v>0</v>
      </c>
      <c r="F10" s="23"/>
      <c r="G10" s="9"/>
      <c r="H10" s="9"/>
      <c r="I10" s="9"/>
      <c r="J10" s="9" t="s">
        <v>24</v>
      </c>
      <c r="K10" s="9">
        <v>3</v>
      </c>
      <c r="L10" s="9"/>
      <c r="M10" s="9"/>
      <c r="N10" s="9"/>
      <c r="O10" s="9"/>
      <c r="P10" s="9"/>
      <c r="Q10" s="9"/>
      <c r="R10" s="9"/>
      <c r="S10" s="24"/>
      <c r="T10" s="11">
        <f t="shared" ref="T10" si="1">+G10+I10+K10+M10+O10+Q10+S10</f>
        <v>3</v>
      </c>
      <c r="U10" s="63">
        <f>SUM(T10:T12)</f>
        <v>21</v>
      </c>
      <c r="V10" s="66">
        <v>1</v>
      </c>
      <c r="W10" s="68">
        <f>+U10*V10</f>
        <v>21</v>
      </c>
      <c r="X10" s="58" t="e">
        <f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5" t="s">
        <v>23</v>
      </c>
      <c r="Q11" s="14">
        <v>3</v>
      </c>
      <c r="R11" s="14"/>
      <c r="S11" s="16"/>
      <c r="T11" s="17">
        <f t="shared" si="0"/>
        <v>3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61</v>
      </c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6" t="s">
        <v>25</v>
      </c>
      <c r="Q12" s="27">
        <v>6</v>
      </c>
      <c r="R12" s="26" t="s">
        <v>26</v>
      </c>
      <c r="S12" s="28">
        <v>9</v>
      </c>
      <c r="T12" s="21">
        <f t="shared" ref="T12" si="2">(+G12+I12+K12+M12+O12+Q12+S12)</f>
        <v>15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22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0"/>
      <c r="T13" s="11">
        <f t="shared" ref="T13" si="3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17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25" t="s">
        <v>61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21">
        <f t="shared" ref="T15" si="4">(+G15+I15+K15+M15+O15+Q15+S15)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11">
        <f t="shared" ref="T16" si="5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6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17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61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21">
        <f t="shared" ref="T18" si="7">(+G18+I18+K18+M18+O18+Q18+S18)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22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11">
        <f t="shared" ref="T19" si="8">+G19+I19+K19+M19+O19+Q19+S19</f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9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17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25" t="s">
        <v>61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21">
        <f t="shared" ref="T21" si="10">(+G21+I21+K21+M21+O21+Q21+S21)</f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11">
        <f t="shared" ref="T22" si="11">+G22+I22+K22+M22+O22+Q22+S22</f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2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7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61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1">
        <f t="shared" ref="T24" si="13">(+G24+I24+K24+M24+O24+Q24+S24)</f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22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>
        <f t="shared" ref="T25" si="14">+G25+I25+K25+M25+O25+Q25+S25</f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5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17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25" t="s">
        <v>61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1">
        <f t="shared" ref="T27" si="16">(+G27+I27+K27+M27+O27+Q27+S27)</f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11">
        <f t="shared" ref="T28" si="17">+G28+I28+K28+M28+O28+Q28+S28</f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8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17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61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1">
        <f t="shared" ref="T30" si="19">(+G30+I30+K30+M30+O30+Q30+S30)</f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22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>
        <f t="shared" ref="T31" si="20">+G31+I31+K31+M31+O31+Q31+S31</f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21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17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25" t="s">
        <v>61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1">
        <f t="shared" ref="T33" si="22">(+G33+I33+K33+M33+O33+Q33+S33)</f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11">
        <f t="shared" ref="T34" si="23">+G34+I34+K34+M34+O34+Q34+S34</f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24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17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61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1">
        <f t="shared" ref="T36" si="25">(+G36+I36+K36+M36+O36+Q36+S36)</f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69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1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31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46</v>
      </c>
      <c r="E7" s="22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SUM(T7:T9)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 t="shared" ref="T8:T35" si="0"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25" t="s">
        <v>61</v>
      </c>
      <c r="F9" s="1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</f>
        <v>0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47</v>
      </c>
      <c r="E10" s="22" t="s">
        <v>0</v>
      </c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24"/>
      <c r="T10" s="11">
        <f t="shared" ref="T10" si="1">+G10+I10+K10+M10+O10+Q10+S10</f>
        <v>0</v>
      </c>
      <c r="U10" s="63">
        <f>SUM(T10:T12)</f>
        <v>30</v>
      </c>
      <c r="V10" s="66">
        <v>4</v>
      </c>
      <c r="W10" s="68">
        <f>+U10*V10</f>
        <v>120</v>
      </c>
      <c r="X10" s="58" t="e">
        <f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5"/>
      <c r="I11" s="14"/>
      <c r="J11" s="15"/>
      <c r="K11" s="14"/>
      <c r="L11" s="15"/>
      <c r="M11" s="14"/>
      <c r="N11" s="15"/>
      <c r="O11" s="14"/>
      <c r="P11" s="15"/>
      <c r="Q11" s="14"/>
      <c r="R11" s="14"/>
      <c r="S11" s="16"/>
      <c r="T11" s="17">
        <f t="shared" si="0"/>
        <v>0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61</v>
      </c>
      <c r="F12" s="26"/>
      <c r="G12" s="27"/>
      <c r="H12" s="27" t="s">
        <v>59</v>
      </c>
      <c r="I12" s="27">
        <v>6</v>
      </c>
      <c r="J12" s="27" t="s">
        <v>60</v>
      </c>
      <c r="K12" s="27">
        <v>9</v>
      </c>
      <c r="L12" s="27"/>
      <c r="M12" s="27"/>
      <c r="N12" s="27"/>
      <c r="O12" s="27"/>
      <c r="P12" s="27" t="s">
        <v>59</v>
      </c>
      <c r="Q12" s="27">
        <v>6</v>
      </c>
      <c r="R12" s="27" t="s">
        <v>60</v>
      </c>
      <c r="S12" s="28">
        <v>9</v>
      </c>
      <c r="T12" s="21">
        <f t="shared" ref="T12" si="2">(+G12+I12+K12+M12+O12+Q12+S12)</f>
        <v>30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22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11">
        <f t="shared" ref="T13" si="3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 t="shared" ref="X13" si="4"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17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25" t="s">
        <v>61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21">
        <f t="shared" ref="T15" si="5">(+G15+I15+K15+M15+O15+Q15+S15)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11">
        <f t="shared" ref="T16" si="6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7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17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61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21">
        <f t="shared" ref="T18" si="8">(+G18+I18+K18+M18+O18+Q18+S18)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22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11">
        <f t="shared" ref="T19" si="9">+G19+I19+K19+M19+O19+Q19+S19</f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10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17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25" t="s">
        <v>61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21">
        <f t="shared" ref="T21" si="11">(+G21+I21+K21+M21+O21+Q21+S21)</f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11">
        <f t="shared" ref="T22" si="12">+G22+I22+K22+M22+O22+Q22+S22</f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3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7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61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1">
        <f t="shared" ref="T24" si="14">(+G24+I24+K24+M24+O24+Q24+S24)</f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22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>
        <f t="shared" ref="T25" si="15">+G25+I25+K25+M25+O25+Q25+S25</f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6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17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25" t="s">
        <v>61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1">
        <f t="shared" ref="T27" si="17">(+G27+I27+K27+M27+O27+Q27+S27)</f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11">
        <f t="shared" ref="T28" si="18">+G28+I28+K28+M28+O28+Q28+S28</f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9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17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61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1">
        <f t="shared" ref="T30" si="20">(+G30+I30+K30+M30+O30+Q30+S30)</f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22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>
        <f t="shared" ref="T31" si="21">+G31+I31+K31+M31+O31+Q31+S31</f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22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17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25" t="s">
        <v>61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1">
        <f t="shared" ref="T33" si="23">(+G33+I33+K33+M33+O33+Q33+S33)</f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11">
        <f t="shared" ref="T34" si="24">+G34+I34+K34+M34+O34+Q34+S34</f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25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17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61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1">
        <f t="shared" ref="T36" si="26">(+G36+I36+K36+M36+O36+Q36+S36)</f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236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35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95" t="s">
        <v>48</v>
      </c>
      <c r="E7" s="22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SUM(T7:T9)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9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 t="shared" ref="T8:T35" si="0"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95"/>
      <c r="E9" s="25" t="s">
        <v>61</v>
      </c>
      <c r="F9" s="1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</f>
        <v>0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96" t="s">
        <v>49</v>
      </c>
      <c r="E10" s="22" t="s">
        <v>0</v>
      </c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24"/>
      <c r="T10" s="11">
        <f t="shared" ref="T10" si="1">+G10+I10+K10+M10+O10+Q10+S10</f>
        <v>0</v>
      </c>
      <c r="U10" s="63">
        <f>SUM(T10:T12)</f>
        <v>30</v>
      </c>
      <c r="V10" s="66">
        <v>4</v>
      </c>
      <c r="W10" s="68">
        <f>+U10*V10</f>
        <v>120</v>
      </c>
      <c r="X10" s="58" t="e">
        <f>W10/($J$3*4)</f>
        <v>#DIV/0!</v>
      </c>
    </row>
    <row r="11" spans="1:24" ht="30" customHeight="1" thickBot="1" x14ac:dyDescent="0.25">
      <c r="A11" s="5"/>
      <c r="B11" s="87"/>
      <c r="C11" s="54"/>
      <c r="D11" s="95"/>
      <c r="E11" s="12" t="s">
        <v>1</v>
      </c>
      <c r="F11" s="13"/>
      <c r="G11" s="14"/>
      <c r="H11" s="15"/>
      <c r="I11" s="14"/>
      <c r="J11" s="15"/>
      <c r="K11" s="14"/>
      <c r="L11" s="15"/>
      <c r="M11" s="14"/>
      <c r="N11" s="15"/>
      <c r="O11" s="14"/>
      <c r="P11" s="15"/>
      <c r="Q11" s="14"/>
      <c r="R11" s="14"/>
      <c r="S11" s="16"/>
      <c r="T11" s="17">
        <f t="shared" si="0"/>
        <v>0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97"/>
      <c r="E12" s="25" t="s">
        <v>61</v>
      </c>
      <c r="F12" s="26"/>
      <c r="G12" s="27"/>
      <c r="H12" s="27" t="s">
        <v>59</v>
      </c>
      <c r="I12" s="27">
        <v>6</v>
      </c>
      <c r="J12" s="27" t="s">
        <v>60</v>
      </c>
      <c r="K12" s="27">
        <v>9</v>
      </c>
      <c r="L12" s="27"/>
      <c r="M12" s="27"/>
      <c r="N12" s="27"/>
      <c r="O12" s="27"/>
      <c r="P12" s="27" t="s">
        <v>59</v>
      </c>
      <c r="Q12" s="27">
        <v>6</v>
      </c>
      <c r="R12" s="27" t="s">
        <v>60</v>
      </c>
      <c r="S12" s="28">
        <v>9</v>
      </c>
      <c r="T12" s="21">
        <f t="shared" ref="T12" si="2">(+G12+I12+K12+M12+O12+Q12+S12)</f>
        <v>30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95"/>
      <c r="E13" s="22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11">
        <f t="shared" ref="T13" si="3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>W13/($J$3*4)</f>
        <v>#DIV/0!</v>
      </c>
    </row>
    <row r="14" spans="1:24" ht="30" customHeight="1" thickBot="1" x14ac:dyDescent="0.25">
      <c r="A14" s="5"/>
      <c r="B14" s="83"/>
      <c r="C14" s="54"/>
      <c r="D14" s="9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17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95"/>
      <c r="E15" s="25" t="s">
        <v>61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21">
        <f t="shared" ref="T15" si="4">(+G15+I15+K15+M15+O15+Q15+S15)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96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11">
        <f t="shared" ref="T16" si="5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6">W16/($J$3*4)</f>
        <v>#DIV/0!</v>
      </c>
    </row>
    <row r="17" spans="1:24" ht="30" customHeight="1" thickBot="1" x14ac:dyDescent="0.25">
      <c r="A17" s="5"/>
      <c r="B17" s="87"/>
      <c r="C17" s="54"/>
      <c r="D17" s="9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17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97"/>
      <c r="E18" s="25" t="s">
        <v>61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21">
        <f t="shared" ref="T18" si="7">(+G18+I18+K18+M18+O18+Q18+S18)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95"/>
      <c r="E19" s="22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11">
        <f t="shared" ref="T19" si="8">+G19+I19+K19+M19+O19+Q19+S19</f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9">W19/($J$3*4)</f>
        <v>#DIV/0!</v>
      </c>
    </row>
    <row r="20" spans="1:24" ht="30" customHeight="1" thickBot="1" x14ac:dyDescent="0.25">
      <c r="A20" s="5"/>
      <c r="B20" s="83"/>
      <c r="C20" s="54"/>
      <c r="D20" s="9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17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95"/>
      <c r="E21" s="25" t="s">
        <v>61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21">
        <f t="shared" ref="T21" si="10">(+G21+I21+K21+M21+O21+Q21+S21)</f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92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11">
        <f t="shared" ref="T22" si="11">+G22+I22+K22+M22+O22+Q22+S22</f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2">W22/($J$3*4)</f>
        <v>#DIV/0!</v>
      </c>
    </row>
    <row r="23" spans="1:24" ht="30" customHeight="1" thickBot="1" x14ac:dyDescent="0.25">
      <c r="A23" s="5"/>
      <c r="B23" s="87"/>
      <c r="C23" s="77"/>
      <c r="D23" s="93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7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94"/>
      <c r="E24" s="25" t="s">
        <v>61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1">
        <f t="shared" ref="T24" si="13">(+G24+I24+K24+M24+O24+Q24+S24)</f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93"/>
      <c r="E25" s="22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>
        <f t="shared" ref="T25" si="14">+G25+I25+K25+M25+O25+Q25+S25</f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5">W25/($J$3*4)</f>
        <v>#DIV/0!</v>
      </c>
    </row>
    <row r="26" spans="1:24" ht="30" customHeight="1" thickBot="1" x14ac:dyDescent="0.25">
      <c r="A26" s="5"/>
      <c r="B26" s="83"/>
      <c r="C26" s="77"/>
      <c r="D26" s="93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17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93"/>
      <c r="E27" s="25" t="s">
        <v>61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1">
        <f t="shared" ref="T27" si="16">(+G27+I27+K27+M27+O27+Q27+S27)</f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92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11">
        <f t="shared" ref="T28" si="17">+G28+I28+K28+M28+O28+Q28+S28</f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8">W28/($J$3*4)</f>
        <v>#DIV/0!</v>
      </c>
    </row>
    <row r="29" spans="1:24" ht="30" customHeight="1" thickBot="1" x14ac:dyDescent="0.25">
      <c r="A29" s="5"/>
      <c r="B29" s="87"/>
      <c r="C29" s="77"/>
      <c r="D29" s="93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17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94"/>
      <c r="E30" s="25" t="s">
        <v>61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1">
        <f t="shared" ref="T30" si="19">(+G30+I30+K30+M30+O30+Q30+S30)</f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93"/>
      <c r="E31" s="22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>
        <f t="shared" ref="T31" si="20">+G31+I31+K31+M31+O31+Q31+S31</f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21">W31/($J$3*4)</f>
        <v>#DIV/0!</v>
      </c>
    </row>
    <row r="32" spans="1:24" ht="30" customHeight="1" thickBot="1" x14ac:dyDescent="0.25">
      <c r="A32" s="5"/>
      <c r="B32" s="83"/>
      <c r="C32" s="77"/>
      <c r="D32" s="93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17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93"/>
      <c r="E33" s="25" t="s">
        <v>61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1">
        <f t="shared" ref="T33" si="22">(+G33+I33+K33+M33+O33+Q33+S33)</f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92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11">
        <f t="shared" ref="T34" si="23">+G34+I34+K34+M34+O34+Q34+S34</f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24">W34/($J$3*4)</f>
        <v>#DIV/0!</v>
      </c>
    </row>
    <row r="35" spans="1:25" ht="30" customHeight="1" thickBot="1" x14ac:dyDescent="0.25">
      <c r="A35" s="5"/>
      <c r="B35" s="83"/>
      <c r="C35" s="77"/>
      <c r="D35" s="93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17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94"/>
      <c r="E36" s="25" t="s">
        <v>61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1">
        <f t="shared" ref="T36" si="25">(+G36+I36+K36+M36+O36+Q36+S36)</f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236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36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50</v>
      </c>
      <c r="E7" s="22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SUM(T7:T9)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 t="shared" ref="T8:T35" si="0"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25" t="s">
        <v>61</v>
      </c>
      <c r="F9" s="1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</f>
        <v>0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51</v>
      </c>
      <c r="E10" s="22" t="s">
        <v>0</v>
      </c>
      <c r="F10" s="23"/>
      <c r="G10" s="9"/>
      <c r="H10" s="9" t="s">
        <v>24</v>
      </c>
      <c r="I10" s="9">
        <v>3</v>
      </c>
      <c r="J10" s="9" t="s">
        <v>24</v>
      </c>
      <c r="K10" s="9">
        <v>3</v>
      </c>
      <c r="L10" s="9" t="s">
        <v>24</v>
      </c>
      <c r="M10" s="9">
        <v>3</v>
      </c>
      <c r="N10" s="9" t="s">
        <v>24</v>
      </c>
      <c r="O10" s="9">
        <v>3</v>
      </c>
      <c r="P10" s="9"/>
      <c r="Q10" s="9"/>
      <c r="R10" s="9"/>
      <c r="S10" s="24"/>
      <c r="T10" s="11">
        <f t="shared" ref="T10" si="1">+G10+I10+K10+M10+O10+Q10+S10</f>
        <v>12</v>
      </c>
      <c r="U10" s="63">
        <f>SUM(T10:T12)</f>
        <v>32</v>
      </c>
      <c r="V10" s="66">
        <v>4</v>
      </c>
      <c r="W10" s="68">
        <f>+U10*V10</f>
        <v>128</v>
      </c>
      <c r="X10" s="58" t="e">
        <f t="shared" ref="X10" si="2"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5" t="s">
        <v>33</v>
      </c>
      <c r="I11" s="14">
        <v>5</v>
      </c>
      <c r="J11" s="15" t="s">
        <v>33</v>
      </c>
      <c r="K11" s="14">
        <v>5</v>
      </c>
      <c r="L11" s="15" t="s">
        <v>33</v>
      </c>
      <c r="M11" s="14">
        <v>5</v>
      </c>
      <c r="N11" s="15" t="s">
        <v>33</v>
      </c>
      <c r="O11" s="14">
        <v>5</v>
      </c>
      <c r="P11" s="15"/>
      <c r="Q11" s="14"/>
      <c r="R11" s="14"/>
      <c r="S11" s="16"/>
      <c r="T11" s="17">
        <f t="shared" si="0"/>
        <v>20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61</v>
      </c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15"/>
      <c r="Q12" s="27"/>
      <c r="R12" s="15"/>
      <c r="S12" s="28"/>
      <c r="T12" s="21">
        <f t="shared" ref="T12" si="3">(+G12+I12+K12+M12+O12+Q12+S12)</f>
        <v>0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22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11">
        <f t="shared" ref="T13" si="4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 t="shared" ref="X13" si="5"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17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25" t="s">
        <v>61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21">
        <f t="shared" ref="T15" si="6">(+G15+I15+K15+M15+O15+Q15+S15)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11">
        <f t="shared" ref="T16" si="7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8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17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61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21">
        <f t="shared" ref="T18" si="9">(+G18+I18+K18+M18+O18+Q18+S18)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22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11">
        <f t="shared" ref="T19" si="10">+G19+I19+K19+M19+O19+Q19+S19</f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11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17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25" t="s">
        <v>61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21">
        <f t="shared" ref="T21" si="12">(+G21+I21+K21+M21+O21+Q21+S21)</f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11">
        <f t="shared" ref="T22" si="13">+G22+I22+K22+M22+O22+Q22+S22</f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4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7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61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1">
        <f t="shared" ref="T24" si="15">(+G24+I24+K24+M24+O24+Q24+S24)</f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22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>
        <f t="shared" ref="T25" si="16">+G25+I25+K25+M25+O25+Q25+S25</f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7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17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25" t="s">
        <v>61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1">
        <f t="shared" ref="T27" si="18">(+G27+I27+K27+M27+O27+Q27+S27)</f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11">
        <f t="shared" ref="T28" si="19">+G28+I28+K28+M28+O28+Q28+S28</f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20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17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61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1">
        <f t="shared" ref="T30" si="21">(+G30+I30+K30+M30+O30+Q30+S30)</f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22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>
        <f t="shared" ref="T31" si="22">+G31+I31+K31+M31+O31+Q31+S31</f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23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17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25" t="s">
        <v>61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1">
        <f t="shared" ref="T33" si="24">(+G33+I33+K33+M33+O33+Q33+S33)</f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11">
        <f t="shared" ref="T34" si="25">+G34+I34+K34+M34+O34+Q34+S34</f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26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17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61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1">
        <f t="shared" ref="T36" si="27">(+G36+I36+K36+M36+O36+Q36+S36)</f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244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37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52</v>
      </c>
      <c r="E7" s="6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SUM(T7:T8)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 t="shared" ref="T8:T26" si="0"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6">
        <v>2</v>
      </c>
      <c r="C9" s="59" t="s">
        <v>19</v>
      </c>
      <c r="D9" s="61" t="s">
        <v>53</v>
      </c>
      <c r="E9" s="22" t="s">
        <v>0</v>
      </c>
      <c r="F9" s="23"/>
      <c r="G9" s="9"/>
      <c r="H9" s="9" t="s">
        <v>24</v>
      </c>
      <c r="I9" s="9">
        <v>3</v>
      </c>
      <c r="J9" s="9" t="s">
        <v>24</v>
      </c>
      <c r="K9" s="9">
        <v>3</v>
      </c>
      <c r="L9" s="9" t="s">
        <v>24</v>
      </c>
      <c r="M9" s="9">
        <v>3</v>
      </c>
      <c r="N9" s="9" t="s">
        <v>24</v>
      </c>
      <c r="O9" s="9">
        <v>3</v>
      </c>
      <c r="P9" s="9"/>
      <c r="Q9" s="9"/>
      <c r="R9" s="9"/>
      <c r="S9" s="24"/>
      <c r="T9" s="11">
        <f t="shared" ref="T9" si="1">+G9+I9+K9+M9+O9+Q9+S9</f>
        <v>12</v>
      </c>
      <c r="U9" s="63">
        <f>SUM(T9:T10)</f>
        <v>32</v>
      </c>
      <c r="V9" s="66">
        <v>4</v>
      </c>
      <c r="W9" s="68">
        <f>+U9*V9</f>
        <v>128</v>
      </c>
      <c r="X9" s="58" t="e">
        <f t="shared" ref="X9" si="2">W9/($J$3*4)</f>
        <v>#DIV/0!</v>
      </c>
    </row>
    <row r="10" spans="1:24" ht="30" customHeight="1" thickBot="1" x14ac:dyDescent="0.25">
      <c r="A10" s="5"/>
      <c r="B10" s="84"/>
      <c r="C10" s="60"/>
      <c r="D10" s="62"/>
      <c r="E10" s="25" t="s">
        <v>1</v>
      </c>
      <c r="F10" s="26"/>
      <c r="G10" s="27"/>
      <c r="H10" s="26" t="s">
        <v>33</v>
      </c>
      <c r="I10" s="27">
        <v>5</v>
      </c>
      <c r="J10" s="26" t="s">
        <v>33</v>
      </c>
      <c r="K10" s="27">
        <v>5</v>
      </c>
      <c r="L10" s="26" t="s">
        <v>33</v>
      </c>
      <c r="M10" s="27">
        <v>5</v>
      </c>
      <c r="N10" s="26" t="s">
        <v>33</v>
      </c>
      <c r="O10" s="27">
        <v>5</v>
      </c>
      <c r="P10" s="26"/>
      <c r="Q10" s="27"/>
      <c r="R10" s="27"/>
      <c r="S10" s="28"/>
      <c r="T10" s="21">
        <f t="shared" si="0"/>
        <v>20</v>
      </c>
      <c r="U10" s="65"/>
      <c r="V10" s="67"/>
      <c r="W10" s="75"/>
      <c r="X10" s="58"/>
    </row>
    <row r="11" spans="1:24" ht="30" customHeight="1" thickBot="1" x14ac:dyDescent="0.25">
      <c r="A11" s="5"/>
      <c r="B11" s="83">
        <v>3</v>
      </c>
      <c r="C11" s="54"/>
      <c r="D11" s="55"/>
      <c r="E11" s="6" t="s">
        <v>0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0"/>
      <c r="T11" s="30">
        <f t="shared" ref="T11" si="3">+G11+I11+K11+M11+O11+Q11+S11</f>
        <v>0</v>
      </c>
      <c r="U11" s="52">
        <f>SUM(T11:T12)</f>
        <v>0</v>
      </c>
      <c r="V11" s="53"/>
      <c r="W11" s="44">
        <f>+U11*V11</f>
        <v>0</v>
      </c>
      <c r="X11" s="58" t="e">
        <f t="shared" ref="X11" si="4">W11/($J$3*4)</f>
        <v>#DIV/0!</v>
      </c>
    </row>
    <row r="12" spans="1:24" ht="30" customHeight="1" thickBot="1" x14ac:dyDescent="0.25">
      <c r="A12" s="5"/>
      <c r="B12" s="83"/>
      <c r="C12" s="54"/>
      <c r="D12" s="55"/>
      <c r="E12" s="12" t="s">
        <v>1</v>
      </c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4"/>
      <c r="R12" s="14"/>
      <c r="S12" s="16"/>
      <c r="T12" s="30">
        <f t="shared" si="0"/>
        <v>0</v>
      </c>
      <c r="U12" s="52"/>
      <c r="V12" s="53"/>
      <c r="W12" s="44"/>
      <c r="X12" s="58"/>
    </row>
    <row r="13" spans="1:24" ht="30" customHeight="1" thickBot="1" x14ac:dyDescent="0.25">
      <c r="A13" s="5"/>
      <c r="B13" s="86">
        <v>4</v>
      </c>
      <c r="C13" s="59"/>
      <c r="D13" s="61"/>
      <c r="E13" s="22" t="s">
        <v>0</v>
      </c>
      <c r="F13" s="2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4"/>
      <c r="T13" s="29">
        <f t="shared" ref="T13:T25" si="5">+G13+I13+K13+M13+O13+Q13+S13</f>
        <v>0</v>
      </c>
      <c r="U13" s="73">
        <f>SUM(T13:T14)</f>
        <v>0</v>
      </c>
      <c r="V13" s="66"/>
      <c r="W13" s="68">
        <f>+U13*V13</f>
        <v>0</v>
      </c>
      <c r="X13" s="58" t="e">
        <f t="shared" ref="X13" si="6">W13/($J$3*4)</f>
        <v>#DIV/0!</v>
      </c>
    </row>
    <row r="14" spans="1:24" ht="30" customHeight="1" thickBot="1" x14ac:dyDescent="0.25">
      <c r="A14" s="5"/>
      <c r="B14" s="84"/>
      <c r="C14" s="60"/>
      <c r="D14" s="62"/>
      <c r="E14" s="25" t="s">
        <v>1</v>
      </c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6"/>
      <c r="Q14" s="27"/>
      <c r="R14" s="27"/>
      <c r="S14" s="28"/>
      <c r="T14" s="31">
        <f t="shared" si="0"/>
        <v>0</v>
      </c>
      <c r="U14" s="98"/>
      <c r="V14" s="67"/>
      <c r="W14" s="75"/>
      <c r="X14" s="58"/>
    </row>
    <row r="15" spans="1:24" ht="30" customHeight="1" thickBot="1" x14ac:dyDescent="0.25">
      <c r="A15" s="5"/>
      <c r="B15" s="86">
        <v>5</v>
      </c>
      <c r="C15" s="59"/>
      <c r="D15" s="61"/>
      <c r="E15" s="22" t="s">
        <v>0</v>
      </c>
      <c r="F15" s="2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4"/>
      <c r="T15" s="29">
        <f t="shared" si="5"/>
        <v>0</v>
      </c>
      <c r="U15" s="73">
        <f>SUM(T15:T16)</f>
        <v>0</v>
      </c>
      <c r="V15" s="66"/>
      <c r="W15" s="68">
        <f>+U15*V15</f>
        <v>0</v>
      </c>
      <c r="X15" s="58" t="e">
        <f t="shared" ref="X15" si="7">W15/($J$3*4)</f>
        <v>#DIV/0!</v>
      </c>
    </row>
    <row r="16" spans="1:24" ht="30" customHeight="1" thickBot="1" x14ac:dyDescent="0.25">
      <c r="A16" s="5"/>
      <c r="B16" s="84"/>
      <c r="C16" s="60"/>
      <c r="D16" s="62"/>
      <c r="E16" s="25" t="s">
        <v>1</v>
      </c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6"/>
      <c r="Q16" s="27"/>
      <c r="R16" s="27"/>
      <c r="S16" s="28"/>
      <c r="T16" s="31">
        <f t="shared" si="0"/>
        <v>0</v>
      </c>
      <c r="U16" s="98"/>
      <c r="V16" s="67"/>
      <c r="W16" s="75"/>
      <c r="X16" s="58"/>
    </row>
    <row r="17" spans="1:25" ht="30" customHeight="1" thickBot="1" x14ac:dyDescent="0.25">
      <c r="A17" s="5"/>
      <c r="B17" s="86">
        <v>6</v>
      </c>
      <c r="C17" s="76"/>
      <c r="D17" s="79"/>
      <c r="E17" s="22" t="s">
        <v>0</v>
      </c>
      <c r="F17" s="2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24"/>
      <c r="T17" s="29">
        <f t="shared" si="5"/>
        <v>0</v>
      </c>
      <c r="U17" s="73">
        <f>SUM(T17:T18)</f>
        <v>0</v>
      </c>
      <c r="V17" s="66"/>
      <c r="W17" s="68">
        <f>+U17*V17</f>
        <v>0</v>
      </c>
      <c r="X17" s="58" t="e">
        <f t="shared" ref="X17" si="8">W17/($J$3*4)</f>
        <v>#DIV/0!</v>
      </c>
    </row>
    <row r="18" spans="1:25" ht="30" customHeight="1" thickBot="1" x14ac:dyDescent="0.25">
      <c r="A18" s="5"/>
      <c r="B18" s="84"/>
      <c r="C18" s="78"/>
      <c r="D18" s="81"/>
      <c r="E18" s="25" t="s">
        <v>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  <c r="T18" s="31">
        <f t="shared" si="0"/>
        <v>0</v>
      </c>
      <c r="U18" s="98"/>
      <c r="V18" s="67"/>
      <c r="W18" s="75"/>
      <c r="X18" s="58"/>
    </row>
    <row r="19" spans="1:25" ht="30" customHeight="1" thickBot="1" x14ac:dyDescent="0.25">
      <c r="A19" s="5"/>
      <c r="B19" s="83">
        <v>7</v>
      </c>
      <c r="C19" s="77"/>
      <c r="D19" s="80"/>
      <c r="E19" s="6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0"/>
      <c r="T19" s="30">
        <f t="shared" si="5"/>
        <v>0</v>
      </c>
      <c r="U19" s="74">
        <f>SUM(T19:T20)</f>
        <v>0</v>
      </c>
      <c r="V19" s="53"/>
      <c r="W19" s="44">
        <f>+U19*V19</f>
        <v>0</v>
      </c>
      <c r="X19" s="58" t="e">
        <f t="shared" ref="X19" si="9">W19/($J$3*4)</f>
        <v>#DIV/0!</v>
      </c>
    </row>
    <row r="20" spans="1:25" ht="30" customHeight="1" thickBot="1" x14ac:dyDescent="0.25">
      <c r="A20" s="5"/>
      <c r="B20" s="83"/>
      <c r="C20" s="77"/>
      <c r="D20" s="80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30">
        <f t="shared" si="0"/>
        <v>0</v>
      </c>
      <c r="U20" s="74"/>
      <c r="V20" s="53"/>
      <c r="W20" s="44"/>
      <c r="X20" s="58"/>
    </row>
    <row r="21" spans="1:25" ht="30" customHeight="1" thickBot="1" x14ac:dyDescent="0.25">
      <c r="A21" s="5"/>
      <c r="B21" s="86">
        <v>8</v>
      </c>
      <c r="C21" s="76"/>
      <c r="D21" s="79"/>
      <c r="E21" s="22" t="s">
        <v>0</v>
      </c>
      <c r="F21" s="2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4"/>
      <c r="T21" s="29">
        <f t="shared" si="5"/>
        <v>0</v>
      </c>
      <c r="U21" s="73">
        <f>SUM(T21:T22)</f>
        <v>0</v>
      </c>
      <c r="V21" s="66"/>
      <c r="W21" s="68">
        <f>+U21*V21</f>
        <v>0</v>
      </c>
      <c r="X21" s="58" t="e">
        <f t="shared" ref="X21" si="10">W21/($J$3*4)</f>
        <v>#DIV/0!</v>
      </c>
    </row>
    <row r="22" spans="1:25" ht="30" customHeight="1" thickBot="1" x14ac:dyDescent="0.25">
      <c r="A22" s="5"/>
      <c r="B22" s="84"/>
      <c r="C22" s="78"/>
      <c r="D22" s="81"/>
      <c r="E22" s="25" t="s">
        <v>1</v>
      </c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31">
        <f t="shared" si="0"/>
        <v>0</v>
      </c>
      <c r="U22" s="98"/>
      <c r="V22" s="67"/>
      <c r="W22" s="75"/>
      <c r="X22" s="58"/>
    </row>
    <row r="23" spans="1:25" ht="30" customHeight="1" thickBot="1" x14ac:dyDescent="0.25">
      <c r="A23" s="5"/>
      <c r="B23" s="83">
        <v>9</v>
      </c>
      <c r="C23" s="77"/>
      <c r="D23" s="80"/>
      <c r="E23" s="6" t="s">
        <v>0</v>
      </c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0"/>
      <c r="T23" s="30">
        <f t="shared" si="5"/>
        <v>0</v>
      </c>
      <c r="U23" s="74">
        <f>SUM(T23:T24)</f>
        <v>0</v>
      </c>
      <c r="V23" s="53"/>
      <c r="W23" s="44">
        <f>+U23*V23</f>
        <v>0</v>
      </c>
      <c r="X23" s="58" t="e">
        <f t="shared" ref="X23" si="11">W23/($J$3*4)</f>
        <v>#DIV/0!</v>
      </c>
    </row>
    <row r="24" spans="1:25" ht="30" customHeight="1" thickBot="1" x14ac:dyDescent="0.25">
      <c r="A24" s="5"/>
      <c r="B24" s="83"/>
      <c r="C24" s="77"/>
      <c r="D24" s="80"/>
      <c r="E24" s="12" t="s">
        <v>1</v>
      </c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6"/>
      <c r="T24" s="30">
        <f t="shared" si="0"/>
        <v>0</v>
      </c>
      <c r="U24" s="74"/>
      <c r="V24" s="53"/>
      <c r="W24" s="44"/>
      <c r="X24" s="58"/>
    </row>
    <row r="25" spans="1:25" ht="30" customHeight="1" thickBot="1" x14ac:dyDescent="0.25">
      <c r="A25" s="5"/>
      <c r="B25" s="86">
        <v>10</v>
      </c>
      <c r="C25" s="76"/>
      <c r="D25" s="79"/>
      <c r="E25" s="22" t="s">
        <v>0</v>
      </c>
      <c r="F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4"/>
      <c r="T25" s="29">
        <f t="shared" si="5"/>
        <v>0</v>
      </c>
      <c r="U25" s="73">
        <f>SUM(T25:T26)</f>
        <v>0</v>
      </c>
      <c r="V25" s="66"/>
      <c r="W25" s="68">
        <f>+U25*V25</f>
        <v>0</v>
      </c>
      <c r="X25" s="58" t="e">
        <f t="shared" ref="X25" si="12">W25/($J$3*4)</f>
        <v>#DIV/0!</v>
      </c>
    </row>
    <row r="26" spans="1:25" ht="30" customHeight="1" thickBot="1" x14ac:dyDescent="0.25">
      <c r="A26" s="5"/>
      <c r="B26" s="84"/>
      <c r="C26" s="78"/>
      <c r="D26" s="81"/>
      <c r="E26" s="25" t="s">
        <v>1</v>
      </c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  <c r="T26" s="31">
        <f t="shared" si="0"/>
        <v>0</v>
      </c>
      <c r="U26" s="98"/>
      <c r="V26" s="67"/>
      <c r="W26" s="75"/>
      <c r="X26" s="58"/>
    </row>
    <row r="27" spans="1:25" ht="27.75" customHeight="1" thickBot="1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7">
        <f>SUM(W7:W26)</f>
        <v>244</v>
      </c>
      <c r="X27" s="38" t="e">
        <f>ROUNDDOWN(SUM(X7:X26),1)</f>
        <v>#DIV/0!</v>
      </c>
      <c r="Y2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8"/>
    <mergeCell ref="B9:B10"/>
    <mergeCell ref="C9:C10"/>
    <mergeCell ref="D9:D10"/>
    <mergeCell ref="U9:U10"/>
    <mergeCell ref="V9:V10"/>
    <mergeCell ref="W9:W10"/>
    <mergeCell ref="X9:X10"/>
    <mergeCell ref="B7:B8"/>
    <mergeCell ref="C7:C8"/>
    <mergeCell ref="D7:D8"/>
    <mergeCell ref="U7:U8"/>
    <mergeCell ref="V7:V8"/>
    <mergeCell ref="W7:W8"/>
    <mergeCell ref="X11:X12"/>
    <mergeCell ref="B13:B14"/>
    <mergeCell ref="C13:C14"/>
    <mergeCell ref="D13:D14"/>
    <mergeCell ref="U13:U14"/>
    <mergeCell ref="V13:V14"/>
    <mergeCell ref="W13:W14"/>
    <mergeCell ref="X13:X14"/>
    <mergeCell ref="B11:B12"/>
    <mergeCell ref="C11:C12"/>
    <mergeCell ref="D11:D12"/>
    <mergeCell ref="U11:U12"/>
    <mergeCell ref="V11:V12"/>
    <mergeCell ref="W11:W12"/>
    <mergeCell ref="X15:X16"/>
    <mergeCell ref="B17:B18"/>
    <mergeCell ref="C17:C18"/>
    <mergeCell ref="D17:D18"/>
    <mergeCell ref="U17:U18"/>
    <mergeCell ref="V17:V18"/>
    <mergeCell ref="W17:W18"/>
    <mergeCell ref="X17:X18"/>
    <mergeCell ref="B15:B16"/>
    <mergeCell ref="C15:C16"/>
    <mergeCell ref="D15:D16"/>
    <mergeCell ref="U15:U16"/>
    <mergeCell ref="V15:V16"/>
    <mergeCell ref="W15:W16"/>
    <mergeCell ref="X19:X20"/>
    <mergeCell ref="B21:B22"/>
    <mergeCell ref="C21:C22"/>
    <mergeCell ref="D21:D22"/>
    <mergeCell ref="U21:U22"/>
    <mergeCell ref="V21:V22"/>
    <mergeCell ref="W21:W22"/>
    <mergeCell ref="X21:X22"/>
    <mergeCell ref="B19:B20"/>
    <mergeCell ref="C19:C20"/>
    <mergeCell ref="D19:D20"/>
    <mergeCell ref="U19:U20"/>
    <mergeCell ref="V19:V20"/>
    <mergeCell ref="W19:W20"/>
    <mergeCell ref="X23:X24"/>
    <mergeCell ref="B25:B26"/>
    <mergeCell ref="C25:C26"/>
    <mergeCell ref="D25:D26"/>
    <mergeCell ref="U25:U26"/>
    <mergeCell ref="V25:V26"/>
    <mergeCell ref="W25:W26"/>
    <mergeCell ref="X25:X26"/>
    <mergeCell ref="B23:B24"/>
    <mergeCell ref="C23:C24"/>
    <mergeCell ref="D23:D24"/>
    <mergeCell ref="U23:U24"/>
    <mergeCell ref="V23:V24"/>
    <mergeCell ref="W23:W24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38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54</v>
      </c>
      <c r="E7" s="6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SUM(T7:T8)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6">
        <v>2</v>
      </c>
      <c r="C9" s="59" t="s">
        <v>19</v>
      </c>
      <c r="D9" s="61" t="s">
        <v>55</v>
      </c>
      <c r="E9" s="22" t="s">
        <v>0</v>
      </c>
      <c r="F9" s="23"/>
      <c r="G9" s="9"/>
      <c r="H9" s="9" t="s">
        <v>24</v>
      </c>
      <c r="I9" s="9">
        <v>3</v>
      </c>
      <c r="J9" s="9" t="s">
        <v>24</v>
      </c>
      <c r="K9" s="9">
        <v>3</v>
      </c>
      <c r="L9" s="9" t="s">
        <v>24</v>
      </c>
      <c r="M9" s="9">
        <v>3</v>
      </c>
      <c r="N9" s="9" t="s">
        <v>24</v>
      </c>
      <c r="O9" s="9">
        <v>3</v>
      </c>
      <c r="P9" s="9"/>
      <c r="Q9" s="9"/>
      <c r="R9" s="9"/>
      <c r="S9" s="24"/>
      <c r="T9" s="11">
        <f t="shared" ref="T9" si="0">+G9+I9+K9+M9+O9+Q9+S9</f>
        <v>12</v>
      </c>
      <c r="U9" s="63">
        <f>SUM(T9:T10)</f>
        <v>32</v>
      </c>
      <c r="V9" s="66">
        <v>4</v>
      </c>
      <c r="W9" s="68">
        <f>+U9*V9</f>
        <v>128</v>
      </c>
      <c r="X9" s="58" t="e">
        <f t="shared" ref="X9" si="1">W9/($J$3*4)</f>
        <v>#DIV/0!</v>
      </c>
    </row>
    <row r="10" spans="1:24" ht="30" customHeight="1" thickBot="1" x14ac:dyDescent="0.25">
      <c r="A10" s="5"/>
      <c r="B10" s="84"/>
      <c r="C10" s="60"/>
      <c r="D10" s="62"/>
      <c r="E10" s="25" t="s">
        <v>1</v>
      </c>
      <c r="F10" s="26"/>
      <c r="G10" s="27"/>
      <c r="H10" s="26" t="s">
        <v>33</v>
      </c>
      <c r="I10" s="27">
        <v>5</v>
      </c>
      <c r="J10" s="26" t="s">
        <v>33</v>
      </c>
      <c r="K10" s="27">
        <v>5</v>
      </c>
      <c r="L10" s="26" t="s">
        <v>33</v>
      </c>
      <c r="M10" s="27">
        <v>5</v>
      </c>
      <c r="N10" s="26" t="s">
        <v>33</v>
      </c>
      <c r="O10" s="27">
        <v>5</v>
      </c>
      <c r="P10" s="26"/>
      <c r="Q10" s="27"/>
      <c r="R10" s="27"/>
      <c r="S10" s="28"/>
      <c r="T10" s="21">
        <f t="shared" ref="T10:T26" si="2">+G10+I10+K10+M10+O10+Q10+S10</f>
        <v>20</v>
      </c>
      <c r="U10" s="65"/>
      <c r="V10" s="67"/>
      <c r="W10" s="75"/>
      <c r="X10" s="58"/>
    </row>
    <row r="11" spans="1:24" ht="30" customHeight="1" thickBot="1" x14ac:dyDescent="0.25">
      <c r="A11" s="5"/>
      <c r="B11" s="83">
        <v>3</v>
      </c>
      <c r="C11" s="54"/>
      <c r="D11" s="55"/>
      <c r="E11" s="6" t="s">
        <v>0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0"/>
      <c r="T11" s="30">
        <f t="shared" ref="T11" si="3">+G11+I11+K11+M11+O11+Q11+S11</f>
        <v>0</v>
      </c>
      <c r="U11" s="52">
        <f>SUM(T11:T12)</f>
        <v>0</v>
      </c>
      <c r="V11" s="53"/>
      <c r="W11" s="44">
        <f>+U11*V11</f>
        <v>0</v>
      </c>
      <c r="X11" s="58" t="e">
        <f t="shared" ref="X11" si="4">W11/($J$3*4)</f>
        <v>#DIV/0!</v>
      </c>
    </row>
    <row r="12" spans="1:24" ht="30" customHeight="1" thickBot="1" x14ac:dyDescent="0.25">
      <c r="A12" s="5"/>
      <c r="B12" s="83"/>
      <c r="C12" s="54"/>
      <c r="D12" s="55"/>
      <c r="E12" s="12" t="s">
        <v>1</v>
      </c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4"/>
      <c r="R12" s="14"/>
      <c r="S12" s="16"/>
      <c r="T12" s="30">
        <f t="shared" si="2"/>
        <v>0</v>
      </c>
      <c r="U12" s="52"/>
      <c r="V12" s="53"/>
      <c r="W12" s="44"/>
      <c r="X12" s="58"/>
    </row>
    <row r="13" spans="1:24" ht="30" customHeight="1" thickBot="1" x14ac:dyDescent="0.25">
      <c r="A13" s="5"/>
      <c r="B13" s="86">
        <v>4</v>
      </c>
      <c r="C13" s="59"/>
      <c r="D13" s="61"/>
      <c r="E13" s="22" t="s">
        <v>0</v>
      </c>
      <c r="F13" s="2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4"/>
      <c r="T13" s="29">
        <f t="shared" ref="T13:T25" si="5">+G13+I13+K13+M13+O13+Q13+S13</f>
        <v>0</v>
      </c>
      <c r="U13" s="73">
        <f>SUM(T13:T14)</f>
        <v>0</v>
      </c>
      <c r="V13" s="66"/>
      <c r="W13" s="68">
        <f>+U13*V13</f>
        <v>0</v>
      </c>
      <c r="X13" s="58" t="e">
        <f t="shared" ref="X13" si="6">W13/($J$3*4)</f>
        <v>#DIV/0!</v>
      </c>
    </row>
    <row r="14" spans="1:24" ht="30" customHeight="1" thickBot="1" x14ac:dyDescent="0.25">
      <c r="A14" s="5"/>
      <c r="B14" s="84"/>
      <c r="C14" s="60"/>
      <c r="D14" s="62"/>
      <c r="E14" s="25" t="s">
        <v>1</v>
      </c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6"/>
      <c r="Q14" s="27"/>
      <c r="R14" s="27"/>
      <c r="S14" s="28"/>
      <c r="T14" s="31">
        <f t="shared" si="2"/>
        <v>0</v>
      </c>
      <c r="U14" s="98"/>
      <c r="V14" s="67"/>
      <c r="W14" s="75"/>
      <c r="X14" s="58"/>
    </row>
    <row r="15" spans="1:24" ht="30" customHeight="1" thickBot="1" x14ac:dyDescent="0.25">
      <c r="A15" s="5"/>
      <c r="B15" s="83">
        <v>5</v>
      </c>
      <c r="C15" s="54"/>
      <c r="D15" s="55"/>
      <c r="E15" s="6" t="s">
        <v>0</v>
      </c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30">
        <f t="shared" si="5"/>
        <v>0</v>
      </c>
      <c r="U15" s="74">
        <f>SUM(T15:T16)</f>
        <v>0</v>
      </c>
      <c r="V15" s="53"/>
      <c r="W15" s="44">
        <f>+U15*V15</f>
        <v>0</v>
      </c>
      <c r="X15" s="58" t="e">
        <f t="shared" ref="X15" si="7">W15/($J$3*4)</f>
        <v>#DIV/0!</v>
      </c>
    </row>
    <row r="16" spans="1:24" ht="30" customHeight="1" thickBot="1" x14ac:dyDescent="0.25">
      <c r="A16" s="5"/>
      <c r="B16" s="83"/>
      <c r="C16" s="54"/>
      <c r="D16" s="55"/>
      <c r="E16" s="18" t="s">
        <v>1</v>
      </c>
      <c r="F16" s="15"/>
      <c r="G16" s="19"/>
      <c r="H16" s="19"/>
      <c r="I16" s="19"/>
      <c r="J16" s="19"/>
      <c r="K16" s="19"/>
      <c r="L16" s="19"/>
      <c r="M16" s="19"/>
      <c r="N16" s="19"/>
      <c r="O16" s="19"/>
      <c r="P16" s="15"/>
      <c r="Q16" s="19"/>
      <c r="R16" s="19"/>
      <c r="S16" s="20"/>
      <c r="T16" s="39">
        <f t="shared" si="2"/>
        <v>0</v>
      </c>
      <c r="U16" s="74"/>
      <c r="V16" s="53"/>
      <c r="W16" s="44"/>
      <c r="X16" s="58"/>
    </row>
    <row r="17" spans="1:25" ht="30" customHeight="1" thickBot="1" x14ac:dyDescent="0.25">
      <c r="A17" s="5"/>
      <c r="B17" s="86">
        <v>6</v>
      </c>
      <c r="C17" s="76"/>
      <c r="D17" s="79"/>
      <c r="E17" s="22" t="s">
        <v>0</v>
      </c>
      <c r="F17" s="2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24"/>
      <c r="T17" s="29">
        <f t="shared" si="5"/>
        <v>0</v>
      </c>
      <c r="U17" s="73">
        <f>SUM(T17:T18)</f>
        <v>0</v>
      </c>
      <c r="V17" s="66"/>
      <c r="W17" s="68">
        <f>+U17*V17</f>
        <v>0</v>
      </c>
      <c r="X17" s="58" t="e">
        <f t="shared" ref="X17" si="8">W17/($J$3*4)</f>
        <v>#DIV/0!</v>
      </c>
    </row>
    <row r="18" spans="1:25" ht="30" customHeight="1" thickBot="1" x14ac:dyDescent="0.25">
      <c r="A18" s="5"/>
      <c r="B18" s="84"/>
      <c r="C18" s="78"/>
      <c r="D18" s="81"/>
      <c r="E18" s="25" t="s">
        <v>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  <c r="T18" s="31">
        <f t="shared" si="2"/>
        <v>0</v>
      </c>
      <c r="U18" s="98"/>
      <c r="V18" s="67"/>
      <c r="W18" s="75"/>
      <c r="X18" s="58"/>
    </row>
    <row r="19" spans="1:25" ht="30" customHeight="1" thickBot="1" x14ac:dyDescent="0.25">
      <c r="A19" s="5"/>
      <c r="B19" s="83">
        <v>7</v>
      </c>
      <c r="C19" s="77"/>
      <c r="D19" s="80"/>
      <c r="E19" s="6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0"/>
      <c r="T19" s="30">
        <f t="shared" si="5"/>
        <v>0</v>
      </c>
      <c r="U19" s="74">
        <f>SUM(T19:T20)</f>
        <v>0</v>
      </c>
      <c r="V19" s="53"/>
      <c r="W19" s="44">
        <f>+U19*V19</f>
        <v>0</v>
      </c>
      <c r="X19" s="58" t="e">
        <f t="shared" ref="X19" si="9">W19/($J$3*4)</f>
        <v>#DIV/0!</v>
      </c>
    </row>
    <row r="20" spans="1:25" ht="30" customHeight="1" thickBot="1" x14ac:dyDescent="0.25">
      <c r="A20" s="5"/>
      <c r="B20" s="83"/>
      <c r="C20" s="77"/>
      <c r="D20" s="80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30">
        <f t="shared" si="2"/>
        <v>0</v>
      </c>
      <c r="U20" s="74"/>
      <c r="V20" s="53"/>
      <c r="W20" s="44"/>
      <c r="X20" s="58"/>
    </row>
    <row r="21" spans="1:25" ht="30" customHeight="1" thickBot="1" x14ac:dyDescent="0.25">
      <c r="A21" s="5"/>
      <c r="B21" s="86">
        <v>8</v>
      </c>
      <c r="C21" s="76"/>
      <c r="D21" s="79"/>
      <c r="E21" s="22" t="s">
        <v>0</v>
      </c>
      <c r="F21" s="2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4"/>
      <c r="T21" s="29">
        <f t="shared" si="5"/>
        <v>0</v>
      </c>
      <c r="U21" s="73">
        <f>SUM(T21:T22)</f>
        <v>0</v>
      </c>
      <c r="V21" s="66"/>
      <c r="W21" s="68">
        <f>+U21*V21</f>
        <v>0</v>
      </c>
      <c r="X21" s="58" t="e">
        <f t="shared" ref="X21" si="10">W21/($J$3*4)</f>
        <v>#DIV/0!</v>
      </c>
    </row>
    <row r="22" spans="1:25" ht="30" customHeight="1" thickBot="1" x14ac:dyDescent="0.25">
      <c r="A22" s="5"/>
      <c r="B22" s="84"/>
      <c r="C22" s="78"/>
      <c r="D22" s="81"/>
      <c r="E22" s="25" t="s">
        <v>1</v>
      </c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31">
        <f t="shared" si="2"/>
        <v>0</v>
      </c>
      <c r="U22" s="98"/>
      <c r="V22" s="67"/>
      <c r="W22" s="75"/>
      <c r="X22" s="58"/>
    </row>
    <row r="23" spans="1:25" ht="30" customHeight="1" thickBot="1" x14ac:dyDescent="0.25">
      <c r="A23" s="5"/>
      <c r="B23" s="83">
        <v>9</v>
      </c>
      <c r="C23" s="77"/>
      <c r="D23" s="80"/>
      <c r="E23" s="6" t="s">
        <v>0</v>
      </c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0"/>
      <c r="T23" s="30">
        <f t="shared" si="5"/>
        <v>0</v>
      </c>
      <c r="U23" s="74">
        <f>SUM(T23:T24)</f>
        <v>0</v>
      </c>
      <c r="V23" s="53"/>
      <c r="W23" s="44">
        <f>+U23*V23</f>
        <v>0</v>
      </c>
      <c r="X23" s="58" t="e">
        <f t="shared" ref="X23" si="11">W23/($J$3*4)</f>
        <v>#DIV/0!</v>
      </c>
    </row>
    <row r="24" spans="1:25" ht="30" customHeight="1" thickBot="1" x14ac:dyDescent="0.25">
      <c r="A24" s="5"/>
      <c r="B24" s="83"/>
      <c r="C24" s="77"/>
      <c r="D24" s="80"/>
      <c r="E24" s="12" t="s">
        <v>1</v>
      </c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6"/>
      <c r="T24" s="30">
        <f t="shared" si="2"/>
        <v>0</v>
      </c>
      <c r="U24" s="74"/>
      <c r="V24" s="53"/>
      <c r="W24" s="44"/>
      <c r="X24" s="58"/>
    </row>
    <row r="25" spans="1:25" ht="30" customHeight="1" thickBot="1" x14ac:dyDescent="0.25">
      <c r="A25" s="5"/>
      <c r="B25" s="86">
        <v>10</v>
      </c>
      <c r="C25" s="76"/>
      <c r="D25" s="79"/>
      <c r="E25" s="22" t="s">
        <v>0</v>
      </c>
      <c r="F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4"/>
      <c r="T25" s="29">
        <f t="shared" si="5"/>
        <v>0</v>
      </c>
      <c r="U25" s="73">
        <f>SUM(T25:T26)</f>
        <v>0</v>
      </c>
      <c r="V25" s="66"/>
      <c r="W25" s="68">
        <f>+U25*V25</f>
        <v>0</v>
      </c>
      <c r="X25" s="58" t="e">
        <f t="shared" ref="X25" si="12">W25/($J$3*4)</f>
        <v>#DIV/0!</v>
      </c>
    </row>
    <row r="26" spans="1:25" ht="30" customHeight="1" thickBot="1" x14ac:dyDescent="0.25">
      <c r="A26" s="5"/>
      <c r="B26" s="84"/>
      <c r="C26" s="78"/>
      <c r="D26" s="81"/>
      <c r="E26" s="25" t="s">
        <v>1</v>
      </c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  <c r="T26" s="31">
        <f t="shared" si="2"/>
        <v>0</v>
      </c>
      <c r="U26" s="98"/>
      <c r="V26" s="67"/>
      <c r="W26" s="75"/>
      <c r="X26" s="58"/>
    </row>
    <row r="27" spans="1:25" ht="27.75" customHeight="1" thickBot="1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7">
        <f>SUM(W7:W26)</f>
        <v>244</v>
      </c>
      <c r="X27" s="38" t="e">
        <f>ROUNDDOWN(SUM(X7:X26),1)</f>
        <v>#DIV/0!</v>
      </c>
      <c r="Y2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8"/>
    <mergeCell ref="B9:B10"/>
    <mergeCell ref="C9:C10"/>
    <mergeCell ref="D9:D10"/>
    <mergeCell ref="U9:U10"/>
    <mergeCell ref="V9:V10"/>
    <mergeCell ref="W9:W10"/>
    <mergeCell ref="X9:X10"/>
    <mergeCell ref="B7:B8"/>
    <mergeCell ref="C7:C8"/>
    <mergeCell ref="D7:D8"/>
    <mergeCell ref="U7:U8"/>
    <mergeCell ref="V7:V8"/>
    <mergeCell ref="W7:W8"/>
    <mergeCell ref="X11:X12"/>
    <mergeCell ref="B13:B14"/>
    <mergeCell ref="C13:C14"/>
    <mergeCell ref="D13:D14"/>
    <mergeCell ref="U13:U14"/>
    <mergeCell ref="V13:V14"/>
    <mergeCell ref="W13:W14"/>
    <mergeCell ref="X13:X14"/>
    <mergeCell ref="B11:B12"/>
    <mergeCell ref="C11:C12"/>
    <mergeCell ref="D11:D12"/>
    <mergeCell ref="U11:U12"/>
    <mergeCell ref="V11:V12"/>
    <mergeCell ref="W11:W12"/>
    <mergeCell ref="X15:X16"/>
    <mergeCell ref="B17:B18"/>
    <mergeCell ref="C17:C18"/>
    <mergeCell ref="D17:D18"/>
    <mergeCell ref="U17:U18"/>
    <mergeCell ref="V17:V18"/>
    <mergeCell ref="W17:W18"/>
    <mergeCell ref="X17:X18"/>
    <mergeCell ref="B15:B16"/>
    <mergeCell ref="C15:C16"/>
    <mergeCell ref="D15:D16"/>
    <mergeCell ref="U15:U16"/>
    <mergeCell ref="V15:V16"/>
    <mergeCell ref="W15:W16"/>
    <mergeCell ref="X19:X20"/>
    <mergeCell ref="B21:B22"/>
    <mergeCell ref="C21:C22"/>
    <mergeCell ref="D21:D22"/>
    <mergeCell ref="U21:U22"/>
    <mergeCell ref="V21:V22"/>
    <mergeCell ref="W21:W22"/>
    <mergeCell ref="X21:X22"/>
    <mergeCell ref="B19:B20"/>
    <mergeCell ref="C19:C20"/>
    <mergeCell ref="D19:D20"/>
    <mergeCell ref="U19:U20"/>
    <mergeCell ref="V19:V20"/>
    <mergeCell ref="W19:W20"/>
    <mergeCell ref="X23:X24"/>
    <mergeCell ref="B25:B26"/>
    <mergeCell ref="C25:C26"/>
    <mergeCell ref="D25:D26"/>
    <mergeCell ref="U25:U26"/>
    <mergeCell ref="V25:V26"/>
    <mergeCell ref="W25:W26"/>
    <mergeCell ref="X25:X26"/>
    <mergeCell ref="B23:B24"/>
    <mergeCell ref="C23:C24"/>
    <mergeCell ref="D23:D24"/>
    <mergeCell ref="U23:U24"/>
    <mergeCell ref="V23:V24"/>
    <mergeCell ref="W23:W24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2.6" x14ac:dyDescent="0.2"/>
  <cols>
    <col min="1" max="1" width="1.109375" style="1" customWidth="1"/>
    <col min="2" max="2" width="3.6640625" style="1" customWidth="1"/>
    <col min="3" max="3" width="4.6640625" style="1" customWidth="1"/>
    <col min="4" max="4" width="9" style="1"/>
    <col min="5" max="5" width="5.6640625" style="1" customWidth="1"/>
    <col min="6" max="6" width="8.109375" style="1" customWidth="1"/>
    <col min="7" max="7" width="4.109375" style="1" customWidth="1"/>
    <col min="8" max="8" width="7.109375" style="1" customWidth="1"/>
    <col min="9" max="9" width="4.109375" style="1" customWidth="1"/>
    <col min="10" max="10" width="7.109375" style="1" customWidth="1"/>
    <col min="11" max="11" width="4.109375" style="1" customWidth="1"/>
    <col min="12" max="12" width="7.109375" style="1" customWidth="1"/>
    <col min="13" max="13" width="4.109375" style="1" customWidth="1"/>
    <col min="14" max="14" width="7.109375" style="1" customWidth="1"/>
    <col min="15" max="15" width="4.109375" style="1" customWidth="1"/>
    <col min="16" max="16" width="7.109375" style="1" customWidth="1"/>
    <col min="17" max="17" width="4.109375" style="1" customWidth="1"/>
    <col min="18" max="18" width="7.109375" style="1" customWidth="1"/>
    <col min="19" max="19" width="4.109375" style="1" customWidth="1"/>
    <col min="20" max="20" width="5.6640625" style="1" customWidth="1"/>
    <col min="21" max="23" width="9" style="1"/>
    <col min="24" max="24" width="12.109375" style="1" bestFit="1" customWidth="1"/>
    <col min="25" max="16384" width="9" style="1"/>
  </cols>
  <sheetData>
    <row r="1" spans="1:24" ht="21" x14ac:dyDescent="0.2">
      <c r="B1" s="85" t="s">
        <v>21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.60000000000000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x14ac:dyDescent="0.2">
      <c r="E3" s="89" t="s">
        <v>58</v>
      </c>
      <c r="F3" s="89"/>
      <c r="G3" s="89"/>
      <c r="H3" s="89"/>
      <c r="I3" s="89"/>
      <c r="J3" s="88"/>
      <c r="K3" s="88"/>
      <c r="U3" s="4" t="s">
        <v>28</v>
      </c>
    </row>
    <row r="4" spans="1:24" ht="16.8" thickBot="1" x14ac:dyDescent="0.25">
      <c r="B4" s="4" t="s">
        <v>39</v>
      </c>
    </row>
    <row r="5" spans="1:24" s="3" customFormat="1" ht="18" customHeight="1" x14ac:dyDescent="0.2">
      <c r="A5" s="41"/>
      <c r="B5" s="90" t="s">
        <v>22</v>
      </c>
      <c r="C5" s="71" t="s">
        <v>11</v>
      </c>
      <c r="D5" s="56" t="s">
        <v>12</v>
      </c>
      <c r="E5" s="48" t="s">
        <v>10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69" t="s">
        <v>14</v>
      </c>
      <c r="V5" s="71" t="s">
        <v>15</v>
      </c>
      <c r="W5" s="42" t="s">
        <v>16</v>
      </c>
      <c r="X5" s="56" t="s">
        <v>17</v>
      </c>
    </row>
    <row r="6" spans="1:24" s="3" customFormat="1" ht="18" customHeight="1" thickBot="1" x14ac:dyDescent="0.25">
      <c r="A6" s="41"/>
      <c r="B6" s="91"/>
      <c r="C6" s="72"/>
      <c r="D6" s="57"/>
      <c r="E6" s="40"/>
      <c r="F6" s="51" t="s">
        <v>3</v>
      </c>
      <c r="G6" s="50"/>
      <c r="H6" s="45" t="s">
        <v>4</v>
      </c>
      <c r="I6" s="50"/>
      <c r="J6" s="45" t="s">
        <v>5</v>
      </c>
      <c r="K6" s="50"/>
      <c r="L6" s="45" t="s">
        <v>6</v>
      </c>
      <c r="M6" s="50"/>
      <c r="N6" s="45" t="s">
        <v>7</v>
      </c>
      <c r="O6" s="50"/>
      <c r="P6" s="45" t="s">
        <v>8</v>
      </c>
      <c r="Q6" s="50"/>
      <c r="R6" s="45" t="s">
        <v>9</v>
      </c>
      <c r="S6" s="46"/>
      <c r="T6" s="36" t="s">
        <v>13</v>
      </c>
      <c r="U6" s="70"/>
      <c r="V6" s="72"/>
      <c r="W6" s="43"/>
      <c r="X6" s="57"/>
    </row>
    <row r="7" spans="1:24" ht="30" customHeight="1" thickBot="1" x14ac:dyDescent="0.25">
      <c r="A7" s="5"/>
      <c r="B7" s="83">
        <v>1</v>
      </c>
      <c r="C7" s="54" t="s">
        <v>18</v>
      </c>
      <c r="D7" s="55" t="s">
        <v>56</v>
      </c>
      <c r="E7" s="22" t="s">
        <v>0</v>
      </c>
      <c r="F7" s="7"/>
      <c r="G7" s="8"/>
      <c r="H7" s="9" t="s">
        <v>24</v>
      </c>
      <c r="I7" s="9">
        <v>3</v>
      </c>
      <c r="J7" s="9" t="s">
        <v>24</v>
      </c>
      <c r="K7" s="9">
        <v>3</v>
      </c>
      <c r="L7" s="9"/>
      <c r="M7" s="9"/>
      <c r="N7" s="8"/>
      <c r="O7" s="8"/>
      <c r="P7" s="8" t="s">
        <v>32</v>
      </c>
      <c r="Q7" s="8">
        <v>8</v>
      </c>
      <c r="R7" s="8"/>
      <c r="S7" s="10"/>
      <c r="T7" s="11">
        <f>+G7+I7+K7+M7+O7+Q7+S7</f>
        <v>14</v>
      </c>
      <c r="U7" s="47">
        <f>SUM(T7:T9)</f>
        <v>29</v>
      </c>
      <c r="V7" s="53">
        <v>4</v>
      </c>
      <c r="W7" s="44">
        <f>+U7*V7</f>
        <v>116</v>
      </c>
      <c r="X7" s="58" t="e">
        <f>W7/($J$3*4)</f>
        <v>#DIV/0!</v>
      </c>
    </row>
    <row r="8" spans="1:24" ht="30" customHeight="1" thickBot="1" x14ac:dyDescent="0.25">
      <c r="A8" s="5"/>
      <c r="B8" s="83"/>
      <c r="C8" s="54"/>
      <c r="D8" s="55"/>
      <c r="E8" s="12" t="s">
        <v>1</v>
      </c>
      <c r="F8" s="13"/>
      <c r="G8" s="14"/>
      <c r="H8" s="15" t="s">
        <v>33</v>
      </c>
      <c r="I8" s="14">
        <v>5</v>
      </c>
      <c r="J8" s="15" t="s">
        <v>33</v>
      </c>
      <c r="K8" s="14">
        <v>5</v>
      </c>
      <c r="L8" s="15"/>
      <c r="M8" s="14"/>
      <c r="N8" s="14" t="s">
        <v>34</v>
      </c>
      <c r="O8" s="14">
        <v>5</v>
      </c>
      <c r="P8" s="14"/>
      <c r="Q8" s="14"/>
      <c r="R8" s="14"/>
      <c r="S8" s="16"/>
      <c r="T8" s="17">
        <f t="shared" ref="T8:T35" si="0">+G8+I8+K8+M8+O8+Q8+S8</f>
        <v>15</v>
      </c>
      <c r="U8" s="47"/>
      <c r="V8" s="53"/>
      <c r="W8" s="44"/>
      <c r="X8" s="58"/>
    </row>
    <row r="9" spans="1:24" ht="30" customHeight="1" thickBot="1" x14ac:dyDescent="0.25">
      <c r="A9" s="5"/>
      <c r="B9" s="83"/>
      <c r="C9" s="54"/>
      <c r="D9" s="55"/>
      <c r="E9" s="25" t="s">
        <v>61</v>
      </c>
      <c r="F9" s="1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1">
        <f>(+G9+I9+K9+M9+O9+Q9+S9)</f>
        <v>0</v>
      </c>
      <c r="U9" s="47"/>
      <c r="V9" s="53"/>
      <c r="W9" s="44"/>
      <c r="X9" s="58"/>
    </row>
    <row r="10" spans="1:24" ht="30" customHeight="1" thickBot="1" x14ac:dyDescent="0.25">
      <c r="A10" s="5"/>
      <c r="B10" s="86">
        <v>2</v>
      </c>
      <c r="C10" s="59" t="s">
        <v>19</v>
      </c>
      <c r="D10" s="61" t="s">
        <v>57</v>
      </c>
      <c r="E10" s="22" t="s">
        <v>0</v>
      </c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24"/>
      <c r="T10" s="11">
        <f t="shared" ref="T10" si="1">+G10+I10+K10+M10+O10+Q10+S10</f>
        <v>0</v>
      </c>
      <c r="U10" s="63">
        <f>SUM(T10:T12)</f>
        <v>30</v>
      </c>
      <c r="V10" s="66">
        <v>4</v>
      </c>
      <c r="W10" s="68">
        <f>+U10*V10</f>
        <v>120</v>
      </c>
      <c r="X10" s="58" t="e">
        <f>W10/($J$3*4)</f>
        <v>#DIV/0!</v>
      </c>
    </row>
    <row r="11" spans="1:24" ht="30" customHeight="1" thickBot="1" x14ac:dyDescent="0.25">
      <c r="A11" s="5"/>
      <c r="B11" s="87"/>
      <c r="C11" s="54"/>
      <c r="D11" s="55"/>
      <c r="E11" s="12" t="s">
        <v>1</v>
      </c>
      <c r="F11" s="13"/>
      <c r="G11" s="14"/>
      <c r="H11" s="15"/>
      <c r="I11" s="14"/>
      <c r="J11" s="15"/>
      <c r="K11" s="14"/>
      <c r="L11" s="15"/>
      <c r="M11" s="14"/>
      <c r="N11" s="15"/>
      <c r="O11" s="14"/>
      <c r="P11" s="15"/>
      <c r="Q11" s="14"/>
      <c r="R11" s="14"/>
      <c r="S11" s="16"/>
      <c r="T11" s="17">
        <f t="shared" si="0"/>
        <v>0</v>
      </c>
      <c r="U11" s="64"/>
      <c r="V11" s="53"/>
      <c r="W11" s="44"/>
      <c r="X11" s="58"/>
    </row>
    <row r="12" spans="1:24" ht="30" customHeight="1" thickBot="1" x14ac:dyDescent="0.25">
      <c r="A12" s="5"/>
      <c r="B12" s="84"/>
      <c r="C12" s="60"/>
      <c r="D12" s="62"/>
      <c r="E12" s="25" t="s">
        <v>61</v>
      </c>
      <c r="F12" s="26"/>
      <c r="G12" s="27"/>
      <c r="H12" s="27" t="s">
        <v>59</v>
      </c>
      <c r="I12" s="27">
        <v>6</v>
      </c>
      <c r="J12" s="27" t="s">
        <v>60</v>
      </c>
      <c r="K12" s="27">
        <v>9</v>
      </c>
      <c r="L12" s="27"/>
      <c r="M12" s="27"/>
      <c r="N12" s="27"/>
      <c r="O12" s="27"/>
      <c r="P12" s="27" t="s">
        <v>59</v>
      </c>
      <c r="Q12" s="27">
        <v>6</v>
      </c>
      <c r="R12" s="27" t="s">
        <v>60</v>
      </c>
      <c r="S12" s="28">
        <v>9</v>
      </c>
      <c r="T12" s="21">
        <f t="shared" ref="T12" si="2">(+G12+I12+K12+M12+O12+Q12+S12)</f>
        <v>30</v>
      </c>
      <c r="U12" s="65"/>
      <c r="V12" s="67"/>
      <c r="W12" s="44"/>
      <c r="X12" s="58"/>
    </row>
    <row r="13" spans="1:24" ht="30" customHeight="1" thickBot="1" x14ac:dyDescent="0.25">
      <c r="A13" s="5"/>
      <c r="B13" s="83">
        <v>3</v>
      </c>
      <c r="C13" s="54"/>
      <c r="D13" s="55"/>
      <c r="E13" s="22" t="s">
        <v>0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9"/>
      <c r="S13" s="10"/>
      <c r="T13" s="11">
        <f t="shared" ref="T13" si="3">+G13+I13+K13+M13+O13+Q13+S13</f>
        <v>0</v>
      </c>
      <c r="U13" s="52">
        <f>SUM(T13:T15)</f>
        <v>0</v>
      </c>
      <c r="V13" s="53"/>
      <c r="W13" s="68">
        <f>+U13*V13</f>
        <v>0</v>
      </c>
      <c r="X13" s="58" t="e">
        <f>W13/($J$3*4)</f>
        <v>#DIV/0!</v>
      </c>
    </row>
    <row r="14" spans="1:24" ht="30" customHeight="1" thickBot="1" x14ac:dyDescent="0.25">
      <c r="A14" s="5"/>
      <c r="B14" s="83"/>
      <c r="C14" s="54"/>
      <c r="D14" s="55"/>
      <c r="E14" s="12" t="s">
        <v>1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4"/>
      <c r="R14" s="14"/>
      <c r="S14" s="16"/>
      <c r="T14" s="17">
        <f t="shared" si="0"/>
        <v>0</v>
      </c>
      <c r="U14" s="52"/>
      <c r="V14" s="53"/>
      <c r="W14" s="44"/>
      <c r="X14" s="58"/>
    </row>
    <row r="15" spans="1:24" ht="30" customHeight="1" thickBot="1" x14ac:dyDescent="0.25">
      <c r="A15" s="5"/>
      <c r="B15" s="83"/>
      <c r="C15" s="54"/>
      <c r="D15" s="55"/>
      <c r="E15" s="25" t="s">
        <v>61</v>
      </c>
      <c r="F15" s="15"/>
      <c r="G15" s="19"/>
      <c r="H15" s="15"/>
      <c r="I15" s="27"/>
      <c r="J15" s="15"/>
      <c r="K15" s="19"/>
      <c r="L15" s="19"/>
      <c r="M15" s="19"/>
      <c r="N15" s="19"/>
      <c r="O15" s="19"/>
      <c r="P15" s="15"/>
      <c r="Q15" s="27"/>
      <c r="R15" s="15"/>
      <c r="S15" s="28"/>
      <c r="T15" s="21">
        <f t="shared" ref="T15" si="4">(+G15+I15+K15+M15+O15+Q15+S15)</f>
        <v>0</v>
      </c>
      <c r="U15" s="52"/>
      <c r="V15" s="53"/>
      <c r="W15" s="44"/>
      <c r="X15" s="58"/>
    </row>
    <row r="16" spans="1:24" ht="30" customHeight="1" thickBot="1" x14ac:dyDescent="0.25">
      <c r="A16" s="5"/>
      <c r="B16" s="86">
        <v>4</v>
      </c>
      <c r="C16" s="59"/>
      <c r="D16" s="61"/>
      <c r="E16" s="22" t="s">
        <v>0</v>
      </c>
      <c r="F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4"/>
      <c r="T16" s="11">
        <f t="shared" ref="T16" si="5">+G16+I16+K16+M16+O16+Q16+S16</f>
        <v>0</v>
      </c>
      <c r="U16" s="73">
        <f>SUM(T16:T18)</f>
        <v>0</v>
      </c>
      <c r="V16" s="66"/>
      <c r="W16" s="68">
        <f>+U16*V16</f>
        <v>0</v>
      </c>
      <c r="X16" s="58" t="e">
        <f t="shared" ref="X16" si="6">W16/($J$3*4)</f>
        <v>#DIV/0!</v>
      </c>
    </row>
    <row r="17" spans="1:24" ht="30" customHeight="1" thickBot="1" x14ac:dyDescent="0.25">
      <c r="A17" s="5"/>
      <c r="B17" s="87"/>
      <c r="C17" s="54"/>
      <c r="D17" s="55"/>
      <c r="E17" s="12" t="s">
        <v>1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6"/>
      <c r="T17" s="17">
        <f t="shared" si="0"/>
        <v>0</v>
      </c>
      <c r="U17" s="74"/>
      <c r="V17" s="53"/>
      <c r="W17" s="44"/>
      <c r="X17" s="58"/>
    </row>
    <row r="18" spans="1:24" ht="30" customHeight="1" thickBot="1" x14ac:dyDescent="0.25">
      <c r="A18" s="5"/>
      <c r="B18" s="84"/>
      <c r="C18" s="60"/>
      <c r="D18" s="62"/>
      <c r="E18" s="25" t="s">
        <v>61</v>
      </c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15"/>
      <c r="Q18" s="27"/>
      <c r="R18" s="15"/>
      <c r="S18" s="28"/>
      <c r="T18" s="21">
        <f t="shared" ref="T18" si="7">(+G18+I18+K18+M18+O18+Q18+S18)</f>
        <v>0</v>
      </c>
      <c r="U18" s="74"/>
      <c r="V18" s="67"/>
      <c r="W18" s="44"/>
      <c r="X18" s="58"/>
    </row>
    <row r="19" spans="1:24" ht="30" customHeight="1" thickBot="1" x14ac:dyDescent="0.25">
      <c r="A19" s="5"/>
      <c r="B19" s="83">
        <v>5</v>
      </c>
      <c r="C19" s="54"/>
      <c r="D19" s="55"/>
      <c r="E19" s="22" t="s">
        <v>0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9"/>
      <c r="S19" s="10"/>
      <c r="T19" s="11">
        <f t="shared" ref="T19" si="8">+G19+I19+K19+M19+O19+Q19+S19</f>
        <v>0</v>
      </c>
      <c r="U19" s="73">
        <f>SUM(T19:T21)</f>
        <v>0</v>
      </c>
      <c r="V19" s="53"/>
      <c r="W19" s="68">
        <f>+U19*V19</f>
        <v>0</v>
      </c>
      <c r="X19" s="58" t="e">
        <f t="shared" ref="X19" si="9">W19/($J$3*4)</f>
        <v>#DIV/0!</v>
      </c>
    </row>
    <row r="20" spans="1:24" ht="30" customHeight="1" thickBot="1" x14ac:dyDescent="0.25">
      <c r="A20" s="5"/>
      <c r="B20" s="83"/>
      <c r="C20" s="54"/>
      <c r="D20" s="55"/>
      <c r="E20" s="12" t="s">
        <v>1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6"/>
      <c r="T20" s="17">
        <f t="shared" si="0"/>
        <v>0</v>
      </c>
      <c r="U20" s="74"/>
      <c r="V20" s="53"/>
      <c r="W20" s="44"/>
      <c r="X20" s="58"/>
    </row>
    <row r="21" spans="1:24" ht="30" customHeight="1" thickBot="1" x14ac:dyDescent="0.25">
      <c r="A21" s="5"/>
      <c r="B21" s="83"/>
      <c r="C21" s="54"/>
      <c r="D21" s="55"/>
      <c r="E21" s="25" t="s">
        <v>61</v>
      </c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5"/>
      <c r="Q21" s="27"/>
      <c r="R21" s="15"/>
      <c r="S21" s="28"/>
      <c r="T21" s="21">
        <f t="shared" ref="T21" si="10">(+G21+I21+K21+M21+O21+Q21+S21)</f>
        <v>0</v>
      </c>
      <c r="U21" s="74"/>
      <c r="V21" s="53"/>
      <c r="W21" s="75"/>
      <c r="X21" s="58"/>
    </row>
    <row r="22" spans="1:24" ht="30" customHeight="1" thickBot="1" x14ac:dyDescent="0.25">
      <c r="A22" s="5"/>
      <c r="B22" s="86">
        <v>6</v>
      </c>
      <c r="C22" s="76"/>
      <c r="D22" s="79"/>
      <c r="E22" s="22" t="s">
        <v>0</v>
      </c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4"/>
      <c r="T22" s="11">
        <f t="shared" ref="T22" si="11">+G22+I22+K22+M22+O22+Q22+S22</f>
        <v>0</v>
      </c>
      <c r="U22" s="73">
        <f>SUM(T22:T24)</f>
        <v>0</v>
      </c>
      <c r="V22" s="66"/>
      <c r="W22" s="44">
        <f>+U22*V22</f>
        <v>0</v>
      </c>
      <c r="X22" s="58" t="e">
        <f t="shared" ref="X22" si="12">W22/($J$3*4)</f>
        <v>#DIV/0!</v>
      </c>
    </row>
    <row r="23" spans="1:24" ht="30" customHeight="1" thickBot="1" x14ac:dyDescent="0.25">
      <c r="A23" s="5"/>
      <c r="B23" s="87"/>
      <c r="C23" s="77"/>
      <c r="D23" s="80"/>
      <c r="E23" s="12" t="s">
        <v>1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7">
        <f t="shared" si="0"/>
        <v>0</v>
      </c>
      <c r="U23" s="74"/>
      <c r="V23" s="53"/>
      <c r="W23" s="44"/>
      <c r="X23" s="58"/>
    </row>
    <row r="24" spans="1:24" ht="30" customHeight="1" thickBot="1" x14ac:dyDescent="0.25">
      <c r="A24" s="5"/>
      <c r="B24" s="84"/>
      <c r="C24" s="78"/>
      <c r="D24" s="81"/>
      <c r="E24" s="25" t="s">
        <v>61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1">
        <f t="shared" ref="T24" si="13">(+G24+I24+K24+M24+O24+Q24+S24)</f>
        <v>0</v>
      </c>
      <c r="U24" s="74"/>
      <c r="V24" s="67"/>
      <c r="W24" s="44"/>
      <c r="X24" s="58"/>
    </row>
    <row r="25" spans="1:24" ht="30" customHeight="1" thickBot="1" x14ac:dyDescent="0.25">
      <c r="A25" s="5"/>
      <c r="B25" s="83">
        <v>7</v>
      </c>
      <c r="C25" s="77"/>
      <c r="D25" s="80"/>
      <c r="E25" s="22" t="s">
        <v>0</v>
      </c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0"/>
      <c r="T25" s="11">
        <f t="shared" ref="T25" si="14">+G25+I25+K25+M25+O25+Q25+S25</f>
        <v>0</v>
      </c>
      <c r="U25" s="73">
        <f>SUM(T25:T27)</f>
        <v>0</v>
      </c>
      <c r="V25" s="53"/>
      <c r="W25" s="68">
        <f>+U25*V25</f>
        <v>0</v>
      </c>
      <c r="X25" s="58" t="e">
        <f t="shared" ref="X25" si="15">W25/($J$3*4)</f>
        <v>#DIV/0!</v>
      </c>
    </row>
    <row r="26" spans="1:24" ht="30" customHeight="1" thickBot="1" x14ac:dyDescent="0.25">
      <c r="A26" s="5"/>
      <c r="B26" s="83"/>
      <c r="C26" s="77"/>
      <c r="D26" s="80"/>
      <c r="E26" s="12" t="s">
        <v>1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6"/>
      <c r="T26" s="17">
        <f t="shared" si="0"/>
        <v>0</v>
      </c>
      <c r="U26" s="74"/>
      <c r="V26" s="53"/>
      <c r="W26" s="44"/>
      <c r="X26" s="58"/>
    </row>
    <row r="27" spans="1:24" ht="30" customHeight="1" thickBot="1" x14ac:dyDescent="0.25">
      <c r="A27" s="5"/>
      <c r="B27" s="83"/>
      <c r="C27" s="77"/>
      <c r="D27" s="80"/>
      <c r="E27" s="25" t="s">
        <v>61</v>
      </c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1">
        <f t="shared" ref="T27" si="16">(+G27+I27+K27+M27+O27+Q27+S27)</f>
        <v>0</v>
      </c>
      <c r="U27" s="74"/>
      <c r="V27" s="53"/>
      <c r="W27" s="44"/>
      <c r="X27" s="58"/>
    </row>
    <row r="28" spans="1:24" ht="30" customHeight="1" thickBot="1" x14ac:dyDescent="0.25">
      <c r="A28" s="5"/>
      <c r="B28" s="86">
        <v>8</v>
      </c>
      <c r="C28" s="76"/>
      <c r="D28" s="79"/>
      <c r="E28" s="22" t="s">
        <v>0</v>
      </c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4"/>
      <c r="T28" s="11">
        <f t="shared" ref="T28" si="17">+G28+I28+K28+M28+O28+Q28+S28</f>
        <v>0</v>
      </c>
      <c r="U28" s="73">
        <f>SUM(T28:T30)</f>
        <v>0</v>
      </c>
      <c r="V28" s="66"/>
      <c r="W28" s="68">
        <f>+U28*V28</f>
        <v>0</v>
      </c>
      <c r="X28" s="58" t="e">
        <f t="shared" ref="X28" si="18">W28/($J$3*4)</f>
        <v>#DIV/0!</v>
      </c>
    </row>
    <row r="29" spans="1:24" ht="30" customHeight="1" thickBot="1" x14ac:dyDescent="0.25">
      <c r="A29" s="5"/>
      <c r="B29" s="87"/>
      <c r="C29" s="77"/>
      <c r="D29" s="80"/>
      <c r="E29" s="12" t="s">
        <v>1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  <c r="T29" s="17">
        <f t="shared" si="0"/>
        <v>0</v>
      </c>
      <c r="U29" s="74"/>
      <c r="V29" s="53"/>
      <c r="W29" s="44"/>
      <c r="X29" s="58"/>
    </row>
    <row r="30" spans="1:24" ht="30" customHeight="1" thickBot="1" x14ac:dyDescent="0.25">
      <c r="A30" s="5"/>
      <c r="B30" s="84"/>
      <c r="C30" s="78"/>
      <c r="D30" s="81"/>
      <c r="E30" s="25" t="s">
        <v>61</v>
      </c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1">
        <f t="shared" ref="T30" si="19">(+G30+I30+K30+M30+O30+Q30+S30)</f>
        <v>0</v>
      </c>
      <c r="U30" s="74"/>
      <c r="V30" s="67"/>
      <c r="W30" s="44"/>
      <c r="X30" s="58"/>
    </row>
    <row r="31" spans="1:24" ht="30" customHeight="1" thickBot="1" x14ac:dyDescent="0.25">
      <c r="A31" s="5"/>
      <c r="B31" s="83">
        <v>9</v>
      </c>
      <c r="C31" s="77"/>
      <c r="D31" s="80"/>
      <c r="E31" s="22" t="s">
        <v>0</v>
      </c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"/>
      <c r="T31" s="11">
        <f t="shared" ref="T31" si="20">+G31+I31+K31+M31+O31+Q31+S31</f>
        <v>0</v>
      </c>
      <c r="U31" s="73">
        <f>SUM(T31:T33)</f>
        <v>0</v>
      </c>
      <c r="V31" s="53"/>
      <c r="W31" s="68">
        <f>+U31*V31</f>
        <v>0</v>
      </c>
      <c r="X31" s="58" t="e">
        <f t="shared" ref="X31" si="21">W31/($J$3*4)</f>
        <v>#DIV/0!</v>
      </c>
    </row>
    <row r="32" spans="1:24" ht="30" customHeight="1" thickBot="1" x14ac:dyDescent="0.25">
      <c r="A32" s="5"/>
      <c r="B32" s="83"/>
      <c r="C32" s="77"/>
      <c r="D32" s="80"/>
      <c r="E32" s="12" t="s">
        <v>1</v>
      </c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  <c r="T32" s="17">
        <f t="shared" si="0"/>
        <v>0</v>
      </c>
      <c r="U32" s="74"/>
      <c r="V32" s="53"/>
      <c r="W32" s="44"/>
      <c r="X32" s="58"/>
    </row>
    <row r="33" spans="1:25" ht="30" customHeight="1" thickBot="1" x14ac:dyDescent="0.25">
      <c r="A33" s="5"/>
      <c r="B33" s="83"/>
      <c r="C33" s="77"/>
      <c r="D33" s="80"/>
      <c r="E33" s="25" t="s">
        <v>61</v>
      </c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21">
        <f t="shared" ref="T33" si="22">(+G33+I33+K33+M33+O33+Q33+S33)</f>
        <v>0</v>
      </c>
      <c r="U33" s="74"/>
      <c r="V33" s="53"/>
      <c r="W33" s="44"/>
      <c r="X33" s="58"/>
    </row>
    <row r="34" spans="1:25" ht="30" customHeight="1" thickBot="1" x14ac:dyDescent="0.25">
      <c r="A34" s="5"/>
      <c r="B34" s="82">
        <v>10</v>
      </c>
      <c r="C34" s="76"/>
      <c r="D34" s="79"/>
      <c r="E34" s="22" t="s">
        <v>0</v>
      </c>
      <c r="F34" s="2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4"/>
      <c r="T34" s="11">
        <f t="shared" ref="T34" si="23">+G34+I34+K34+M34+O34+Q34+S34</f>
        <v>0</v>
      </c>
      <c r="U34" s="73">
        <f>SUM(T34:T36)</f>
        <v>0</v>
      </c>
      <c r="V34" s="66"/>
      <c r="W34" s="68">
        <f>+U34*V34</f>
        <v>0</v>
      </c>
      <c r="X34" s="58" t="e">
        <f t="shared" ref="X34" si="24">W34/($J$3*4)</f>
        <v>#DIV/0!</v>
      </c>
    </row>
    <row r="35" spans="1:25" ht="30" customHeight="1" thickBot="1" x14ac:dyDescent="0.25">
      <c r="A35" s="5"/>
      <c r="B35" s="83"/>
      <c r="C35" s="77"/>
      <c r="D35" s="80"/>
      <c r="E35" s="12" t="s">
        <v>1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  <c r="T35" s="17">
        <f t="shared" si="0"/>
        <v>0</v>
      </c>
      <c r="U35" s="74"/>
      <c r="V35" s="53"/>
      <c r="W35" s="44"/>
      <c r="X35" s="58"/>
    </row>
    <row r="36" spans="1:25" ht="30" customHeight="1" thickBot="1" x14ac:dyDescent="0.25">
      <c r="B36" s="84"/>
      <c r="C36" s="78"/>
      <c r="D36" s="81"/>
      <c r="E36" s="25" t="s">
        <v>61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1">
        <f t="shared" ref="T36" si="25">(+G36+I36+K36+M36+O36+Q36+S36)</f>
        <v>0</v>
      </c>
      <c r="U36" s="74"/>
      <c r="V36" s="67"/>
      <c r="W36" s="75"/>
      <c r="X36" s="58"/>
    </row>
    <row r="37" spans="1:25" ht="27.75" customHeight="1" thickBo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2"/>
      <c r="U37" s="32"/>
      <c r="V37" s="3"/>
      <c r="W37" s="33">
        <f>SUM(W7:W36)</f>
        <v>236</v>
      </c>
      <c r="X37" s="34" t="e">
        <f>ROUNDDOWN(SUM(X7:X36),1)</f>
        <v>#DIV/0!</v>
      </c>
      <c r="Y37" s="35"/>
    </row>
  </sheetData>
  <mergeCells count="88">
    <mergeCell ref="E3:I3"/>
    <mergeCell ref="J3:K3"/>
    <mergeCell ref="R6:S6"/>
    <mergeCell ref="B1:X1"/>
    <mergeCell ref="B5:B6"/>
    <mergeCell ref="C5:C6"/>
    <mergeCell ref="D5:D6"/>
    <mergeCell ref="E5:T5"/>
    <mergeCell ref="U5:U6"/>
    <mergeCell ref="V5:V6"/>
    <mergeCell ref="W5:W6"/>
    <mergeCell ref="X5:X6"/>
    <mergeCell ref="F6:G6"/>
    <mergeCell ref="H6:I6"/>
    <mergeCell ref="J6:K6"/>
    <mergeCell ref="L6:M6"/>
    <mergeCell ref="N6:O6"/>
    <mergeCell ref="P6:Q6"/>
    <mergeCell ref="X7:X9"/>
    <mergeCell ref="B10:B12"/>
    <mergeCell ref="C10:C12"/>
    <mergeCell ref="D10:D12"/>
    <mergeCell ref="U10:U12"/>
    <mergeCell ref="V10:V12"/>
    <mergeCell ref="W10:W12"/>
    <mergeCell ref="X10:X12"/>
    <mergeCell ref="B7:B9"/>
    <mergeCell ref="C7:C9"/>
    <mergeCell ref="D7:D9"/>
    <mergeCell ref="U7:U9"/>
    <mergeCell ref="V7:V9"/>
    <mergeCell ref="W7:W9"/>
    <mergeCell ref="X13:X15"/>
    <mergeCell ref="B16:B18"/>
    <mergeCell ref="C16:C18"/>
    <mergeCell ref="D16:D18"/>
    <mergeCell ref="U16:U18"/>
    <mergeCell ref="V16:V18"/>
    <mergeCell ref="W16:W18"/>
    <mergeCell ref="X16:X18"/>
    <mergeCell ref="B13:B15"/>
    <mergeCell ref="C13:C15"/>
    <mergeCell ref="D13:D15"/>
    <mergeCell ref="U13:U15"/>
    <mergeCell ref="V13:V15"/>
    <mergeCell ref="W13:W15"/>
    <mergeCell ref="X19:X21"/>
    <mergeCell ref="B22:B24"/>
    <mergeCell ref="C22:C24"/>
    <mergeCell ref="D22:D24"/>
    <mergeCell ref="U22:U24"/>
    <mergeCell ref="V22:V24"/>
    <mergeCell ref="W22:W24"/>
    <mergeCell ref="X22:X24"/>
    <mergeCell ref="B19:B21"/>
    <mergeCell ref="C19:C21"/>
    <mergeCell ref="D19:D21"/>
    <mergeCell ref="U19:U21"/>
    <mergeCell ref="V19:V21"/>
    <mergeCell ref="W19:W21"/>
    <mergeCell ref="X25:X27"/>
    <mergeCell ref="B28:B30"/>
    <mergeCell ref="C28:C30"/>
    <mergeCell ref="D28:D30"/>
    <mergeCell ref="U28:U30"/>
    <mergeCell ref="V28:V30"/>
    <mergeCell ref="W28:W30"/>
    <mergeCell ref="X28:X30"/>
    <mergeCell ref="B25:B27"/>
    <mergeCell ref="C25:C27"/>
    <mergeCell ref="D25:D27"/>
    <mergeCell ref="U25:U27"/>
    <mergeCell ref="V25:V27"/>
    <mergeCell ref="W25:W27"/>
    <mergeCell ref="X31:X33"/>
    <mergeCell ref="B34:B36"/>
    <mergeCell ref="C34:C36"/>
    <mergeCell ref="D34:D36"/>
    <mergeCell ref="U34:U36"/>
    <mergeCell ref="V34:V36"/>
    <mergeCell ref="W34:W36"/>
    <mergeCell ref="X34:X36"/>
    <mergeCell ref="B31:B33"/>
    <mergeCell ref="C31:C33"/>
    <mergeCell ref="D31:D33"/>
    <mergeCell ref="U31:U33"/>
    <mergeCell ref="V31:V33"/>
    <mergeCell ref="W31:W33"/>
  </mergeCells>
  <phoneticPr fontId="2"/>
  <pageMargins left="0.31496062992125984" right="0.23622047244094491" top="0.74803149606299213" bottom="0.74803149606299213" header="0.31496062992125984" footer="0.31496062992125984"/>
  <pageSetup paperSize="9" scale="65" orientation="portrait" horizontalDpi="300" verticalDpi="300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医師</vt:lpstr>
      <vt:lpstr>歯科医師</vt:lpstr>
      <vt:lpstr>薬剤師</vt:lpstr>
      <vt:lpstr>看護師</vt:lpstr>
      <vt:lpstr>准看護師</vt:lpstr>
      <vt:lpstr>助産師</vt:lpstr>
      <vt:lpstr>歯科衛生士</vt:lpstr>
      <vt:lpstr>栄養士</vt:lpstr>
      <vt:lpstr>看護補助者</vt:lpstr>
      <vt:lpstr>医師!Print_Area</vt:lpstr>
      <vt:lpstr>栄養士!Print_Area</vt:lpstr>
      <vt:lpstr>看護師!Print_Area</vt:lpstr>
      <vt:lpstr>看護補助者!Print_Area</vt:lpstr>
      <vt:lpstr>歯科医師!Print_Area</vt:lpstr>
      <vt:lpstr>歯科衛生士!Print_Area</vt:lpstr>
      <vt:lpstr>准看護師!Print_Area</vt:lpstr>
      <vt:lpstr>助産師!Print_Area</vt:lpstr>
      <vt:lpstr>薬剤師!Print_Area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中村　優太</cp:lastModifiedBy>
  <cp:lastPrinted>2023-07-05T03:08:33Z</cp:lastPrinted>
  <dcterms:created xsi:type="dcterms:W3CDTF">2009-07-02T23:50:20Z</dcterms:created>
  <dcterms:modified xsi:type="dcterms:W3CDTF">2026-04-14T05:08:04Z</dcterms:modified>
</cp:coreProperties>
</file>