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dsv01\Shr_Data2\01300600生活衛生課\09栄養\R05\02_給食施設栄養管理\02_特定給食施設・給食施設栄養管理状況報告書\★R5年度栄養管理状況報告書\1_依頼\R５起案用（須賀作成中）\菊池様・高松様へ「管理状況報告書様式」\"/>
    </mc:Choice>
  </mc:AlternateContent>
  <bookViews>
    <workbookView xWindow="-120" yWindow="-120" windowWidth="20730" windowHeight="11160"/>
  </bookViews>
  <sheets>
    <sheet name="報告書" sheetId="5" r:id="rId1"/>
    <sheet name="houkoku" sheetId="4" r:id="rId2"/>
  </sheets>
  <definedNames>
    <definedName name="_xlnm.Print_Area" localSheetId="0">報告書!$A$1:$BR$98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H2" i="4" l="1"/>
  <c r="PG2" i="4"/>
  <c r="OZ2" i="4"/>
  <c r="OY2" i="4"/>
  <c r="OX2" i="4"/>
  <c r="OW2" i="4"/>
  <c r="OV2" i="4"/>
  <c r="OU2" i="4"/>
  <c r="OT2" i="4"/>
  <c r="OS2" i="4"/>
  <c r="OR2" i="4"/>
  <c r="OQ2" i="4"/>
  <c r="OP2" i="4"/>
  <c r="OO2" i="4"/>
  <c r="ON2" i="4"/>
  <c r="OM2" i="4"/>
  <c r="OL2" i="4"/>
  <c r="OK2" i="4"/>
  <c r="OJ2" i="4"/>
  <c r="OI2" i="4"/>
  <c r="OH2" i="4"/>
  <c r="OA2" i="4"/>
  <c r="NZ2" i="4"/>
  <c r="NY2" i="4"/>
  <c r="NX2" i="4"/>
  <c r="NW2" i="4"/>
  <c r="NV2" i="4"/>
  <c r="NU2" i="4"/>
  <c r="NT2" i="4"/>
  <c r="NS2" i="4"/>
  <c r="NR2" i="4"/>
  <c r="NQ2" i="4"/>
  <c r="NP2" i="4"/>
  <c r="NO2" i="4"/>
  <c r="NN2" i="4"/>
  <c r="NM2" i="4"/>
  <c r="NL2" i="4"/>
  <c r="NK2" i="4"/>
  <c r="NJ2" i="4"/>
  <c r="NI2" i="4"/>
  <c r="NH2" i="4"/>
  <c r="NG2" i="4"/>
  <c r="NF2" i="4"/>
  <c r="NE2" i="4"/>
  <c r="ND2" i="4"/>
  <c r="MW2" i="4"/>
  <c r="MV2" i="4"/>
  <c r="MU2" i="4"/>
  <c r="MT2" i="4"/>
  <c r="MS2" i="4"/>
  <c r="MR2" i="4"/>
  <c r="MQ2" i="4"/>
  <c r="MP2" i="4"/>
  <c r="MO2" i="4"/>
  <c r="MM2" i="4"/>
  <c r="ML2" i="4"/>
  <c r="MK2" i="4"/>
  <c r="MJ2" i="4"/>
  <c r="MI2" i="4"/>
  <c r="MH2" i="4"/>
  <c r="MG2" i="4"/>
  <c r="MF2" i="4"/>
  <c r="ME2" i="4"/>
  <c r="MD2" i="4"/>
  <c r="MC2" i="4"/>
  <c r="MB2" i="4"/>
  <c r="MA2" i="4"/>
  <c r="LZ2" i="4"/>
  <c r="LY2" i="4"/>
  <c r="LX2" i="4"/>
  <c r="LW2" i="4"/>
  <c r="LV2" i="4"/>
  <c r="LU2" i="4"/>
  <c r="LT2" i="4"/>
  <c r="LS2" i="4"/>
  <c r="LR2" i="4"/>
  <c r="LQ2" i="4"/>
  <c r="LP2" i="4"/>
  <c r="LO2" i="4"/>
  <c r="LN2" i="4"/>
  <c r="LM2" i="4"/>
  <c r="LL2" i="4"/>
  <c r="LK2" i="4"/>
  <c r="LJ2" i="4"/>
  <c r="LI2" i="4"/>
  <c r="LH2" i="4"/>
  <c r="LG2" i="4"/>
  <c r="LF2" i="4"/>
  <c r="LE2" i="4"/>
  <c r="LD2" i="4"/>
  <c r="LC2" i="4"/>
  <c r="LB2" i="4"/>
  <c r="LA2" i="4"/>
  <c r="KZ2" i="4"/>
  <c r="KY2" i="4"/>
  <c r="KX2" i="4"/>
  <c r="KW2" i="4"/>
  <c r="KV2" i="4"/>
  <c r="KU2" i="4"/>
  <c r="KT2" i="4"/>
  <c r="KS2" i="4"/>
  <c r="KR2" i="4"/>
  <c r="KQ2" i="4"/>
  <c r="KP2" i="4"/>
  <c r="KO2" i="4"/>
  <c r="KN2" i="4"/>
  <c r="KM2" i="4"/>
  <c r="KL2" i="4"/>
  <c r="KK2" i="4"/>
  <c r="KJ2" i="4"/>
  <c r="KI2" i="4"/>
  <c r="KH2" i="4"/>
  <c r="KG2" i="4"/>
  <c r="KF2" i="4"/>
  <c r="KE2" i="4"/>
  <c r="KD2" i="4"/>
  <c r="KC2" i="4"/>
  <c r="KB2" i="4"/>
  <c r="KA2" i="4"/>
  <c r="JZ2" i="4"/>
  <c r="JY2" i="4"/>
  <c r="JX2" i="4"/>
  <c r="JW2" i="4"/>
  <c r="JV2" i="4"/>
  <c r="JU2" i="4"/>
  <c r="JT2" i="4"/>
  <c r="JS2" i="4"/>
  <c r="JR2" i="4"/>
  <c r="JQ2" i="4"/>
  <c r="JP2" i="4"/>
  <c r="JO2" i="4"/>
  <c r="JN2" i="4"/>
  <c r="JM2" i="4"/>
  <c r="JL2" i="4"/>
  <c r="JK2" i="4"/>
  <c r="JJ2" i="4"/>
  <c r="JI2" i="4"/>
  <c r="JH2" i="4"/>
  <c r="JG2" i="4"/>
  <c r="JF2" i="4"/>
  <c r="IY2" i="4"/>
  <c r="IX2" i="4"/>
  <c r="IW2" i="4"/>
  <c r="IV2" i="4"/>
  <c r="IU2" i="4"/>
  <c r="IT2" i="4"/>
  <c r="IS2" i="4"/>
  <c r="IR2" i="4"/>
  <c r="IQ2" i="4"/>
  <c r="IP2" i="4"/>
  <c r="IO2" i="4"/>
  <c r="IN2" i="4"/>
  <c r="IM2" i="4"/>
  <c r="IL2" i="4"/>
  <c r="IK2" i="4"/>
  <c r="IJ2" i="4"/>
  <c r="II2" i="4"/>
  <c r="IH2" i="4"/>
  <c r="IG2" i="4"/>
  <c r="IF2" i="4"/>
  <c r="IE2" i="4"/>
  <c r="ID2" i="4"/>
  <c r="IC2" i="4"/>
  <c r="IB2" i="4"/>
  <c r="IA2" i="4"/>
  <c r="HZ2" i="4"/>
  <c r="HY2" i="4"/>
  <c r="HX2" i="4"/>
  <c r="HW2" i="4"/>
  <c r="HV2" i="4"/>
  <c r="HU2" i="4"/>
  <c r="HT2" i="4"/>
  <c r="HS2" i="4"/>
  <c r="HR2" i="4"/>
  <c r="HQ2" i="4"/>
  <c r="HP2" i="4"/>
  <c r="HO2" i="4"/>
  <c r="HN2" i="4"/>
  <c r="HM2" i="4"/>
  <c r="HL2" i="4"/>
  <c r="HK2" i="4"/>
  <c r="HJ2" i="4"/>
  <c r="HI2" i="4"/>
  <c r="HH2" i="4"/>
  <c r="HG2" i="4"/>
  <c r="HF2" i="4"/>
  <c r="HE2" i="4"/>
  <c r="HD2" i="4"/>
  <c r="HC2" i="4"/>
  <c r="HB2" i="4"/>
  <c r="HA2" i="4"/>
  <c r="GZ2" i="4"/>
  <c r="GY2" i="4"/>
  <c r="GX2" i="4"/>
  <c r="GW2" i="4"/>
  <c r="GV2" i="4"/>
  <c r="GU2" i="4"/>
  <c r="GT2" i="4"/>
  <c r="GS2" i="4"/>
  <c r="GR2" i="4"/>
  <c r="GQ2" i="4"/>
  <c r="GP2" i="4"/>
  <c r="GO2" i="4"/>
  <c r="GN2" i="4"/>
  <c r="GM2" i="4"/>
  <c r="GL2" i="4"/>
  <c r="GK2" i="4"/>
  <c r="GJ2" i="4"/>
  <c r="GI2" i="4"/>
  <c r="GH2" i="4"/>
  <c r="GG2" i="4"/>
  <c r="GF2" i="4"/>
  <c r="GE2" i="4"/>
  <c r="GD2" i="4"/>
  <c r="GC2" i="4"/>
  <c r="GB2" i="4"/>
  <c r="GA2" i="4"/>
  <c r="FZ2" i="4"/>
  <c r="FY2" i="4"/>
  <c r="FX2" i="4"/>
  <c r="FW2" i="4"/>
  <c r="FV2" i="4"/>
  <c r="FU2" i="4"/>
  <c r="FT2" i="4"/>
  <c r="FS2" i="4"/>
  <c r="FR2" i="4"/>
  <c r="FQ2" i="4"/>
  <c r="FP2" i="4"/>
  <c r="FO2" i="4"/>
  <c r="FN2" i="4"/>
  <c r="FM2" i="4"/>
  <c r="FL2" i="4"/>
  <c r="FK2" i="4"/>
  <c r="FJ2" i="4"/>
  <c r="FI2" i="4"/>
  <c r="FH2" i="4"/>
  <c r="FG2" i="4"/>
  <c r="FF2" i="4"/>
  <c r="FE2" i="4"/>
  <c r="FD2" i="4"/>
  <c r="FC2" i="4"/>
  <c r="FB2" i="4"/>
  <c r="FA2" i="4"/>
  <c r="EZ2" i="4"/>
  <c r="EY2" i="4"/>
  <c r="EX2" i="4"/>
  <c r="EW2" i="4"/>
  <c r="EV2" i="4"/>
  <c r="EU2" i="4"/>
  <c r="ET2" i="4"/>
  <c r="ES2" i="4"/>
  <c r="ER2" i="4"/>
  <c r="EQ2" i="4"/>
  <c r="EP2" i="4"/>
  <c r="EO2" i="4"/>
  <c r="EN2" i="4"/>
  <c r="EM2" i="4"/>
  <c r="EL2" i="4"/>
  <c r="EK2" i="4"/>
  <c r="EJ2" i="4"/>
  <c r="EI2" i="4"/>
  <c r="EH2" i="4"/>
  <c r="EG2" i="4"/>
  <c r="EF2" i="4"/>
  <c r="EE2" i="4"/>
  <c r="ED2" i="4"/>
  <c r="EC2" i="4"/>
  <c r="EB2" i="4"/>
  <c r="EA2" i="4"/>
  <c r="DZ2" i="4"/>
  <c r="DY2" i="4"/>
  <c r="DX2" i="4"/>
  <c r="DW2" i="4"/>
  <c r="DV2" i="4"/>
  <c r="DU2" i="4"/>
  <c r="DT2" i="4"/>
  <c r="DS2" i="4"/>
  <c r="DR2" i="4"/>
  <c r="DQ2" i="4"/>
  <c r="DP2" i="4"/>
  <c r="DO2" i="4"/>
  <c r="DN2" i="4"/>
  <c r="DM2" i="4"/>
  <c r="DL2" i="4"/>
  <c r="DK2" i="4"/>
  <c r="DJ2" i="4"/>
  <c r="DI2" i="4"/>
  <c r="DH2" i="4"/>
  <c r="DG2" i="4"/>
  <c r="DF2" i="4"/>
  <c r="DE2" i="4"/>
  <c r="DD2" i="4"/>
  <c r="DC2" i="4"/>
  <c r="DB2" i="4"/>
  <c r="DA2" i="4"/>
  <c r="CZ2" i="4"/>
  <c r="CY2" i="4"/>
  <c r="CX2" i="4"/>
  <c r="CW2" i="4"/>
  <c r="CV2" i="4"/>
  <c r="CU2" i="4"/>
  <c r="CT2" i="4"/>
  <c r="CS2" i="4"/>
  <c r="CR2" i="4"/>
  <c r="CQ2" i="4"/>
  <c r="CP2" i="4"/>
  <c r="CO2" i="4"/>
  <c r="CN2" i="4"/>
  <c r="CM2" i="4"/>
  <c r="CL2" i="4"/>
  <c r="CK2" i="4"/>
  <c r="CJ2" i="4"/>
  <c r="CI2" i="4"/>
  <c r="CH2" i="4"/>
  <c r="CG2" i="4"/>
  <c r="CF2" i="4"/>
  <c r="CE2" i="4"/>
  <c r="CD2" i="4"/>
  <c r="CC2" i="4"/>
  <c r="CB2" i="4"/>
  <c r="CA2" i="4"/>
  <c r="BZ2" i="4"/>
  <c r="BY2" i="4"/>
  <c r="BX2" i="4"/>
  <c r="BW2" i="4"/>
  <c r="BV2" i="4"/>
  <c r="BU2" i="4"/>
  <c r="BT2" i="4"/>
  <c r="BS2" i="4"/>
  <c r="BR2" i="4"/>
  <c r="BQ2" i="4"/>
  <c r="BP2" i="4"/>
  <c r="BO2" i="4"/>
  <c r="BN2" i="4"/>
  <c r="BM2" i="4"/>
  <c r="BL2" i="4"/>
  <c r="BK2" i="4"/>
  <c r="BJ2" i="4"/>
  <c r="BE2" i="4"/>
  <c r="BD2" i="4"/>
  <c r="BC2" i="4"/>
  <c r="BB2" i="4"/>
  <c r="BA2" i="4"/>
  <c r="AZ2" i="4"/>
  <c r="AY2" i="4"/>
  <c r="AX2" i="4"/>
  <c r="AW2" i="4"/>
  <c r="AV2" i="4"/>
  <c r="AU2" i="4"/>
  <c r="AT2" i="4"/>
  <c r="AS2" i="4"/>
  <c r="AR2" i="4"/>
  <c r="AQ2" i="4"/>
  <c r="AP2" i="4"/>
  <c r="AO2" i="4"/>
  <c r="AN2" i="4"/>
  <c r="AM2" i="4"/>
  <c r="AL2" i="4"/>
  <c r="AK2" i="4"/>
  <c r="AJ2" i="4"/>
  <c r="AI2" i="4"/>
  <c r="AH2" i="4"/>
  <c r="AG2" i="4"/>
  <c r="AF2" i="4"/>
  <c r="AE2" i="4"/>
  <c r="AD2" i="4"/>
  <c r="AC2" i="4"/>
  <c r="AB2" i="4"/>
  <c r="AA2" i="4"/>
  <c r="Z2" i="4"/>
  <c r="Y2" i="4"/>
  <c r="X2" i="4"/>
  <c r="W2" i="4"/>
  <c r="V2" i="4"/>
  <c r="U2" i="4"/>
  <c r="T2" i="4"/>
  <c r="S2" i="4"/>
  <c r="R2" i="4"/>
  <c r="Q2" i="4"/>
  <c r="P2" i="4"/>
  <c r="O2" i="4"/>
  <c r="N2" i="4"/>
  <c r="M2" i="4"/>
  <c r="L2" i="4"/>
  <c r="K2" i="4"/>
  <c r="J2" i="4"/>
  <c r="I2" i="4"/>
  <c r="H2" i="4"/>
  <c r="G2" i="4"/>
  <c r="F2" i="4"/>
  <c r="E2" i="4"/>
  <c r="D2" i="4"/>
  <c r="C2" i="4"/>
  <c r="B2" i="4"/>
  <c r="A2" i="4"/>
</calcChain>
</file>

<file path=xl/sharedStrings.xml><?xml version="1.0" encoding="utf-8"?>
<sst xmlns="http://schemas.openxmlformats.org/spreadsheetml/2006/main" count="970" uniqueCount="705">
  <si>
    <t>栄養量
（最も提供数の多い
食事の内容を記入）</t>
    <rPh sb="0" eb="3">
      <t>エイヨウリョウ</t>
    </rPh>
    <rPh sb="5" eb="6">
      <t>モット</t>
    </rPh>
    <rPh sb="7" eb="9">
      <t>テイキョウ</t>
    </rPh>
    <rPh sb="9" eb="10">
      <t>スウ</t>
    </rPh>
    <rPh sb="11" eb="12">
      <t>オオ</t>
    </rPh>
    <rPh sb="14" eb="16">
      <t>ショクジ</t>
    </rPh>
    <rPh sb="17" eb="19">
      <t>ナイヨウ</t>
    </rPh>
    <rPh sb="20" eb="22">
      <t>キニュウ</t>
    </rPh>
    <phoneticPr fontId="4"/>
  </si>
  <si>
    <t>エネルギー</t>
  </si>
  <si>
    <t>たんぱく質</t>
    <rPh sb="4" eb="5">
      <t>シツ</t>
    </rPh>
    <phoneticPr fontId="4"/>
  </si>
  <si>
    <t>脂質</t>
    <rPh sb="0" eb="2">
      <t>シシツ</t>
    </rPh>
    <phoneticPr fontId="4"/>
  </si>
  <si>
    <t>カルシウム</t>
  </si>
  <si>
    <t>鉄</t>
    <rPh sb="0" eb="1">
      <t>テツ</t>
    </rPh>
    <phoneticPr fontId="4"/>
  </si>
  <si>
    <t>ビタミン</t>
  </si>
  <si>
    <t>食塩相当量</t>
    <rPh sb="0" eb="2">
      <t>ショクエン</t>
    </rPh>
    <rPh sb="2" eb="5">
      <t>ソウトウリョウ</t>
    </rPh>
    <phoneticPr fontId="4"/>
  </si>
  <si>
    <t>炭水化物エネルギー比</t>
    <rPh sb="0" eb="4">
      <t>タンスイカブツ</t>
    </rPh>
    <rPh sb="9" eb="10">
      <t>ヒ</t>
    </rPh>
    <phoneticPr fontId="4"/>
  </si>
  <si>
    <t>脂肪エネルギー比</t>
    <rPh sb="0" eb="2">
      <t>シボウ</t>
    </rPh>
    <rPh sb="7" eb="8">
      <t>ヒ</t>
    </rPh>
    <phoneticPr fontId="4"/>
  </si>
  <si>
    <t>Ｃ</t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</si>
  <si>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</si>
  <si>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</si>
  <si>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</si>
  <si>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(g)</t>
  </si>
  <si>
    <t>(mg)</t>
  </si>
  <si>
    <t>(μg)</t>
  </si>
  <si>
    <t>(%)</t>
  </si>
  <si>
    <t>施設の名称</t>
  </si>
  <si>
    <t>給与栄養目標量</t>
    <rPh sb="0" eb="2">
      <t>キュウヨ</t>
    </rPh>
    <rPh sb="2" eb="4">
      <t>エイヨウ</t>
    </rPh>
    <rPh sb="4" eb="6">
      <t>モクヒョウ</t>
    </rPh>
    <rPh sb="6" eb="7">
      <t>リョウ</t>
    </rPh>
    <phoneticPr fontId="4"/>
  </si>
  <si>
    <t>施設の所在地</t>
  </si>
  <si>
    <t>3歳未満</t>
    <rPh sb="1" eb="2">
      <t>サイ</t>
    </rPh>
    <rPh sb="2" eb="4">
      <t>ミマン</t>
    </rPh>
    <phoneticPr fontId="4"/>
  </si>
  <si>
    <t>TEL</t>
  </si>
  <si>
    <t>給与栄養量（実際）</t>
    <rPh sb="0" eb="2">
      <t>キュウヨ</t>
    </rPh>
    <rPh sb="2" eb="4">
      <t>エイヨウ</t>
    </rPh>
    <rPh sb="4" eb="5">
      <t>リョウ</t>
    </rPh>
    <rPh sb="6" eb="8">
      <t>ジッサイ</t>
    </rPh>
    <phoneticPr fontId="4"/>
  </si>
  <si>
    <t>FAX</t>
  </si>
  <si>
    <t>給与栄養目標量に対する給与栄養量（実際）の比較</t>
  </si>
  <si>
    <t>実施している　（</t>
  </si>
  <si>
    <t>毎月</t>
  </si>
  <si>
    <t>報告月のみ　）</t>
  </si>
  <si>
    <t>設置者又は管理者</t>
  </si>
  <si>
    <t>職名</t>
    <rPh sb="0" eb="2">
      <t>ショクメイ</t>
    </rPh>
    <phoneticPr fontId="4"/>
  </si>
  <si>
    <t>氏名</t>
    <rPh sb="0" eb="2">
      <t>シメイ</t>
    </rPh>
    <phoneticPr fontId="4"/>
  </si>
  <si>
    <t>実施していない</t>
  </si>
  <si>
    <t>栄養部門責任者</t>
    <rPh sb="0" eb="2">
      <t>エイヨウ</t>
    </rPh>
    <rPh sb="2" eb="4">
      <t>ブモン</t>
    </rPh>
    <rPh sb="4" eb="7">
      <t>セキニンシャ</t>
    </rPh>
    <phoneticPr fontId="4"/>
  </si>
  <si>
    <t>給食利用者の把握</t>
    <rPh sb="0" eb="2">
      <t>キュウショク</t>
    </rPh>
    <rPh sb="2" eb="5">
      <t>リヨウシャ</t>
    </rPh>
    <rPh sb="6" eb="8">
      <t>ハアク</t>
    </rPh>
    <phoneticPr fontId="4"/>
  </si>
  <si>
    <t>有</t>
    <rPh sb="0" eb="1">
      <t>ア</t>
    </rPh>
    <phoneticPr fontId="4"/>
  </si>
  <si>
    <t>→</t>
  </si>
  <si>
    <t>性別</t>
    <rPh sb="0" eb="1">
      <t>セイ</t>
    </rPh>
    <rPh sb="1" eb="2">
      <t>ベツ</t>
    </rPh>
    <phoneticPr fontId="4"/>
  </si>
  <si>
    <t>年齢</t>
    <rPh sb="0" eb="2">
      <t>ネンレイ</t>
    </rPh>
    <phoneticPr fontId="4"/>
  </si>
  <si>
    <t>身長</t>
    <rPh sb="0" eb="2">
      <t>シンチョウ</t>
    </rPh>
    <phoneticPr fontId="4"/>
  </si>
  <si>
    <t>体重</t>
    <rPh sb="0" eb="2">
      <t>タイジュウ</t>
    </rPh>
    <phoneticPr fontId="4"/>
  </si>
  <si>
    <t>体格指数(BMI)</t>
    <rPh sb="0" eb="2">
      <t>タイカク</t>
    </rPh>
    <rPh sb="2" eb="4">
      <t>シスウ</t>
    </rPh>
    <phoneticPr fontId="4"/>
  </si>
  <si>
    <t>疾病状況</t>
    <rPh sb="0" eb="2">
      <t>シッペイ</t>
    </rPh>
    <rPh sb="2" eb="4">
      <t>ジョウキョウ</t>
    </rPh>
    <phoneticPr fontId="4"/>
  </si>
  <si>
    <t>無</t>
    <rPh sb="0" eb="1">
      <t>ナ</t>
    </rPh>
    <phoneticPr fontId="4"/>
  </si>
  <si>
    <t>栄養管理部門の
理念・方針</t>
    <rPh sb="0" eb="2">
      <t>エイヨウ</t>
    </rPh>
    <rPh sb="2" eb="4">
      <t>カンリ</t>
    </rPh>
    <rPh sb="4" eb="6">
      <t>ブモン</t>
    </rPh>
    <rPh sb="8" eb="10">
      <t>リネン</t>
    </rPh>
    <rPh sb="11" eb="13">
      <t>ホウシン</t>
    </rPh>
    <phoneticPr fontId="4"/>
  </si>
  <si>
    <t>摂取量の調査</t>
  </si>
  <si>
    <t>個別摂取量調査</t>
    <rPh sb="0" eb="2">
      <t>コベツ</t>
    </rPh>
    <rPh sb="2" eb="4">
      <t>セッシュ</t>
    </rPh>
    <rPh sb="4" eb="5">
      <t>リョウ</t>
    </rPh>
    <rPh sb="5" eb="7">
      <t>チョウサ</t>
    </rPh>
    <phoneticPr fontId="4"/>
  </si>
  <si>
    <t>回/ （</t>
    <rPh sb="0" eb="1">
      <t>カイ</t>
    </rPh>
    <phoneticPr fontId="4"/>
  </si>
  <si>
    <t>・</t>
  </si>
  <si>
    <t>年）</t>
    <rPh sb="0" eb="1">
      <t>ネン</t>
    </rPh>
    <phoneticPr fontId="4"/>
  </si>
  <si>
    <t>その他　　（</t>
    <rPh sb="2" eb="3">
      <t>タ</t>
    </rPh>
    <phoneticPr fontId="4"/>
  </si>
  <si>
    <t>）</t>
  </si>
  <si>
    <t>個別</t>
    <rPh sb="0" eb="2">
      <t>コベツ</t>
    </rPh>
    <phoneticPr fontId="4"/>
  </si>
  <si>
    <t>集団</t>
    <rPh sb="0" eb="2">
      <t>シュウダン</t>
    </rPh>
    <phoneticPr fontId="4"/>
  </si>
  <si>
    <t>運営単位
・
運営規模</t>
    <rPh sb="7" eb="9">
      <t>ウンエイ</t>
    </rPh>
    <rPh sb="9" eb="11">
      <t>キボ</t>
    </rPh>
    <phoneticPr fontId="4"/>
  </si>
  <si>
    <t>共同調理場</t>
    <rPh sb="0" eb="2">
      <t>キョウドウ</t>
    </rPh>
    <rPh sb="2" eb="5">
      <t>チョウリバ</t>
    </rPh>
    <phoneticPr fontId="4"/>
  </si>
  <si>
    <t>小学校</t>
    <rPh sb="0" eb="3">
      <t>ショウガッコウ</t>
    </rPh>
    <phoneticPr fontId="4"/>
  </si>
  <si>
    <t>校</t>
    <rPh sb="0" eb="1">
      <t>コウ</t>
    </rPh>
    <phoneticPr fontId="4"/>
  </si>
  <si>
    <t>病院</t>
    <rPh sb="0" eb="2">
      <t>ビョウイン</t>
    </rPh>
    <phoneticPr fontId="4"/>
  </si>
  <si>
    <t>許可数</t>
    <rPh sb="0" eb="2">
      <t>キョカ</t>
    </rPh>
    <rPh sb="2" eb="3">
      <t>スウ</t>
    </rPh>
    <phoneticPr fontId="4"/>
  </si>
  <si>
    <t>床</t>
    <rPh sb="0" eb="1">
      <t>ショウ</t>
    </rPh>
    <phoneticPr fontId="4"/>
  </si>
  <si>
    <t>作業指示書</t>
  </si>
  <si>
    <t>献立名</t>
    <rPh sb="0" eb="2">
      <t>コンダテ</t>
    </rPh>
    <rPh sb="2" eb="3">
      <t>メイ</t>
    </rPh>
    <phoneticPr fontId="4"/>
  </si>
  <si>
    <t>材料名</t>
    <rPh sb="0" eb="3">
      <t>ザイリョウメイ</t>
    </rPh>
    <phoneticPr fontId="4"/>
  </si>
  <si>
    <t>純使用量</t>
    <rPh sb="0" eb="1">
      <t>ジュン</t>
    </rPh>
    <rPh sb="1" eb="4">
      <t>シヨウリョウ</t>
    </rPh>
    <phoneticPr fontId="4"/>
  </si>
  <si>
    <t>作業のポイント</t>
    <rPh sb="0" eb="2">
      <t>サギョウ</t>
    </rPh>
    <phoneticPr fontId="4"/>
  </si>
  <si>
    <t>単独実施</t>
    <rPh sb="0" eb="2">
      <t>タンドク</t>
    </rPh>
    <rPh sb="2" eb="4">
      <t>ジッシ</t>
    </rPh>
    <phoneticPr fontId="4"/>
  </si>
  <si>
    <t>中学校</t>
    <rPh sb="0" eb="3">
      <t>チュウガッコウ</t>
    </rPh>
    <phoneticPr fontId="4"/>
  </si>
  <si>
    <t>診療所</t>
    <rPh sb="0" eb="3">
      <t>シンリョウジョ</t>
    </rPh>
    <phoneticPr fontId="4"/>
  </si>
  <si>
    <t>高等学校</t>
    <rPh sb="0" eb="2">
      <t>コウトウ</t>
    </rPh>
    <rPh sb="2" eb="4">
      <t>ガッコウ</t>
    </rPh>
    <phoneticPr fontId="4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</si>
  <si>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4"/>
  </si>
  <si>
    <t>定員</t>
    <rPh sb="0" eb="2">
      <t>テイイン</t>
    </rPh>
    <phoneticPr fontId="4"/>
  </si>
  <si>
    <t>人</t>
    <rPh sb="0" eb="1">
      <t>ニン</t>
    </rPh>
    <phoneticPr fontId="4"/>
  </si>
  <si>
    <t>大学</t>
    <rPh sb="0" eb="2">
      <t>ダイガク</t>
    </rPh>
    <phoneticPr fontId="4"/>
  </si>
  <si>
    <t>老人福祉施設</t>
    <rPh sb="0" eb="2">
      <t>ロウジン</t>
    </rPh>
    <rPh sb="2" eb="4">
      <t>フクシ</t>
    </rPh>
    <rPh sb="4" eb="6">
      <t>シセツ</t>
    </rPh>
    <phoneticPr fontId="4"/>
  </si>
  <si>
    <t>栄養成分表示</t>
  </si>
  <si>
    <t>炭水化物</t>
    <rPh sb="0" eb="2">
      <t>タンスイ</t>
    </rPh>
    <rPh sb="2" eb="3">
      <t>カ</t>
    </rPh>
    <rPh sb="3" eb="4">
      <t>ブツ</t>
    </rPh>
    <phoneticPr fontId="4"/>
  </si>
  <si>
    <t>その他</t>
    <rPh sb="2" eb="3">
      <t>タ</t>
    </rPh>
    <phoneticPr fontId="4"/>
  </si>
  <si>
    <t>社会福祉施設</t>
    <rPh sb="0" eb="2">
      <t>シャカイ</t>
    </rPh>
    <rPh sb="2" eb="4">
      <t>フクシ</t>
    </rPh>
    <rPh sb="4" eb="6">
      <t>シセツ</t>
    </rPh>
    <phoneticPr fontId="4"/>
  </si>
  <si>
    <t>（</t>
  </si>
  <si>
    <t>合計</t>
    <rPh sb="0" eb="2">
      <t>ゴウケイ</t>
    </rPh>
    <phoneticPr fontId="4"/>
  </si>
  <si>
    <t>事業所</t>
    <rPh sb="0" eb="3">
      <t>ジギョウショ</t>
    </rPh>
    <phoneticPr fontId="4"/>
  </si>
  <si>
    <t>給食対象者</t>
    <rPh sb="0" eb="2">
      <t>キュウショク</t>
    </rPh>
    <rPh sb="2" eb="5">
      <t>タイショウシャ</t>
    </rPh>
    <phoneticPr fontId="4"/>
  </si>
  <si>
    <t>↓</t>
  </si>
  <si>
    <t>寄宿舎</t>
    <rPh sb="0" eb="3">
      <t>キシュクシャ</t>
    </rPh>
    <phoneticPr fontId="4"/>
  </si>
  <si>
    <t>人</t>
    <rPh sb="0" eb="1">
      <t>ジン</t>
    </rPh>
    <phoneticPr fontId="4"/>
  </si>
  <si>
    <t>栄養教育</t>
  </si>
  <si>
    <t>個別指導</t>
    <rPh sb="0" eb="2">
      <t>コベツ</t>
    </rPh>
    <rPh sb="2" eb="4">
      <t>シドウ</t>
    </rPh>
    <phoneticPr fontId="4"/>
  </si>
  <si>
    <t>回/（</t>
    <rPh sb="0" eb="1">
      <t>カイ</t>
    </rPh>
    <phoneticPr fontId="4"/>
  </si>
  <si>
    <t>食数</t>
    <rPh sb="0" eb="1">
      <t>ショク</t>
    </rPh>
    <rPh sb="1" eb="2">
      <t>スウ</t>
    </rPh>
    <phoneticPr fontId="4"/>
  </si>
  <si>
    <t>保育所</t>
    <rPh sb="0" eb="2">
      <t>ホイク</t>
    </rPh>
    <rPh sb="2" eb="3">
      <t>ジョ</t>
    </rPh>
    <phoneticPr fontId="4"/>
  </si>
  <si>
    <t>集団指導</t>
    <rPh sb="0" eb="2">
      <t>シュウダン</t>
    </rPh>
    <rPh sb="2" eb="4">
      <t>シドウ</t>
    </rPh>
    <phoneticPr fontId="4"/>
  </si>
  <si>
    <t>幼稚園</t>
    <rPh sb="0" eb="3">
      <t>ヨウチエン</t>
    </rPh>
    <phoneticPr fontId="4"/>
  </si>
  <si>
    <t>健康・栄養情報の提供</t>
    <rPh sb="0" eb="2">
      <t>ケンコウ</t>
    </rPh>
    <rPh sb="3" eb="5">
      <t>エイヨウ</t>
    </rPh>
    <rPh sb="5" eb="7">
      <t>ジョウホウ</t>
    </rPh>
    <rPh sb="8" eb="10">
      <t>テイキョウ</t>
    </rPh>
    <phoneticPr fontId="4"/>
  </si>
  <si>
    <t>献立表の掲示</t>
    <rPh sb="0" eb="3">
      <t>コンダテヒョウ</t>
    </rPh>
    <rPh sb="4" eb="6">
      <t>ケイジ</t>
    </rPh>
    <phoneticPr fontId="4"/>
  </si>
  <si>
    <t>従事者の研修会</t>
  </si>
  <si>
    <t>実施回数</t>
    <rPh sb="0" eb="2">
      <t>ジッシ</t>
    </rPh>
    <rPh sb="2" eb="4">
      <t>カイスウ</t>
    </rPh>
    <phoneticPr fontId="4"/>
  </si>
  <si>
    <t>健康増進法第２１条第１項による指定</t>
  </si>
  <si>
    <t>主な内容　（</t>
    <rPh sb="0" eb="1">
      <t>オモ</t>
    </rPh>
    <rPh sb="2" eb="4">
      <t>ナイヨウ</t>
    </rPh>
    <phoneticPr fontId="4"/>
  </si>
  <si>
    <t>運営方式</t>
    <rPh sb="0" eb="2">
      <t>ウンエイ</t>
    </rPh>
    <rPh sb="2" eb="4">
      <t>ホウシキ</t>
    </rPh>
    <phoneticPr fontId="4"/>
  </si>
  <si>
    <t>直営</t>
    <rPh sb="0" eb="2">
      <t>チョクエイ</t>
    </rPh>
    <phoneticPr fontId="4"/>
  </si>
  <si>
    <t>全面委託</t>
    <rPh sb="0" eb="2">
      <t>ゼンメン</t>
    </rPh>
    <rPh sb="2" eb="4">
      <t>イタク</t>
    </rPh>
    <phoneticPr fontId="4"/>
  </si>
  <si>
    <t>部分委託</t>
    <rPh sb="0" eb="2">
      <t>ブブン</t>
    </rPh>
    <rPh sb="2" eb="4">
      <t>イタク</t>
    </rPh>
    <phoneticPr fontId="4"/>
  </si>
  <si>
    <t>献立作成</t>
    <rPh sb="0" eb="2">
      <t>コンダテ</t>
    </rPh>
    <rPh sb="2" eb="4">
      <t>サクセイ</t>
    </rPh>
    <phoneticPr fontId="4"/>
  </si>
  <si>
    <t>材料購入</t>
    <rPh sb="0" eb="2">
      <t>ザイリョウ</t>
    </rPh>
    <rPh sb="2" eb="4">
      <t>コウニュウ</t>
    </rPh>
    <phoneticPr fontId="4"/>
  </si>
  <si>
    <t>調理</t>
    <rPh sb="0" eb="2">
      <t>チョウリ</t>
    </rPh>
    <phoneticPr fontId="4"/>
  </si>
  <si>
    <t>食器洗浄</t>
    <rPh sb="0" eb="2">
      <t>ショッキ</t>
    </rPh>
    <rPh sb="2" eb="4">
      <t>センジョウ</t>
    </rPh>
    <phoneticPr fontId="4"/>
  </si>
  <si>
    <t>衛生管理</t>
  </si>
  <si>
    <t>健康診断</t>
    <rPh sb="0" eb="2">
      <t>ケンコウ</t>
    </rPh>
    <rPh sb="2" eb="4">
      <t>シンダン</t>
    </rPh>
    <phoneticPr fontId="4"/>
  </si>
  <si>
    <t>回/年</t>
    <rPh sb="0" eb="1">
      <t>カイ</t>
    </rPh>
    <rPh sb="2" eb="3">
      <t>ネン</t>
    </rPh>
    <phoneticPr fontId="4"/>
  </si>
  <si>
    <t>施設外調理</t>
    <rPh sb="0" eb="2">
      <t>シセツ</t>
    </rPh>
    <rPh sb="2" eb="3">
      <t>ガイ</t>
    </rPh>
    <rPh sb="3" eb="5">
      <t>チョウリ</t>
    </rPh>
    <phoneticPr fontId="4"/>
  </si>
  <si>
    <t>栄養指導</t>
    <rPh sb="0" eb="2">
      <t>エイヨウ</t>
    </rPh>
    <rPh sb="2" eb="4">
      <t>シドウ</t>
    </rPh>
    <phoneticPr fontId="4"/>
  </si>
  <si>
    <t>定期検便</t>
    <rPh sb="0" eb="2">
      <t>テイキ</t>
    </rPh>
    <rPh sb="2" eb="4">
      <t>ケンベン</t>
    </rPh>
    <phoneticPr fontId="4"/>
  </si>
  <si>
    <t>委託先</t>
    <rPh sb="0" eb="3">
      <t>イタクサキ</t>
    </rPh>
    <phoneticPr fontId="4"/>
  </si>
  <si>
    <t>保存検食の保管</t>
    <rPh sb="0" eb="2">
      <t>ホゾン</t>
    </rPh>
    <rPh sb="2" eb="3">
      <t>ケン</t>
    </rPh>
    <rPh sb="3" eb="4">
      <t>ショク</t>
    </rPh>
    <rPh sb="5" eb="7">
      <t>ホカン</t>
    </rPh>
    <phoneticPr fontId="4"/>
  </si>
  <si>
    <t>原材料</t>
    <rPh sb="0" eb="3">
      <t>ゲンザイリョウ</t>
    </rPh>
    <phoneticPr fontId="4"/>
  </si>
  <si>
    <t>衛生管理マニュアルの整備</t>
    <rPh sb="0" eb="2">
      <t>エイセイ</t>
    </rPh>
    <rPh sb="2" eb="4">
      <t>カンリ</t>
    </rPh>
    <rPh sb="10" eb="12">
      <t>セイビ</t>
    </rPh>
    <phoneticPr fontId="4"/>
  </si>
  <si>
    <t>給食管理などに
関する検討会</t>
    <rPh sb="0" eb="2">
      <t>キュウショク</t>
    </rPh>
    <rPh sb="2" eb="4">
      <t>カンリ</t>
    </rPh>
    <rPh sb="8" eb="9">
      <t>カン</t>
    </rPh>
    <rPh sb="11" eb="13">
      <t>ケントウ</t>
    </rPh>
    <rPh sb="13" eb="14">
      <t>カイ</t>
    </rPh>
    <phoneticPr fontId="4"/>
  </si>
  <si>
    <t>管理者</t>
    <rPh sb="0" eb="3">
      <t>カンリシャ</t>
    </rPh>
    <phoneticPr fontId="4"/>
  </si>
  <si>
    <t>管理栄養士</t>
    <rPh sb="0" eb="2">
      <t>カンリ</t>
    </rPh>
    <rPh sb="2" eb="5">
      <t>エイヨウシ</t>
    </rPh>
    <phoneticPr fontId="4"/>
  </si>
  <si>
    <t>栄養士</t>
    <rPh sb="0" eb="3">
      <t>エイヨウシ</t>
    </rPh>
    <phoneticPr fontId="4"/>
  </si>
  <si>
    <t>調理師</t>
    <rPh sb="0" eb="3">
      <t>チョウリシ</t>
    </rPh>
    <phoneticPr fontId="4"/>
  </si>
  <si>
    <t>非常食等の備蓄</t>
  </si>
  <si>
    <t>食料</t>
    <rPh sb="0" eb="2">
      <t>ショクリョウ</t>
    </rPh>
    <phoneticPr fontId="4"/>
  </si>
  <si>
    <t>人分を</t>
    <rPh sb="0" eb="1">
      <t>ニン</t>
    </rPh>
    <rPh sb="1" eb="2">
      <t>ブン</t>
    </rPh>
    <phoneticPr fontId="4"/>
  </si>
  <si>
    <t>日分</t>
    <rPh sb="0" eb="2">
      <t>ニチブン</t>
    </rPh>
    <phoneticPr fontId="4"/>
  </si>
  <si>
    <t>調理員</t>
    <rPh sb="0" eb="3">
      <t>チョウリイン</t>
    </rPh>
    <phoneticPr fontId="4"/>
  </si>
  <si>
    <t>保育士</t>
    <rPh sb="0" eb="2">
      <t>ホイク</t>
    </rPh>
    <rPh sb="2" eb="3">
      <t>シ</t>
    </rPh>
    <phoneticPr fontId="4"/>
  </si>
  <si>
    <t>保護者・家族</t>
    <rPh sb="0" eb="3">
      <t>ホゴシャ</t>
    </rPh>
    <rPh sb="4" eb="6">
      <t>カゾク</t>
    </rPh>
    <phoneticPr fontId="4"/>
  </si>
  <si>
    <t>給食主任</t>
    <rPh sb="0" eb="2">
      <t>キュウショク</t>
    </rPh>
    <rPh sb="2" eb="4">
      <t>シュニン</t>
    </rPh>
    <phoneticPr fontId="4"/>
  </si>
  <si>
    <t>（例えば、献立作成）</t>
    <rPh sb="1" eb="2">
      <t>タト</t>
    </rPh>
    <rPh sb="5" eb="7">
      <t>コンダテ</t>
    </rPh>
    <rPh sb="7" eb="9">
      <t>サクセイ</t>
    </rPh>
    <phoneticPr fontId="4"/>
  </si>
  <si>
    <t>栄養教諭</t>
    <rPh sb="0" eb="2">
      <t>エイヨウ</t>
    </rPh>
    <rPh sb="2" eb="4">
      <t>キョウユ</t>
    </rPh>
    <phoneticPr fontId="4"/>
  </si>
  <si>
    <t>健康管理担当者</t>
    <rPh sb="0" eb="2">
      <t>ケンコウ</t>
    </rPh>
    <rPh sb="2" eb="4">
      <t>カンリ</t>
    </rPh>
    <rPh sb="4" eb="6">
      <t>タントウ</t>
    </rPh>
    <rPh sb="6" eb="7">
      <t>シャ</t>
    </rPh>
    <phoneticPr fontId="4"/>
  </si>
  <si>
    <t>危機管理（食中毒等の事故発生時における対策の整備）</t>
    <rPh sb="0" eb="2">
      <t>キキ</t>
    </rPh>
    <rPh sb="2" eb="4">
      <t>カンリ</t>
    </rPh>
    <rPh sb="5" eb="8">
      <t>ショクチュウドク</t>
    </rPh>
    <rPh sb="8" eb="9">
      <t>トウ</t>
    </rPh>
    <rPh sb="10" eb="12">
      <t>ジコ</t>
    </rPh>
    <rPh sb="12" eb="14">
      <t>ハッセイ</t>
    </rPh>
    <rPh sb="14" eb="15">
      <t>ジ</t>
    </rPh>
    <rPh sb="19" eb="21">
      <t>タイサク</t>
    </rPh>
    <rPh sb="22" eb="24">
      <t>セイビ</t>
    </rPh>
    <phoneticPr fontId="4"/>
  </si>
  <si>
    <t>緊急連絡網</t>
    <rPh sb="0" eb="2">
      <t>キンキュウ</t>
    </rPh>
    <rPh sb="2" eb="5">
      <t>レンラクモウ</t>
    </rPh>
    <phoneticPr fontId="4"/>
  </si>
  <si>
    <t>給食代行方法</t>
    <rPh sb="0" eb="2">
      <t>キュウショク</t>
    </rPh>
    <rPh sb="2" eb="4">
      <t>ダイコウ</t>
    </rPh>
    <rPh sb="4" eb="6">
      <t>ホウホウ</t>
    </rPh>
    <phoneticPr fontId="4"/>
  </si>
  <si>
    <t>危機管理マニュアル</t>
    <rPh sb="0" eb="2">
      <t>キキ</t>
    </rPh>
    <rPh sb="2" eb="4">
      <t>カンリ</t>
    </rPh>
    <phoneticPr fontId="4"/>
  </si>
  <si>
    <t>給食従事職員数</t>
    <rPh sb="0" eb="2">
      <t>キュウショク</t>
    </rPh>
    <rPh sb="2" eb="4">
      <t>ジュウジ</t>
    </rPh>
    <rPh sb="4" eb="7">
      <t>ショクインスウ</t>
    </rPh>
    <phoneticPr fontId="4"/>
  </si>
  <si>
    <t>区分</t>
    <rPh sb="0" eb="2">
      <t>クブン</t>
    </rPh>
    <phoneticPr fontId="4"/>
  </si>
  <si>
    <t>調理員</t>
    <rPh sb="0" eb="2">
      <t>チョウリ</t>
    </rPh>
    <rPh sb="2" eb="3">
      <t>イン</t>
    </rPh>
    <phoneticPr fontId="4"/>
  </si>
  <si>
    <t>給食事務</t>
    <rPh sb="0" eb="2">
      <t>キュウショク</t>
    </rPh>
    <rPh sb="2" eb="4">
      <t>ジム</t>
    </rPh>
    <phoneticPr fontId="4"/>
  </si>
  <si>
    <t>常勤</t>
    <rPh sb="0" eb="2">
      <t>ジョウキン</t>
    </rPh>
    <phoneticPr fontId="4"/>
  </si>
  <si>
    <t>今後の策定予定</t>
    <rPh sb="0" eb="2">
      <t>コンゴ</t>
    </rPh>
    <rPh sb="3" eb="5">
      <t>サクテイ</t>
    </rPh>
    <rPh sb="5" eb="7">
      <t>ヨテイ</t>
    </rPh>
    <phoneticPr fontId="4"/>
  </si>
  <si>
    <t>非常勤</t>
    <rPh sb="0" eb="3">
      <t>ヒジョウキン</t>
    </rPh>
    <phoneticPr fontId="4"/>
  </si>
  <si>
    <t>食事環境（禁煙対策）</t>
    <rPh sb="0" eb="1">
      <t>ショク</t>
    </rPh>
    <rPh sb="1" eb="2">
      <t>ジ</t>
    </rPh>
    <rPh sb="2" eb="4">
      <t>カンキョウ</t>
    </rPh>
    <rPh sb="5" eb="7">
      <t>キンエン</t>
    </rPh>
    <rPh sb="7" eb="9">
      <t>タイサク</t>
    </rPh>
    <phoneticPr fontId="4"/>
  </si>
  <si>
    <t>報告担当者</t>
  </si>
  <si>
    <t>所在地</t>
    <rPh sb="0" eb="3">
      <t>ショザイチ</t>
    </rPh>
    <phoneticPr fontId="4"/>
  </si>
  <si>
    <t>食料材料費</t>
    <rPh sb="0" eb="2">
      <t>ショクリョウ</t>
    </rPh>
    <rPh sb="2" eb="4">
      <t>ザイリョウ</t>
    </rPh>
    <rPh sb="4" eb="5">
      <t>ヒ</t>
    </rPh>
    <phoneticPr fontId="4"/>
  </si>
  <si>
    <t>１食</t>
    <rPh sb="1" eb="2">
      <t>ショク</t>
    </rPh>
    <phoneticPr fontId="4"/>
  </si>
  <si>
    <t>２食</t>
    <rPh sb="1" eb="2">
      <t>ショク</t>
    </rPh>
    <phoneticPr fontId="4"/>
  </si>
  <si>
    <t>円</t>
    <rPh sb="0" eb="1">
      <t>エン</t>
    </rPh>
    <phoneticPr fontId="4"/>
  </si>
  <si>
    <t>職種</t>
    <rPh sb="0" eb="2">
      <t>ショクシュ</t>
    </rPh>
    <phoneticPr fontId="4"/>
  </si>
  <si>
    <t>電話</t>
    <rPh sb="0" eb="2">
      <t>デンワ</t>
    </rPh>
    <phoneticPr fontId="4"/>
  </si>
  <si>
    <t>平均算出栄養量</t>
    <rPh sb="0" eb="2">
      <t>ヘイキン</t>
    </rPh>
    <rPh sb="2" eb="4">
      <t>サンシュツ</t>
    </rPh>
    <rPh sb="4" eb="7">
      <t>エイヨウリョウ</t>
    </rPh>
    <phoneticPr fontId="4"/>
  </si>
  <si>
    <t>１日</t>
    <rPh sb="1" eb="2">
      <t>ニチ</t>
    </rPh>
    <phoneticPr fontId="4"/>
  </si>
  <si>
    <t>昼食</t>
    <rPh sb="0" eb="1">
      <t>ヒル</t>
    </rPh>
    <rPh sb="1" eb="2">
      <t>ショク</t>
    </rPh>
    <phoneticPr fontId="4"/>
  </si>
  <si>
    <t>その他（</t>
    <rPh sb="2" eb="3">
      <t>タ</t>
    </rPh>
    <phoneticPr fontId="4"/>
  </si>
  <si>
    <t>Ａ</t>
  </si>
  <si>
    <t>【保育所・幼稚園・児童福祉施設等】</t>
    <rPh sb="1" eb="3">
      <t>ホイク</t>
    </rPh>
    <rPh sb="3" eb="4">
      <t>ジョ</t>
    </rPh>
    <rPh sb="15" eb="16">
      <t>トウ</t>
    </rPh>
    <phoneticPr fontId="4"/>
  </si>
  <si>
    <t>Ｄ</t>
  </si>
  <si>
    <t>【事業所・寄宿舎・その他】</t>
    <rPh sb="1" eb="4">
      <t>ジギョウショ</t>
    </rPh>
    <rPh sb="5" eb="8">
      <t>キシュクシャ</t>
    </rPh>
    <rPh sb="11" eb="12">
      <t>タ</t>
    </rPh>
    <phoneticPr fontId="4"/>
  </si>
  <si>
    <t>年齢区分</t>
    <rPh sb="0" eb="2">
      <t>ネンレイ</t>
    </rPh>
    <rPh sb="2" eb="4">
      <t>クブン</t>
    </rPh>
    <phoneticPr fontId="4"/>
  </si>
  <si>
    <t>朝食</t>
    <rPh sb="0" eb="2">
      <t>チョウショク</t>
    </rPh>
    <phoneticPr fontId="4"/>
  </si>
  <si>
    <t>昼食</t>
    <rPh sb="0" eb="2">
      <t>チュウショク</t>
    </rPh>
    <phoneticPr fontId="4"/>
  </si>
  <si>
    <t>夕食</t>
    <rPh sb="0" eb="2">
      <t>ユウショク</t>
    </rPh>
    <phoneticPr fontId="4"/>
  </si>
  <si>
    <t>1歳未満</t>
    <rPh sb="1" eb="2">
      <t>サイ</t>
    </rPh>
    <rPh sb="2" eb="4">
      <t>ミマン</t>
    </rPh>
    <phoneticPr fontId="4"/>
  </si>
  <si>
    <t>給食形態</t>
    <rPh sb="0" eb="2">
      <t>キュウショク</t>
    </rPh>
    <rPh sb="2" eb="4">
      <t>ケイタイ</t>
    </rPh>
    <phoneticPr fontId="4"/>
  </si>
  <si>
    <t>定食</t>
    <rPh sb="0" eb="2">
      <t>テイショク</t>
    </rPh>
    <phoneticPr fontId="4"/>
  </si>
  <si>
    <t>3歳以上</t>
    <rPh sb="1" eb="2">
      <t>サイ</t>
    </rPh>
    <rPh sb="2" eb="4">
      <t>イジョウ</t>
    </rPh>
    <phoneticPr fontId="4"/>
  </si>
  <si>
    <t>単品</t>
    <rPh sb="0" eb="2">
      <t>タンピン</t>
    </rPh>
    <phoneticPr fontId="4"/>
  </si>
  <si>
    <t>丼物等</t>
    <rPh sb="0" eb="1">
      <t>ドン</t>
    </rPh>
    <rPh sb="1" eb="2">
      <t>モノ</t>
    </rPh>
    <rPh sb="2" eb="3">
      <t>トウ</t>
    </rPh>
    <phoneticPr fontId="4"/>
  </si>
  <si>
    <t>麺類等</t>
    <rPh sb="0" eb="2">
      <t>メンルイ</t>
    </rPh>
    <rPh sb="2" eb="3">
      <t>トウ</t>
    </rPh>
    <phoneticPr fontId="4"/>
  </si>
  <si>
    <t>その他（職員等）</t>
    <rPh sb="2" eb="3">
      <t>タ</t>
    </rPh>
    <rPh sb="4" eb="6">
      <t>ショクイン</t>
    </rPh>
    <rPh sb="6" eb="7">
      <t>トウ</t>
    </rPh>
    <phoneticPr fontId="4"/>
  </si>
  <si>
    <t>カフェテリア</t>
  </si>
  <si>
    <t>利用者へ
の対応</t>
    <rPh sb="0" eb="3">
      <t>リヨウシャ</t>
    </rPh>
    <rPh sb="6" eb="8">
      <t>タイオウ</t>
    </rPh>
    <phoneticPr fontId="4"/>
  </si>
  <si>
    <t>量の調節</t>
    <rPh sb="0" eb="1">
      <t>リョウ</t>
    </rPh>
    <rPh sb="2" eb="4">
      <t>チョウセツ</t>
    </rPh>
    <phoneticPr fontId="4"/>
  </si>
  <si>
    <t>利用者への対応</t>
    <rPh sb="0" eb="3">
      <t>リヨウシャ</t>
    </rPh>
    <rPh sb="5" eb="7">
      <t>タイオウ</t>
    </rPh>
    <phoneticPr fontId="4"/>
  </si>
  <si>
    <t>アレルギー対応</t>
    <rPh sb="5" eb="7">
      <t>タイオウ</t>
    </rPh>
    <phoneticPr fontId="4"/>
  </si>
  <si>
    <t>ヘルシーメニューの提供</t>
    <rPh sb="9" eb="11">
      <t>テイキョウ</t>
    </rPh>
    <phoneticPr fontId="4"/>
  </si>
  <si>
    <t>回/月</t>
    <rPh sb="0" eb="1">
      <t>カイ</t>
    </rPh>
    <rPh sb="2" eb="3">
      <t>ツキ</t>
    </rPh>
    <phoneticPr fontId="4"/>
  </si>
  <si>
    <t>補食の提供（通常の食事、おやつの他の食事の提供）</t>
    <rPh sb="0" eb="2">
      <t>ホショク</t>
    </rPh>
    <rPh sb="3" eb="5">
      <t>テイキョウ</t>
    </rPh>
    <rPh sb="6" eb="8">
      <t>ツウジョウ</t>
    </rPh>
    <rPh sb="9" eb="11">
      <t>ショクジ</t>
    </rPh>
    <rPh sb="16" eb="17">
      <t>タ</t>
    </rPh>
    <rPh sb="18" eb="20">
      <t>ショクジ</t>
    </rPh>
    <rPh sb="21" eb="23">
      <t>テイキョウ</t>
    </rPh>
    <phoneticPr fontId="4"/>
  </si>
  <si>
    <t>食堂又はランチルーム</t>
    <rPh sb="0" eb="2">
      <t>ショクドウ</t>
    </rPh>
    <rPh sb="2" eb="3">
      <t>マタ</t>
    </rPh>
    <phoneticPr fontId="4"/>
  </si>
  <si>
    <t>Ｅ</t>
  </si>
  <si>
    <t>【（小・中学校用）共同調理場・単独実施】</t>
    <rPh sb="2" eb="3">
      <t>ショウ</t>
    </rPh>
    <rPh sb="4" eb="5">
      <t>チュウ</t>
    </rPh>
    <rPh sb="5" eb="7">
      <t>ガッコウ</t>
    </rPh>
    <rPh sb="7" eb="8">
      <t>ヨウ</t>
    </rPh>
    <rPh sb="15" eb="17">
      <t>タンドク</t>
    </rPh>
    <rPh sb="17" eb="19">
      <t>ジッシ</t>
    </rPh>
    <phoneticPr fontId="4"/>
  </si>
  <si>
    <t>給食対象者の把握</t>
  </si>
  <si>
    <t>月現在）</t>
    <rPh sb="0" eb="1">
      <t>ツキ</t>
    </rPh>
    <rPh sb="1" eb="3">
      <t>ゲンザイ</t>
    </rPh>
    <phoneticPr fontId="4"/>
  </si>
  <si>
    <t>Ｂ</t>
  </si>
  <si>
    <t>【病院・診療所】</t>
    <rPh sb="1" eb="3">
      <t>ビョウイン</t>
    </rPh>
    <rPh sb="4" eb="7">
      <t>シンリョウジョ</t>
    </rPh>
    <phoneticPr fontId="4"/>
  </si>
  <si>
    <t>学年区分</t>
    <rPh sb="0" eb="2">
      <t>ガクネン</t>
    </rPh>
    <phoneticPr fontId="4"/>
  </si>
  <si>
    <t>学年</t>
    <rPh sb="0" eb="2">
      <t>ガクネン</t>
    </rPh>
    <phoneticPr fontId="4"/>
  </si>
  <si>
    <t>人数</t>
    <rPh sb="0" eb="2">
      <t>ニンズウ</t>
    </rPh>
    <phoneticPr fontId="4"/>
  </si>
  <si>
    <t>食数
（食/日）</t>
    <rPh sb="0" eb="1">
      <t>ショク</t>
    </rPh>
    <rPh sb="1" eb="2">
      <t>スウ</t>
    </rPh>
    <rPh sb="4" eb="5">
      <t>ショク</t>
    </rPh>
    <rPh sb="6" eb="7">
      <t>ニチ</t>
    </rPh>
    <phoneticPr fontId="4"/>
  </si>
  <si>
    <t>小学１</t>
    <rPh sb="0" eb="2">
      <t>ショウガク</t>
    </rPh>
    <phoneticPr fontId="4"/>
  </si>
  <si>
    <t>小学４</t>
    <rPh sb="0" eb="2">
      <t>ショウガク</t>
    </rPh>
    <phoneticPr fontId="4"/>
  </si>
  <si>
    <t>中学１</t>
    <rPh sb="0" eb="2">
      <t>チュウガク</t>
    </rPh>
    <phoneticPr fontId="4"/>
  </si>
  <si>
    <t>一般食</t>
    <rPh sb="0" eb="2">
      <t>イッパン</t>
    </rPh>
    <rPh sb="2" eb="3">
      <t>ショク</t>
    </rPh>
    <phoneticPr fontId="4"/>
  </si>
  <si>
    <t>小学２</t>
  </si>
  <si>
    <t>小学５</t>
  </si>
  <si>
    <t>中学２</t>
    <rPh sb="0" eb="1">
      <t>チュウ</t>
    </rPh>
    <phoneticPr fontId="4"/>
  </si>
  <si>
    <t>特別(治療)食</t>
    <rPh sb="0" eb="2">
      <t>トクベツ</t>
    </rPh>
    <rPh sb="3" eb="5">
      <t>チリョウ</t>
    </rPh>
    <rPh sb="6" eb="7">
      <t>ショク</t>
    </rPh>
    <phoneticPr fontId="4"/>
  </si>
  <si>
    <t>小学３</t>
  </si>
  <si>
    <t>小学６</t>
  </si>
  <si>
    <t>中学３</t>
    <rPh sb="0" eb="1">
      <t>チュウ</t>
    </rPh>
    <phoneticPr fontId="4"/>
  </si>
  <si>
    <t>経管栄養</t>
    <rPh sb="0" eb="1">
      <t>キョウ</t>
    </rPh>
    <rPh sb="1" eb="2">
      <t>カン</t>
    </rPh>
    <rPh sb="2" eb="4">
      <t>エイヨウ</t>
    </rPh>
    <phoneticPr fontId="4"/>
  </si>
  <si>
    <t>小学：合計</t>
    <rPh sb="0" eb="2">
      <t>ショウガク</t>
    </rPh>
    <rPh sb="3" eb="5">
      <t>ゴウケイ</t>
    </rPh>
    <phoneticPr fontId="4"/>
  </si>
  <si>
    <t>中学：合計</t>
    <rPh sb="0" eb="2">
      <t>チュウガク</t>
    </rPh>
    <rPh sb="3" eb="5">
      <t>ゴウケイ</t>
    </rPh>
    <phoneticPr fontId="4"/>
  </si>
  <si>
    <t>全体</t>
    <rPh sb="0" eb="2">
      <t>ゼンタイ</t>
    </rPh>
    <phoneticPr fontId="4"/>
  </si>
  <si>
    <t>その他（職員等）</t>
    <rPh sb="2" eb="3">
      <t>タ</t>
    </rPh>
    <phoneticPr fontId="4"/>
  </si>
  <si>
    <t>給食の形態</t>
    <rPh sb="0" eb="2">
      <t>キュウショク</t>
    </rPh>
    <rPh sb="3" eb="5">
      <t>ケイタイ</t>
    </rPh>
    <phoneticPr fontId="4"/>
  </si>
  <si>
    <t>単一給食</t>
    <rPh sb="0" eb="2">
      <t>タンイツ</t>
    </rPh>
    <rPh sb="2" eb="4">
      <t>キュウショク</t>
    </rPh>
    <phoneticPr fontId="4"/>
  </si>
  <si>
    <t>選択給食　（カフェテリア方式等）</t>
    <rPh sb="0" eb="2">
      <t>センタク</t>
    </rPh>
    <rPh sb="2" eb="4">
      <t>キュウショク</t>
    </rPh>
    <rPh sb="12" eb="14">
      <t>ホウシキ</t>
    </rPh>
    <rPh sb="14" eb="15">
      <t>トウ</t>
    </rPh>
    <phoneticPr fontId="4"/>
  </si>
  <si>
    <t>主食</t>
    <rPh sb="0" eb="2">
      <t>シュショク</t>
    </rPh>
    <phoneticPr fontId="4"/>
  </si>
  <si>
    <t>主菜</t>
    <rPh sb="0" eb="2">
      <t>シュサイ</t>
    </rPh>
    <phoneticPr fontId="4"/>
  </si>
  <si>
    <t>Ⅰ</t>
  </si>
  <si>
    <t>Ⅱ</t>
  </si>
  <si>
    <t>副菜</t>
    <rPh sb="0" eb="2">
      <t>フクサイ</t>
    </rPh>
    <phoneticPr fontId="4"/>
  </si>
  <si>
    <t>特別食加算</t>
    <rPh sb="0" eb="2">
      <t>トクベツ</t>
    </rPh>
    <rPh sb="2" eb="3">
      <t>ショク</t>
    </rPh>
    <rPh sb="3" eb="5">
      <t>カサン</t>
    </rPh>
    <phoneticPr fontId="4"/>
  </si>
  <si>
    <t>Ｆ</t>
  </si>
  <si>
    <t>【（高等学校・大学用）共同調理場・単独実施】</t>
    <rPh sb="2" eb="4">
      <t>コウトウ</t>
    </rPh>
    <rPh sb="4" eb="6">
      <t>ガッコウ</t>
    </rPh>
    <rPh sb="7" eb="9">
      <t>ダイガク</t>
    </rPh>
    <rPh sb="9" eb="10">
      <t>ヨウ</t>
    </rPh>
    <rPh sb="17" eb="19">
      <t>タンドク</t>
    </rPh>
    <rPh sb="19" eb="21">
      <t>ジッシ</t>
    </rPh>
    <phoneticPr fontId="4"/>
  </si>
  <si>
    <t>利用者数</t>
    <rPh sb="0" eb="2">
      <t>リヨウ</t>
    </rPh>
    <rPh sb="2" eb="3">
      <t>シャ</t>
    </rPh>
    <rPh sb="3" eb="4">
      <t>スウ</t>
    </rPh>
    <phoneticPr fontId="4"/>
  </si>
  <si>
    <t>食数
（食/日）</t>
    <rPh sb="0" eb="1">
      <t>ショク</t>
    </rPh>
    <rPh sb="1" eb="2">
      <t>スウ</t>
    </rPh>
    <rPh sb="4" eb="5">
      <t>ショク</t>
    </rPh>
    <rPh sb="6" eb="7">
      <t>ヒ</t>
    </rPh>
    <phoneticPr fontId="4"/>
  </si>
  <si>
    <t>入所者</t>
    <rPh sb="0" eb="3">
      <t>ニュウショシャ</t>
    </rPh>
    <phoneticPr fontId="4"/>
  </si>
  <si>
    <t>短期入所者</t>
    <rPh sb="0" eb="2">
      <t>タンキ</t>
    </rPh>
    <rPh sb="2" eb="5">
      <t>ニュウショシャ</t>
    </rPh>
    <phoneticPr fontId="4"/>
  </si>
  <si>
    <t>複数</t>
    <rPh sb="0" eb="2">
      <t>フクスウ</t>
    </rPh>
    <phoneticPr fontId="4"/>
  </si>
  <si>
    <t>ディサービス</t>
  </si>
  <si>
    <t>配食サービス</t>
    <rPh sb="0" eb="1">
      <t>ハイ</t>
    </rPh>
    <rPh sb="1" eb="2">
      <t>ショク</t>
    </rPh>
    <phoneticPr fontId="4"/>
  </si>
  <si>
    <t>グループホーム</t>
  </si>
  <si>
    <t>その他（職員食等）</t>
    <rPh sb="2" eb="3">
      <t>タ</t>
    </rPh>
    <rPh sb="4" eb="6">
      <t>ショクイン</t>
    </rPh>
    <rPh sb="6" eb="7">
      <t>ショク</t>
    </rPh>
    <rPh sb="7" eb="8">
      <t>ナド</t>
    </rPh>
    <phoneticPr fontId="4"/>
  </si>
  <si>
    <t>報告年月日</t>
    <rPh sb="0" eb="2">
      <t>ホウコク</t>
    </rPh>
    <rPh sb="2" eb="5">
      <t>ネンガッピ</t>
    </rPh>
    <phoneticPr fontId="8"/>
  </si>
  <si>
    <t>施設番号</t>
    <rPh sb="0" eb="2">
      <t>シセツ</t>
    </rPh>
    <rPh sb="2" eb="4">
      <t>バンゴウ</t>
    </rPh>
    <phoneticPr fontId="8"/>
  </si>
  <si>
    <t>施設の名称</t>
    <rPh sb="0" eb="2">
      <t>シセツ</t>
    </rPh>
    <rPh sb="3" eb="5">
      <t>メイショウ</t>
    </rPh>
    <phoneticPr fontId="8"/>
  </si>
  <si>
    <t>施設郵便番号</t>
    <rPh sb="0" eb="2">
      <t>シセツ</t>
    </rPh>
    <rPh sb="2" eb="4">
      <t>ユウビン</t>
    </rPh>
    <rPh sb="4" eb="6">
      <t>バンゴウ</t>
    </rPh>
    <phoneticPr fontId="8"/>
  </si>
  <si>
    <t>施設の所在地</t>
    <rPh sb="0" eb="2">
      <t>シセツ</t>
    </rPh>
    <rPh sb="3" eb="6">
      <t>ショザイチ</t>
    </rPh>
    <phoneticPr fontId="8"/>
  </si>
  <si>
    <t>施設TEL</t>
    <rPh sb="0" eb="2">
      <t>シセツ</t>
    </rPh>
    <phoneticPr fontId="8"/>
  </si>
  <si>
    <t>施設FAX</t>
    <rPh sb="0" eb="2">
      <t>シセツ</t>
    </rPh>
    <phoneticPr fontId="8"/>
  </si>
  <si>
    <t>E-mail（設置者）</t>
  </si>
  <si>
    <t>設置者職名</t>
  </si>
  <si>
    <t>設置者氏名</t>
  </si>
  <si>
    <t>栄養部門責任者職名</t>
  </si>
  <si>
    <t>栄養部門責任者氏名</t>
  </si>
  <si>
    <t>栄養管理部門理念方針</t>
  </si>
  <si>
    <t>運営単位_学校</t>
  </si>
  <si>
    <t>運営規模_校数_小学校</t>
  </si>
  <si>
    <t>運営規模_校数_中学校</t>
  </si>
  <si>
    <t>運営規模_校数_高等学校</t>
  </si>
  <si>
    <t>運営規模_校数_大学</t>
  </si>
  <si>
    <t>運営規模_校数_その他</t>
  </si>
  <si>
    <t>運営規模_校数_合計</t>
  </si>
  <si>
    <t>運営規模_食数_小学校</t>
  </si>
  <si>
    <t>運営規模_食数_中学校</t>
  </si>
  <si>
    <t>運営規模_食数_高等学校</t>
  </si>
  <si>
    <t>運営規模_食数_大学</t>
  </si>
  <si>
    <t>運営規模_食数_その他</t>
  </si>
  <si>
    <t>運営規模_食数_合計</t>
  </si>
  <si>
    <t>運営単位_病院</t>
  </si>
  <si>
    <t>運営単位_診療所</t>
  </si>
  <si>
    <t>運営単位_介護老人保健施設</t>
  </si>
  <si>
    <t>運営単位_老人福祉施設</t>
  </si>
  <si>
    <t>運営単位_社会福祉施設</t>
  </si>
  <si>
    <t>運営単位_事業所</t>
  </si>
  <si>
    <t>運営単位_寄宿舎</t>
  </si>
  <si>
    <t>運営単位_保育所</t>
  </si>
  <si>
    <t>運営単位_幼稚園</t>
  </si>
  <si>
    <t>運営単位_児童福祉施設等</t>
  </si>
  <si>
    <t>運営単位_その他</t>
  </si>
  <si>
    <t>運営規模_Ａ施設_定員</t>
  </si>
  <si>
    <t>運営規模_Ｂ施設_許可数</t>
  </si>
  <si>
    <t>運営規模_Ｃ施設_定員</t>
  </si>
  <si>
    <t>運営規模_Ｄ施設_給食対象者</t>
  </si>
  <si>
    <t>運営規模_その他施設_食数</t>
  </si>
  <si>
    <t>運営規模_その他施設_その他</t>
  </si>
  <si>
    <t>健康増進法第２１条第１項指定_有無</t>
  </si>
  <si>
    <t>運営方式</t>
  </si>
  <si>
    <t>運営方式_その他</t>
  </si>
  <si>
    <t>委託内容_献立作成</t>
  </si>
  <si>
    <t>委託内容_材料購入</t>
  </si>
  <si>
    <t>委託内容_調理</t>
  </si>
  <si>
    <t>委託内容_配膳</t>
  </si>
  <si>
    <t>委託内容_下膳</t>
  </si>
  <si>
    <t>委託内容_食器洗浄</t>
  </si>
  <si>
    <t>委託内容_施設外調理</t>
  </si>
  <si>
    <t>委託内容_栄養指導</t>
  </si>
  <si>
    <t>委託内容_その他</t>
  </si>
  <si>
    <t>委託内容_その他文字列</t>
  </si>
  <si>
    <t>委託先_名称</t>
  </si>
  <si>
    <t>委託先_郵便番号</t>
  </si>
  <si>
    <t>委託先_所在地１</t>
  </si>
  <si>
    <t>委託先_所在地２</t>
  </si>
  <si>
    <t>委託先_電話番号</t>
  </si>
  <si>
    <t>給食管理等検討会_有無</t>
  </si>
  <si>
    <t>給食管理等検討会_実施回数</t>
  </si>
  <si>
    <t>給食管理等検討会_管理者</t>
  </si>
  <si>
    <t>給食管理等検討会_管理栄養士</t>
  </si>
  <si>
    <t>給食管理等検討会_栄養士</t>
  </si>
  <si>
    <t>給食管理等検討会_調理師</t>
  </si>
  <si>
    <t>給食管理等検討会_調理員</t>
  </si>
  <si>
    <t>給食管理等検討会_保育士</t>
  </si>
  <si>
    <t>給食管理等検討会_保護者家族</t>
  </si>
  <si>
    <t>給食管理等検討会_給食主任</t>
  </si>
  <si>
    <t>給食管理等検討会_栄養教諭</t>
  </si>
  <si>
    <t>給食管理等検討会_健康管理担当者</t>
  </si>
  <si>
    <t>給食管理等検討会_その他</t>
  </si>
  <si>
    <t>給食従事職員数_施設側_常勤_管理栄養士</t>
  </si>
  <si>
    <t>給食従事職員数_施設側_常勤_栄養士</t>
  </si>
  <si>
    <t>給食従事職員数_施設側_常勤_調理師</t>
  </si>
  <si>
    <t>給食従事職員数_施設側_常勤_調理員</t>
  </si>
  <si>
    <t>給食従事職員数_施設側_常勤_給食事務</t>
  </si>
  <si>
    <t>給食従事職員数_施設側_常勤_その他</t>
  </si>
  <si>
    <t>給食従事職員数_施設側_常勤_合計</t>
  </si>
  <si>
    <t>給食従事職員数_施設側_非常勤_管理栄養士</t>
  </si>
  <si>
    <t>給食従事職員数_施設側_非常勤_栄養士</t>
  </si>
  <si>
    <t>給食従事職員数_施設側_非常勤_調理師</t>
  </si>
  <si>
    <t>給食従事職員数_施設側_非常勤_調理員</t>
  </si>
  <si>
    <t>給食従事職員数_施設側_非常勤_給食事務</t>
  </si>
  <si>
    <t>給食従事職員数_施設側_非常勤_その他</t>
  </si>
  <si>
    <t>給食従事職員数_施設側_非常勤_合計</t>
  </si>
  <si>
    <t>給食従事職員数_委託先_常勤_管理栄養士</t>
  </si>
  <si>
    <t>給食従事職員数_委託先_常勤_栄養士</t>
  </si>
  <si>
    <t>給食従事職員数_委託先_常勤_調理師</t>
  </si>
  <si>
    <t>給食従事職員数_委託先_常勤_調理員</t>
  </si>
  <si>
    <t>給食従事職員数_委託先_常勤_給食事務</t>
  </si>
  <si>
    <t>給食従事職員数_委託先_常勤_その他</t>
  </si>
  <si>
    <t>給食従事職員数_委託先_常勤_合計</t>
  </si>
  <si>
    <t>給食従事職員数_委託先_非常勤_管理栄養士</t>
  </si>
  <si>
    <t>給食従事職員数_委託先_非常勤_栄養士</t>
  </si>
  <si>
    <t>給食従事職員数_委託先_非常勤_調理師</t>
  </si>
  <si>
    <t>給食従事職員数_委託先_非常勤_調理員</t>
  </si>
  <si>
    <t>給食従事職員数_委託先_非常勤_給食事務</t>
  </si>
  <si>
    <t>給食従事職員数_委託先_非常勤_その他</t>
  </si>
  <si>
    <t>給食従事職員数_委託先_非常勤_合計</t>
  </si>
  <si>
    <t>食料材料費_１人平均食材料費</t>
  </si>
  <si>
    <t>平均算出栄養量_基準区分</t>
  </si>
  <si>
    <t>平均算出栄養量_基準区分その他</t>
  </si>
  <si>
    <t>給与栄養目標量_エネルギー</t>
  </si>
  <si>
    <t>給与栄養目標量_たんぱく質</t>
  </si>
  <si>
    <t>給与栄養目標量_脂質</t>
  </si>
  <si>
    <t>給与栄養目標量_カルシウム</t>
  </si>
  <si>
    <t>給与栄養目標量_鉄</t>
  </si>
  <si>
    <t>給与栄養目標量_ビタミンＡ</t>
  </si>
  <si>
    <t>給与栄養目標量_ビタミンＢ１</t>
  </si>
  <si>
    <t>給与栄養目標量_ビタミンＢ２</t>
  </si>
  <si>
    <t>給与栄養目標量_ビタミンＣ</t>
  </si>
  <si>
    <t>給与栄養目標量_食塩相当量</t>
  </si>
  <si>
    <t>給与栄養目標量_炭水化物エネルギー比</t>
  </si>
  <si>
    <t>給与栄養目標量_脂肪エネルギー比</t>
  </si>
  <si>
    <t>給与栄養目標量_３歳未満_エネルギー</t>
  </si>
  <si>
    <t>給与栄養目標量_３歳未満_たんぱく質</t>
  </si>
  <si>
    <t>給与栄養目標量_３歳未満_脂質</t>
  </si>
  <si>
    <t>給与栄養目標量_３歳未満_カルシウム</t>
  </si>
  <si>
    <t>給与栄養目標量_３歳未満_鉄</t>
  </si>
  <si>
    <t>給与栄養目標量_３歳未満_ビタミンＡ</t>
  </si>
  <si>
    <t>給与栄養目標量_３歳未満_ビタミンＢ１</t>
  </si>
  <si>
    <t>給与栄養目標量_３歳未満_ビタミンＢ２</t>
  </si>
  <si>
    <t>給与栄養目標量_３歳未満_ビタミンＣ</t>
  </si>
  <si>
    <t>給与栄養目標量_３歳未満_食塩相当量</t>
  </si>
  <si>
    <t>給与栄養目標量_３歳未満_炭水化物エネルギー比</t>
  </si>
  <si>
    <t>給与栄養目標量_３歳未満_脂肪エネルギー比</t>
  </si>
  <si>
    <t>給与栄養量_エネルギー</t>
  </si>
  <si>
    <t>給与栄養量_たんぱく質</t>
  </si>
  <si>
    <t>給与栄養量_脂質</t>
  </si>
  <si>
    <t>給与栄養量_カルシウム</t>
  </si>
  <si>
    <t>給与栄養量_鉄</t>
  </si>
  <si>
    <t>給与栄養量_ビタミンＡ</t>
  </si>
  <si>
    <t>給与栄養量_ビタミンＢ１</t>
  </si>
  <si>
    <t>給与栄養量_ビタミンＢ２</t>
  </si>
  <si>
    <t>給与栄養量_ビタミンＣ</t>
  </si>
  <si>
    <t>給与栄養量_食塩相当量</t>
  </si>
  <si>
    <t>給与栄養量_炭水化物エネルギー比</t>
  </si>
  <si>
    <t>給与栄養量_脂肪エネルギー比</t>
  </si>
  <si>
    <t>給与栄養量_３歳未満_エネルギー</t>
  </si>
  <si>
    <t>給与栄養量_３歳未満_たんぱく質</t>
  </si>
  <si>
    <t>給与栄養量_３歳未満_脂質</t>
  </si>
  <si>
    <t>給与栄養量_３歳未満_カルシウム</t>
  </si>
  <si>
    <t>給与栄養量_３歳未満_鉄</t>
  </si>
  <si>
    <t>給与栄養量_３歳未満_ビタミンＡ</t>
  </si>
  <si>
    <t>給与栄養量_３歳未満_ビタミンＢ１</t>
  </si>
  <si>
    <t>給与栄養量_３歳未満_ビタミンＢ２</t>
  </si>
  <si>
    <t>給与栄養量_３歳未満_ビタミンＣ</t>
  </si>
  <si>
    <t>給与栄養量_３歳未満_食塩相当量</t>
  </si>
  <si>
    <t>給与栄養量_３歳未満_炭水化物エネルギー比</t>
  </si>
  <si>
    <t>給与栄養量_３歳未満_脂肪エネルギー比</t>
  </si>
  <si>
    <t>給与栄養目標量_栄養量_比較</t>
  </si>
  <si>
    <t>給食利用者把握_有無</t>
  </si>
  <si>
    <t>給食利用者把握_性別</t>
  </si>
  <si>
    <t>給食利用者把握_年齢</t>
  </si>
  <si>
    <t>給食利用者把握_身長</t>
  </si>
  <si>
    <t>給食利用者把握_体重</t>
  </si>
  <si>
    <t>給食利用者把握_体格指数</t>
  </si>
  <si>
    <t>給食利用者把握_疾病状況</t>
  </si>
  <si>
    <t>摂取量調査_有無</t>
  </si>
  <si>
    <t>摂取量調査_個別摂取量調査_実施回数</t>
  </si>
  <si>
    <t>摂取量調査_個別摂取量調査_実施単位</t>
  </si>
  <si>
    <t>摂取量調査_その他</t>
  </si>
  <si>
    <t>摂取量調査_その他_実施回数</t>
  </si>
  <si>
    <t>摂取量調査_その他_実施単位</t>
  </si>
  <si>
    <t>嗜好調査_有無</t>
  </si>
  <si>
    <t>嗜好調査_実施分類</t>
  </si>
  <si>
    <t>嗜好調査_実施回数</t>
  </si>
  <si>
    <t>嗜好調査_実施単位</t>
  </si>
  <si>
    <t>作業指示書_有無</t>
  </si>
  <si>
    <t>作業指示書_献立名</t>
  </si>
  <si>
    <t>作業指示書_材料名</t>
  </si>
  <si>
    <t>作業指示書_純使用量</t>
  </si>
  <si>
    <t>作業指示書_作業ポイント</t>
  </si>
  <si>
    <t>作業指示書_その他</t>
  </si>
  <si>
    <t>作業指示書_その他文字列</t>
  </si>
  <si>
    <t>栄養成分表示_有無</t>
  </si>
  <si>
    <t>栄養成分表示_エネルギー</t>
  </si>
  <si>
    <t>栄養成分表示_たんぱく質</t>
  </si>
  <si>
    <t>栄養成分表示_脂質</t>
  </si>
  <si>
    <t>栄養成分表示_炭水化物</t>
  </si>
  <si>
    <t>栄養成分表示_食塩相当量</t>
  </si>
  <si>
    <t>栄養成分表示_その他</t>
  </si>
  <si>
    <t>栄養成分表示_その他文字列</t>
  </si>
  <si>
    <t>栄養教育_有無</t>
  </si>
  <si>
    <t>栄養教育_個別指導_実施回数</t>
  </si>
  <si>
    <t>栄養教育_個別指導_実施単位</t>
  </si>
  <si>
    <t>栄養教育_集団指導_実施回数</t>
  </si>
  <si>
    <t>栄養教育_集団指導_実施単位</t>
  </si>
  <si>
    <t>栄養教育_健康栄養情報提供_献立表提示</t>
  </si>
  <si>
    <t>栄養教育_健康栄養情報提供_その他</t>
  </si>
  <si>
    <t>栄養教育_健康栄養情報提供_その他文字列</t>
  </si>
  <si>
    <t>衛生管理_健康診断_実施回数</t>
  </si>
  <si>
    <t>衛生管理_定期検便_実施回数</t>
  </si>
  <si>
    <t>衛生管理_定期検便_実施単位</t>
  </si>
  <si>
    <t>衛生管理_保存検食保管_有無</t>
  </si>
  <si>
    <t>衛生管理_保存検食保管_調理済</t>
  </si>
  <si>
    <t>衛生管理_保存検食保管_原材料</t>
  </si>
  <si>
    <t>衛生管理_マニュアル整備_有無</t>
  </si>
  <si>
    <t>衛生管理_マニュアル整備_作成予定_有無</t>
  </si>
  <si>
    <t>非常食等備蓄_有無</t>
  </si>
  <si>
    <t>非常食等備蓄_食料_人分</t>
  </si>
  <si>
    <t>非常食等備蓄_食料_日分</t>
  </si>
  <si>
    <t>非常食等備蓄_その他</t>
  </si>
  <si>
    <t>危機管理_体制整備_有無</t>
  </si>
  <si>
    <t>危機管理_体制整備_緊急連絡網</t>
  </si>
  <si>
    <t>危機管理_体制整備_給食代行方法</t>
  </si>
  <si>
    <t>危機管理_体制整備_危機管理マニュアル</t>
  </si>
  <si>
    <t>危機管理_体制整備_策定予定_有無</t>
  </si>
  <si>
    <t>食事環境_禁煙対策_有無</t>
  </si>
  <si>
    <t>食事環境_禁煙対策_禁煙エリア</t>
    <rPh sb="10" eb="12">
      <t>キンエン</t>
    </rPh>
    <phoneticPr fontId="4"/>
  </si>
  <si>
    <t>食事環境_禁煙対策_作成予定_有無</t>
  </si>
  <si>
    <t>報告担当者_郵便番号</t>
  </si>
  <si>
    <t>報告担当者_所在地１</t>
  </si>
  <si>
    <t>報告担当者_所在地２</t>
  </si>
  <si>
    <t>報告担当者_職種</t>
  </si>
  <si>
    <t>報告担当者_電話番号</t>
  </si>
  <si>
    <t>報告担当者_氏名</t>
  </si>
  <si>
    <t>報告担当者_備考</t>
  </si>
  <si>
    <t>Ａ施設_１日平均利用者数_１歳未満_朝食</t>
  </si>
  <si>
    <t>Ａ施設_１日平均利用者数_１歳未満_昼食</t>
  </si>
  <si>
    <t>Ａ施設_１日平均利用者数_１歳未満_夕食</t>
  </si>
  <si>
    <t>Ａ施設_１日平均利用者数_１歳未満_その他</t>
  </si>
  <si>
    <t>Ａ施設_１日平均利用者数_１歳未満_合計</t>
  </si>
  <si>
    <t>Ａ施設_１日平均利用者数_３歳未満_朝食</t>
  </si>
  <si>
    <t>Ａ施設_１日平均利用者数_３歳未満_昼食</t>
  </si>
  <si>
    <t>Ａ施設_１日平均利用者数_３歳未満_夕食</t>
  </si>
  <si>
    <t>Ａ施設_１日平均利用者数_３歳未満_その他</t>
  </si>
  <si>
    <t>Ａ施設_１日平均利用者数_３歳未満_合計</t>
  </si>
  <si>
    <t>Ａ施設_１日平均利用者数_３歳以上_朝食</t>
  </si>
  <si>
    <t>Ａ施設_１日平均利用者数_３歳以上_昼食</t>
  </si>
  <si>
    <t>Ａ施設_１日平均利用者数_３歳以上_夕食</t>
  </si>
  <si>
    <t>Ａ施設_１日平均利用者数_３歳以上_その他</t>
  </si>
  <si>
    <t>Ａ施設_１日平均利用者数_３歳以上_合計</t>
  </si>
  <si>
    <t>Ａ施設_１日平均利用者数_その他_朝食</t>
  </si>
  <si>
    <t>Ａ施設_１日平均利用者数_その他_昼食</t>
  </si>
  <si>
    <t>Ａ施設_１日平均利用者数_その他_夕食</t>
  </si>
  <si>
    <t>Ａ施設_１日平均利用者数_その他_その他</t>
  </si>
  <si>
    <t>Ａ施設_１日平均利用者数_その他_合計</t>
  </si>
  <si>
    <t>Ａ施設_１日平均利用者数_合計_朝食</t>
  </si>
  <si>
    <t>Ａ施設_１日平均利用者数_合計_昼食</t>
  </si>
  <si>
    <t>Ａ施設_１日平均利用者数_合計_夕食</t>
  </si>
  <si>
    <t>Ａ施設_１日平均利用者数_合計_その他</t>
  </si>
  <si>
    <t>Ａ施設_１日平均利用者数_合計_合計</t>
  </si>
  <si>
    <t>Ａ施設_利用者対応_有無</t>
  </si>
  <si>
    <t>Ａ施設_利用者対応_量調節_有無</t>
  </si>
  <si>
    <t>Ａ施設_利用者対応_アレルギー対応_有無</t>
  </si>
  <si>
    <t>Ａ施設_利用者対応_補食提供_有無</t>
  </si>
  <si>
    <t>Ａ施設_利用者対応_食堂_有無</t>
  </si>
  <si>
    <t>Ａ施設_肥満やせ割合_肥満_昨年度</t>
  </si>
  <si>
    <t>Ａ施設_肥満やせ割合_やせ_今年度</t>
  </si>
  <si>
    <t>Ａ施設_肥満やせ割合_やせ_昨年度</t>
  </si>
  <si>
    <t>Ａ施設_保健所記入欄_肥満_増減</t>
  </si>
  <si>
    <t>Ａ施設_保健所記入欄_やせ_増減</t>
  </si>
  <si>
    <t>Ｂ施設_食数_一般食_朝食</t>
  </si>
  <si>
    <t>Ｂ施設_食数_一般食_昼食</t>
  </si>
  <si>
    <t>Ｂ施設_食数_一般食_夕食</t>
  </si>
  <si>
    <t>Ｂ施設_食数_一般食_その他</t>
  </si>
  <si>
    <t>Ｂ施設_食数_一般食_合計</t>
  </si>
  <si>
    <t>Ｂ施設_食数_特別食_朝食</t>
  </si>
  <si>
    <t>Ｂ施設_食数_特別食_昼食</t>
  </si>
  <si>
    <t>Ｂ施設_食数_特別食_夕食</t>
  </si>
  <si>
    <t>Ｂ施設_食数_特別食_その他</t>
  </si>
  <si>
    <t>Ｂ施設_食数_特別食_合計</t>
  </si>
  <si>
    <t>Ｂ施設_食数_経管栄養_朝食</t>
  </si>
  <si>
    <t>Ｂ施設_食数_経管栄養_昼食</t>
  </si>
  <si>
    <t>Ｂ施設_食数_経管栄養_夕食</t>
  </si>
  <si>
    <t>Ｂ施設_食数_経管栄養_その他</t>
  </si>
  <si>
    <t>Ｂ施設_食数_経管栄養_合計</t>
  </si>
  <si>
    <t>Ｂ施設_食数_その他_朝食</t>
  </si>
  <si>
    <t>Ｂ施設_食数_その他_昼食</t>
  </si>
  <si>
    <t>Ｂ施設_食数_その他_夕食</t>
  </si>
  <si>
    <t>Ｂ施設_食数_その他_その他</t>
  </si>
  <si>
    <t>Ｂ施設_食数_その他_合計</t>
  </si>
  <si>
    <t>Ｂ施設_食数_合計_朝食</t>
  </si>
  <si>
    <t>Ｂ施設_食数_合計_昼食</t>
  </si>
  <si>
    <t>Ｂ施設_食数_合計_夕食</t>
  </si>
  <si>
    <t>Ｂ施設_食数_合計_その他</t>
  </si>
  <si>
    <t>Ｂ施設_食数_合計_合計</t>
  </si>
  <si>
    <t>Ｂ施設_約束食事箋</t>
  </si>
  <si>
    <t>Ｂ施設_入院時食事療養費</t>
  </si>
  <si>
    <t>Ｂ施設_特別食加算_有無</t>
  </si>
  <si>
    <t>Ｂ施設_栄養管理計画書_有無</t>
  </si>
  <si>
    <t>Ｂ施設_栄養管理計画書_作成率</t>
  </si>
  <si>
    <t>Ｃ施設_食数_入所者_利用者数</t>
  </si>
  <si>
    <t>Ｃ施設_食数_入所者_朝食</t>
  </si>
  <si>
    <t>Ｃ施設_食数_入所者_昼食</t>
  </si>
  <si>
    <t>Ｃ施設_食数_入所者_夕食</t>
  </si>
  <si>
    <t>Ｃ施設_食数_入所者_その他</t>
  </si>
  <si>
    <t>Ｃ施設_食数_入所者_合計</t>
  </si>
  <si>
    <t>Ｃ施設_食数_短期入所者_利用者数</t>
  </si>
  <si>
    <t>Ｃ施設_食数_短期入所者_朝食</t>
  </si>
  <si>
    <t>Ｃ施設_食数_短期入所者_昼食</t>
  </si>
  <si>
    <t>Ｃ施設_食数_短期入所者_夕食</t>
  </si>
  <si>
    <t>Ｃ施設_食数_短期入所者_その他</t>
  </si>
  <si>
    <t>Ｃ施設_食数_短期入所者_合計</t>
  </si>
  <si>
    <t>Ｃ施設_食数_ディサービス_利用者数</t>
  </si>
  <si>
    <t>Ｃ施設_食数_ディサービス_朝食</t>
  </si>
  <si>
    <t>Ｃ施設_食数_ディサービス_昼食</t>
  </si>
  <si>
    <t>Ｃ施設_食数_ディサービス_夕食</t>
  </si>
  <si>
    <t>Ｃ施設_食数_ディサービス_その他</t>
  </si>
  <si>
    <t>Ｃ施設_食数_ディサービス_合計</t>
  </si>
  <si>
    <t>Ｃ施設_食数_配食サービス_利用者数</t>
  </si>
  <si>
    <t>Ｃ施設_食数_配食サービス_朝食</t>
  </si>
  <si>
    <t>Ｃ施設_食数_配食サービス_昼食</t>
  </si>
  <si>
    <t>Ｃ施設_食数_配食サービス_夕食</t>
  </si>
  <si>
    <t>Ｃ施設_食数_配食サービス_その他</t>
  </si>
  <si>
    <t>Ｃ施設_食数_配食サービス_合計</t>
  </si>
  <si>
    <t>Ｃ施設_食数_グループホーム_利用者数</t>
  </si>
  <si>
    <t>Ｃ施設_食数_グループホーム_朝食</t>
  </si>
  <si>
    <t>Ｃ施設_食数_グループホーム_昼食</t>
  </si>
  <si>
    <t>Ｃ施設_食数_グループホーム_夕食</t>
  </si>
  <si>
    <t>Ｃ施設_食数_グループホーム_その他</t>
  </si>
  <si>
    <t>Ｃ施設_食数_グループホーム_合計</t>
  </si>
  <si>
    <t>Ｃ施設_食数_その他_利用者数</t>
  </si>
  <si>
    <t>Ｃ施設_食数_その他_朝食</t>
  </si>
  <si>
    <t>Ｃ施設_食数_その他_昼食</t>
  </si>
  <si>
    <t>Ｃ施設_食数_その他_夕食</t>
  </si>
  <si>
    <t>Ｃ施設_食数_その他_その他</t>
  </si>
  <si>
    <t>Ｃ施設_食数_その他_合計</t>
  </si>
  <si>
    <t>Ｃ施設_食数_合計_利用者数</t>
  </si>
  <si>
    <t>Ｃ施設_食数_合計_朝食</t>
  </si>
  <si>
    <t>Ｃ施設_食数_合計_昼食</t>
  </si>
  <si>
    <t>Ｃ施設_食数_合計_夕食</t>
  </si>
  <si>
    <t>Ｃ施設_食数_合計_その他</t>
  </si>
  <si>
    <t>Ｃ施設_食数_合計_合計</t>
  </si>
  <si>
    <t>Ｃ施設_療養食加算_有無</t>
  </si>
  <si>
    <t>Ｃ施設_療養食加算_人数</t>
  </si>
  <si>
    <t>Ｃ施設_栄養マネジメント加算_有無</t>
  </si>
  <si>
    <t>Ｄ施設_食数_朝食</t>
  </si>
  <si>
    <t>Ｄ施設_食数_昼食</t>
  </si>
  <si>
    <t>Ｄ施設_食数_夕食</t>
  </si>
  <si>
    <t>Ｄ施設_食数_その他</t>
  </si>
  <si>
    <t>Ｄ施設_食数_合計</t>
  </si>
  <si>
    <t>Ｄ施設_給食形態_単品</t>
  </si>
  <si>
    <t>Ｄ施設_給食形態_カフェテリア</t>
  </si>
  <si>
    <t>Ｄ施設_給食形態_その他</t>
  </si>
  <si>
    <t>Ｄ施設_給食形態_その他文字列</t>
  </si>
  <si>
    <t>Ｄ施設_給食形態_定食_種類数</t>
  </si>
  <si>
    <t>Ｄ施設_給食形態_単品_丼物等</t>
  </si>
  <si>
    <t>Ｄ施設_給食形態_単品_麺類等</t>
  </si>
  <si>
    <t>Ｄ施設_給食形態_単品_小鉢</t>
  </si>
  <si>
    <t>Ｄ施設_給食形態_単品_サラダ</t>
  </si>
  <si>
    <t>Ｄ施設_利用者対応_有無</t>
  </si>
  <si>
    <t>Ｄ施設_利用者対応_量調節_有無</t>
  </si>
  <si>
    <t>Ｄ施設_利用者対応_ヘルシー提供_有無</t>
  </si>
  <si>
    <t>Ｄ施設_利用者対応_ヘルシー提供_回数</t>
  </si>
  <si>
    <t>Ｄ施設_利用者対応_その他</t>
  </si>
  <si>
    <t>Ｄ施設_肥満やせ割合_肥満_今年度</t>
  </si>
  <si>
    <t>Ｄ施設_肥満やせ割合_肥満_昨年度</t>
  </si>
  <si>
    <t>Ｄ施設_肥満やせ割合_やせ_今年度</t>
  </si>
  <si>
    <t>Ｄ施設_肥満やせ割合_やせ_昨年度</t>
  </si>
  <si>
    <t>Ｄ施設_保健所記入欄_肥満_増減</t>
  </si>
  <si>
    <t>Ｄ施設_保健所記入欄_やせ_増減</t>
  </si>
  <si>
    <t>Ｅ施設_給食対象者把握_有無</t>
  </si>
  <si>
    <t>Ｅ施設_給食対象者把握_年月</t>
  </si>
  <si>
    <t>Ｅ施設_学年区分_小学１_人数</t>
  </si>
  <si>
    <t>Ｅ施設_学年区分_小学２_人数</t>
  </si>
  <si>
    <t>Ｅ施設_学年区分_小学３_人数</t>
  </si>
  <si>
    <t>Ｅ施設_学年区分_小学４_人数</t>
  </si>
  <si>
    <t>Ｅ施設_学年区分_小学５_人数</t>
  </si>
  <si>
    <t>Ｅ施設_学年区分_小学６_人数</t>
  </si>
  <si>
    <t>Ｅ施設_学年区分_中学１_人数</t>
  </si>
  <si>
    <t>Ｅ施設_学年区分_中学２_人数</t>
  </si>
  <si>
    <t>Ｅ施設_学年区分_中学３_人数</t>
  </si>
  <si>
    <t>Ｅ施設_学年区分_その他_人数</t>
  </si>
  <si>
    <t>Ｅ施設_学年区分_小学合計_人数</t>
  </si>
  <si>
    <t>Ｅ施設_学年区分_中学合計_人数</t>
  </si>
  <si>
    <t>Ｅ施設_学年区分_全体合計_人数</t>
  </si>
  <si>
    <t>Ｅ施設_給食形態_単一給食</t>
  </si>
  <si>
    <t>Ｅ施設_給食形態_選択給食</t>
  </si>
  <si>
    <t>Ｅ施設_給食形態_選択給食_回数</t>
  </si>
  <si>
    <t>Ｅ施設_利用者対応_有無</t>
  </si>
  <si>
    <t>Ｅ施設_利用者対応_量調節_主食_有無</t>
  </si>
  <si>
    <t>Ｅ施設_利用者対応_量調節_主菜_有無</t>
  </si>
  <si>
    <t>Ｅ施設_利用者対応_量調節_副菜_有無</t>
  </si>
  <si>
    <t>Ｅ施設_利用者対応_アレルギー対応_有無</t>
  </si>
  <si>
    <t>Ｅ施設_利用者対応_食堂_有無</t>
  </si>
  <si>
    <t>Ｅ施設_肥満やせ割合_肥満_今年度</t>
  </si>
  <si>
    <t>Ｅ施設_肥満やせ割合_肥満_昨年度</t>
  </si>
  <si>
    <t>Ｅ施設_肥満やせ割合_やせ_今年度</t>
  </si>
  <si>
    <t>Ｅ施設_肥満やせ割合_やせ_昨年度</t>
  </si>
  <si>
    <t>Ｅ施設_保健所記入欄_肥満_増減</t>
  </si>
  <si>
    <t>Ｅ施設_保健所記入欄_やせ_増減</t>
  </si>
  <si>
    <t>Ｆ施設_食数_朝食</t>
  </si>
  <si>
    <t>Ｆ施設_食数_昼食</t>
  </si>
  <si>
    <t>Ｆ施設_食数_夕食</t>
  </si>
  <si>
    <t>Ｆ施設_食数_その他</t>
  </si>
  <si>
    <t>Ｆ施設_食数_合計</t>
  </si>
  <si>
    <t>Ｆ施設_給食形態_定食</t>
  </si>
  <si>
    <t>Ｆ施設_給食形態_単品</t>
  </si>
  <si>
    <t>Ｆ施設_給食形態_カフェテリア</t>
  </si>
  <si>
    <t>Ｆ施設_給食形態_その他</t>
  </si>
  <si>
    <t>Ｆ施設_給食形態_その他文字列</t>
  </si>
  <si>
    <t>Ｆ施設_給食形態_定食_単品</t>
  </si>
  <si>
    <t>Ｆ施設_給食形態_定食_複数</t>
  </si>
  <si>
    <t>Ｆ施設_給食形態_単品_丼物等</t>
  </si>
  <si>
    <t>Ｆ施設_給食形態_単品_麺類等</t>
  </si>
  <si>
    <t>Ｆ施設_利用者対応_有無</t>
  </si>
  <si>
    <t>Ｆ施設_利用者対応_量調節_有無</t>
  </si>
  <si>
    <t>Ｆ施設_利用者対応_ヘルシー提供_有無</t>
  </si>
  <si>
    <t>Ｆ施設_利用者対応_ヘルシー提供_回数</t>
  </si>
  <si>
    <t>Ｆ施設_肥満やせ割合_肥満_今年度</t>
  </si>
  <si>
    <t>Ｆ施設_肥満やせ割合_肥満_昨年度</t>
  </si>
  <si>
    <t>Ｆ施設_肥満やせ割合_やせ_今年度</t>
  </si>
  <si>
    <t>Ｆ施設_肥満やせ割合_やせ_昨年度</t>
  </si>
  <si>
    <t>Ｆ施設_保健所記入欄_肥満_増減</t>
  </si>
  <si>
    <t>Ｆ施設_保健所記入欄_やせ_増減</t>
  </si>
  <si>
    <t>従事者研修会_設置者_有無</t>
    <rPh sb="7" eb="10">
      <t>セッチシャ</t>
    </rPh>
    <phoneticPr fontId="4"/>
  </si>
  <si>
    <t>従事者研修会_設置者_実施回数</t>
  </si>
  <si>
    <t>従事者研修会_設置者_実施単位</t>
  </si>
  <si>
    <t>従事者研修会_受託者_有無</t>
    <rPh sb="7" eb="10">
      <t>ジュタクシャ</t>
    </rPh>
    <phoneticPr fontId="4"/>
  </si>
  <si>
    <t>従事者研修会_受託者_実施回数</t>
  </si>
  <si>
    <t>従事者研修会_受託者_実施単位</t>
  </si>
  <si>
    <t>従事者研修会_受託者_主な内容</t>
  </si>
  <si>
    <t>令和</t>
    <rPh sb="0" eb="2">
      <t>れいわ</t>
    </rPh>
    <phoneticPr fontId="7" type="Hiragana" alignment="center"/>
  </si>
  <si>
    <t>リスト</t>
  </si>
  <si>
    <r>
      <t xml:space="preserve">Ａ
</t>
    </r>
    <r>
      <rPr>
        <sz val="6"/>
        <rFont val="ＭＳ 明朝"/>
        <family val="1"/>
        <charset val="128"/>
      </rPr>
      <t>(RE当量)</t>
    </r>
    <rPh sb="5" eb="7">
      <t>トウリョウ</t>
    </rPh>
    <phoneticPr fontId="4"/>
  </si>
  <si>
    <r>
      <t>Ｂ</t>
    </r>
    <r>
      <rPr>
        <vertAlign val="subscript"/>
        <sz val="10"/>
        <rFont val="ＭＳ 明朝"/>
        <family val="1"/>
        <charset val="128"/>
      </rPr>
      <t>１</t>
    </r>
  </si>
  <si>
    <r>
      <t>Ｂ</t>
    </r>
    <r>
      <rPr>
        <vertAlign val="subscript"/>
        <sz val="10"/>
        <rFont val="ＭＳ 明朝"/>
        <family val="1"/>
        <charset val="128"/>
      </rPr>
      <t>２</t>
    </r>
  </si>
  <si>
    <t xml:space="preserve">　　　　　　　　　　　　　　　　　　　　　　　　　　　　　　　　
</t>
  </si>
  <si>
    <t>○</t>
  </si>
  <si>
    <t>　越谷市長　宛</t>
  </si>
  <si>
    <t>施設番号</t>
    <rPh sb="0" eb="2">
      <t>しせつ</t>
    </rPh>
    <rPh sb="2" eb="4">
      <t>ばんごう</t>
    </rPh>
    <phoneticPr fontId="7" type="Hiragana" alignment="center"/>
  </si>
  <si>
    <t>(Kcal)</t>
  </si>
  <si>
    <t>E-mail</t>
  </si>
  <si>
    <t>嗜好調査</t>
    <rPh sb="0" eb="1">
      <t>し</t>
    </rPh>
    <phoneticPr fontId="7" type="Hiragana" alignment="center"/>
  </si>
  <si>
    <t>→　実施回数</t>
    <rPh sb="2" eb="4">
      <t>ジッシ</t>
    </rPh>
    <rPh sb="4" eb="6">
      <t>カイスウ</t>
    </rPh>
    <phoneticPr fontId="4"/>
  </si>
  <si>
    <t>介護医療院</t>
    <rPh sb="0" eb="2">
      <t>かいご</t>
    </rPh>
    <rPh sb="2" eb="4">
      <t>いりょう</t>
    </rPh>
    <rPh sb="4" eb="5">
      <t>いん</t>
    </rPh>
    <phoneticPr fontId="7" type="Hiragana" alignment="center"/>
  </si>
  <si>
    <t>施設</t>
    <rPh sb="0" eb="2">
      <t>シセツ</t>
    </rPh>
    <phoneticPr fontId="4"/>
  </si>
  <si>
    <t>認可外保育所</t>
    <rPh sb="0" eb="2">
      <t>ニンカ</t>
    </rPh>
    <rPh sb="2" eb="3">
      <t>ガイ</t>
    </rPh>
    <rPh sb="3" eb="5">
      <t>ホイク</t>
    </rPh>
    <rPh sb="5" eb="6">
      <t>ショ</t>
    </rPh>
    <phoneticPr fontId="4"/>
  </si>
  <si>
    <t>委託</t>
    <rPh sb="0" eb="2">
      <t>イタク</t>
    </rPh>
    <phoneticPr fontId="4"/>
  </si>
  <si>
    <t>委託内容</t>
    <rPh sb="0" eb="2">
      <t>イタク</t>
    </rPh>
    <rPh sb="2" eb="4">
      <t>ナイヨウ</t>
    </rPh>
    <phoneticPr fontId="4"/>
  </si>
  <si>
    <t>配膳・下膳</t>
    <rPh sb="0" eb="2">
      <t>ハイゼン</t>
    </rPh>
    <rPh sb="3" eb="5">
      <t>ゲゼン</t>
    </rPh>
    <phoneticPr fontId="4"/>
  </si>
  <si>
    <t>→ 調理済み</t>
  </si>
  <si>
    <t>→今後作成予定</t>
  </si>
  <si>
    <t>施設側</t>
    <rPh sb="0" eb="2">
      <t>シセツ</t>
    </rPh>
    <rPh sb="2" eb="3">
      <t>ガワ</t>
    </rPh>
    <phoneticPr fontId="4"/>
  </si>
  <si>
    <t>委託先</t>
    <rPh sb="0" eb="2">
      <t>イタク</t>
    </rPh>
    <rPh sb="2" eb="3">
      <t>サキ</t>
    </rPh>
    <phoneticPr fontId="4"/>
  </si>
  <si>
    <t>１日　）　当たりの平均食材料費</t>
    <rPh sb="1" eb="2">
      <t>ニチ</t>
    </rPh>
    <rPh sb="5" eb="6">
      <t>ア</t>
    </rPh>
    <rPh sb="9" eb="11">
      <t>ヘイキン</t>
    </rPh>
    <rPh sb="11" eb="12">
      <t>ショク</t>
    </rPh>
    <rPh sb="12" eb="15">
      <t>ザイリョウヒ</t>
    </rPh>
    <phoneticPr fontId="4"/>
  </si>
  <si>
    <t>））当たり</t>
    <rPh sb="2" eb="3">
      <t>ア</t>
    </rPh>
    <phoneticPr fontId="4"/>
  </si>
  <si>
    <t>１日当たりの
平均利用者
（喫食者）数
性別/年齢区分</t>
    <rPh sb="1" eb="2">
      <t>ニチ</t>
    </rPh>
    <rPh sb="2" eb="3">
      <t>ア</t>
    </rPh>
    <rPh sb="7" eb="9">
      <t>ヘイキン</t>
    </rPh>
    <rPh sb="9" eb="12">
      <t>リヨウシャ</t>
    </rPh>
    <rPh sb="14" eb="15">
      <t>キツ</t>
    </rPh>
    <rPh sb="15" eb="16">
      <t>ショク</t>
    </rPh>
    <rPh sb="16" eb="17">
      <t>シャ</t>
    </rPh>
    <rPh sb="18" eb="19">
      <t>スウ</t>
    </rPh>
    <phoneticPr fontId="4"/>
  </si>
  <si>
    <t>食数
（１日当たり平均食数）</t>
    <rPh sb="0" eb="1">
      <t>ショク</t>
    </rPh>
    <rPh sb="1" eb="2">
      <t>スウ</t>
    </rPh>
    <rPh sb="5" eb="6">
      <t>ニチ</t>
    </rPh>
    <rPh sb="6" eb="7">
      <t>ア</t>
    </rPh>
    <rPh sb="9" eb="11">
      <t>ヘイキン</t>
    </rPh>
    <rPh sb="11" eb="12">
      <t>ショク</t>
    </rPh>
    <rPh sb="12" eb="13">
      <t>カズ</t>
    </rPh>
    <phoneticPr fontId="4"/>
  </si>
  <si>
    <t>種類</t>
    <rPh sb="0" eb="2">
      <t>シュルイ</t>
    </rPh>
    <phoneticPr fontId="4"/>
  </si>
  <si>
    <t>小鉢</t>
    <rPh sb="0" eb="2">
      <t>コバチ</t>
    </rPh>
    <phoneticPr fontId="4"/>
  </si>
  <si>
    <t>サラダ</t>
  </si>
  <si>
    <t>注　給食センター（セントラル厨房）にあっては、配送先一覧（施設名、所在地及び食数の一覧）を添付してください。</t>
    <rPh sb="0" eb="1">
      <t>チュウ</t>
    </rPh>
    <rPh sb="2" eb="4">
      <t>キュウショク</t>
    </rPh>
    <rPh sb="14" eb="16">
      <t>チュウボウ</t>
    </rPh>
    <rPh sb="23" eb="26">
      <t>ハイソウサキ</t>
    </rPh>
    <rPh sb="26" eb="28">
      <t>イチラン</t>
    </rPh>
    <rPh sb="29" eb="31">
      <t>シセツ</t>
    </rPh>
    <rPh sb="31" eb="32">
      <t>メイ</t>
    </rPh>
    <rPh sb="33" eb="36">
      <t>ショザイチ</t>
    </rPh>
    <rPh sb="36" eb="37">
      <t>オヨ</t>
    </rPh>
    <rPh sb="38" eb="40">
      <t>ショクスウ</t>
    </rPh>
    <rPh sb="41" eb="43">
      <t>イチラン</t>
    </rPh>
    <rPh sb="45" eb="47">
      <t>テンプ</t>
    </rPh>
    <phoneticPr fontId="4"/>
  </si>
  <si>
    <t>食料材料費_基準区分</t>
  </si>
  <si>
    <t>Ａ施設_肥満やせ割合_肥満_今年度</t>
  </si>
  <si>
    <t>Ｃ施設_約束食事箋</t>
  </si>
  <si>
    <t>Ｄ施設_給食形態_定食</t>
  </si>
  <si>
    <t>令和</t>
  </si>
  <si>
    <t>Ｆ施設_利用者対応_その他</t>
  </si>
  <si>
    <t>〒</t>
  </si>
  <si>
    <t>従事者研修会_設置者_主な内容</t>
  </si>
  <si>
    <t>宛先保健所</t>
    <rPh sb="0" eb="2">
      <t>アテサキ</t>
    </rPh>
    <rPh sb="2" eb="5">
      <t>ホケンジョ</t>
    </rPh>
    <phoneticPr fontId="2"/>
  </si>
  <si>
    <t>越谷市保健所</t>
    <rPh sb="0" eb="3">
      <t>コシガヤシ</t>
    </rPh>
    <rPh sb="3" eb="6">
      <t>ホケンジョ</t>
    </rPh>
    <phoneticPr fontId="4"/>
  </si>
  <si>
    <t>入院時食事療養費</t>
    <rPh sb="0" eb="3">
      <t>ニュウインジ</t>
    </rPh>
    <rPh sb="3" eb="5">
      <t>ショクジ</t>
    </rPh>
    <rPh sb="5" eb="7">
      <t>リョウヨウ</t>
    </rPh>
    <rPh sb="7" eb="8">
      <t>ヒ</t>
    </rPh>
    <phoneticPr fontId="4"/>
  </si>
  <si>
    <t>栄養サポートチーム加算</t>
    <rPh sb="0" eb="2">
      <t>エイヨウ</t>
    </rPh>
    <rPh sb="9" eb="11">
      <t>カサン</t>
    </rPh>
    <phoneticPr fontId="4"/>
  </si>
  <si>
    <t>有</t>
    <rPh sb="0" eb="1">
      <t>アリ</t>
    </rPh>
    <phoneticPr fontId="4"/>
  </si>
  <si>
    <t>無</t>
    <rPh sb="0" eb="1">
      <t>ナシ</t>
    </rPh>
    <phoneticPr fontId="4"/>
  </si>
  <si>
    <t>摂食嚥下機能回復体制加算</t>
    <rPh sb="0" eb="2">
      <t>セッショク</t>
    </rPh>
    <rPh sb="2" eb="6">
      <t>エンゲキノウ</t>
    </rPh>
    <rPh sb="6" eb="8">
      <t>カイフク</t>
    </rPh>
    <rPh sb="8" eb="12">
      <t>タイセイカサン</t>
    </rPh>
    <phoneticPr fontId="4"/>
  </si>
  <si>
    <t>栄養マネジメント強化加算</t>
    <rPh sb="0" eb="2">
      <t>エイヨウ</t>
    </rPh>
    <rPh sb="8" eb="10">
      <t>キョウカ</t>
    </rPh>
    <rPh sb="10" eb="12">
      <t>カサン</t>
    </rPh>
    <phoneticPr fontId="4"/>
  </si>
  <si>
    <t>経口移行加算</t>
    <rPh sb="0" eb="2">
      <t>ケイコウ</t>
    </rPh>
    <rPh sb="2" eb="4">
      <t>イコウ</t>
    </rPh>
    <rPh sb="4" eb="6">
      <t>カサン</t>
    </rPh>
    <phoneticPr fontId="4"/>
  </si>
  <si>
    <t>経口維持加算</t>
    <rPh sb="0" eb="4">
      <t>ケイコウイジ</t>
    </rPh>
    <rPh sb="4" eb="6">
      <t>カサン</t>
    </rPh>
    <phoneticPr fontId="4"/>
  </si>
  <si>
    <t>屋内禁煙</t>
    <rPh sb="0" eb="2">
      <t>オクナイ</t>
    </rPh>
    <rPh sb="2" eb="4">
      <t>キンエン</t>
    </rPh>
    <phoneticPr fontId="4"/>
  </si>
  <si>
    <t>喫煙専用室設置</t>
    <rPh sb="0" eb="2">
      <t>キツエン</t>
    </rPh>
    <rPh sb="2" eb="4">
      <t>センヨウ</t>
    </rPh>
    <rPh sb="4" eb="5">
      <t>シツ</t>
    </rPh>
    <rPh sb="5" eb="7">
      <t>セッチ</t>
    </rPh>
    <phoneticPr fontId="4"/>
  </si>
  <si>
    <t>日・</t>
    <rPh sb="0" eb="1">
      <t>ニチ</t>
    </rPh>
    <phoneticPr fontId="4"/>
  </si>
  <si>
    <t>Ⅰ及びⅡ</t>
    <rPh sb="0" eb="2">
      <t>イチオヨ</t>
    </rPh>
    <phoneticPr fontId="4"/>
  </si>
  <si>
    <t>敷地内禁煙</t>
  </si>
  <si>
    <t>【介護老人保健施設・介護医療院・老人福祉施設・社会福祉施設・有料老人ホーム・サービス付き高齢者住宅】</t>
    <rPh sb="1" eb="3">
      <t>カイゴ</t>
    </rPh>
    <rPh sb="3" eb="5">
      <t>ロウジン</t>
    </rPh>
    <rPh sb="5" eb="7">
      <t>ホケン</t>
    </rPh>
    <rPh sb="7" eb="9">
      <t>シセツ</t>
    </rPh>
    <rPh sb="10" eb="12">
      <t>カイゴ</t>
    </rPh>
    <rPh sb="12" eb="14">
      <t>イリョウ</t>
    </rPh>
    <rPh sb="14" eb="15">
      <t>イン</t>
    </rPh>
    <rPh sb="16" eb="18">
      <t>ロウジン</t>
    </rPh>
    <rPh sb="18" eb="20">
      <t>フクシ</t>
    </rPh>
    <rPh sb="20" eb="22">
      <t>シセツ</t>
    </rPh>
    <rPh sb="23" eb="25">
      <t>シャカイ</t>
    </rPh>
    <rPh sb="25" eb="27">
      <t>フクシ</t>
    </rPh>
    <rPh sb="27" eb="29">
      <t>シセツ</t>
    </rPh>
    <rPh sb="30" eb="32">
      <t>ユウリョウ</t>
    </rPh>
    <rPh sb="32" eb="34">
      <t>ロウジン</t>
    </rPh>
    <rPh sb="42" eb="43">
      <t>ツ</t>
    </rPh>
    <rPh sb="44" eb="49">
      <t>コウレイシャジュウタク</t>
    </rPh>
    <phoneticPr fontId="4"/>
  </si>
  <si>
    <t>　１人（</t>
    <rPh sb="2" eb="3">
      <t>ニン</t>
    </rPh>
    <phoneticPr fontId="4"/>
  </si>
  <si>
    <r>
      <rPr>
        <sz val="10"/>
        <rFont val="ＭＳ 明朝"/>
        <family val="1"/>
        <charset val="128"/>
      </rPr>
      <t>（特定給食施設を除く施設用）</t>
    </r>
    <r>
      <rPr>
        <sz val="12"/>
        <rFont val="ＭＳ 明朝"/>
        <family val="1"/>
        <charset val="128"/>
      </rPr>
      <t xml:space="preserve">
　　　　　　　　　　　　　　　　　給食施設栄養管理状況報告書</t>
    </r>
    <rPh sb="1" eb="3">
      <t>トクテイ</t>
    </rPh>
    <rPh sb="3" eb="5">
      <t>キュウショク</t>
    </rPh>
    <rPh sb="5" eb="7">
      <t>シセツ</t>
    </rPh>
    <rPh sb="8" eb="9">
      <t>ノゾ</t>
    </rPh>
    <rPh sb="10" eb="12">
      <t>シセツ</t>
    </rPh>
    <rPh sb="12" eb="13">
      <t>ヨウ</t>
    </rPh>
    <phoneticPr fontId="2"/>
  </si>
  <si>
    <t>栄養管理の状況について、次のとおり報告します。</t>
    <rPh sb="0" eb="2">
      <t>エイヨウ</t>
    </rPh>
    <rPh sb="2" eb="4">
      <t>カンリ</t>
    </rPh>
    <rPh sb="5" eb="7">
      <t>ジョウキョウ</t>
    </rPh>
    <rPh sb="12" eb="13">
      <t>ツギ</t>
    </rPh>
    <rPh sb="17" eb="19">
      <t>ホウコク</t>
    </rPh>
    <phoneticPr fontId="2"/>
  </si>
  <si>
    <t>〒</t>
    <phoneticPr fontId="4"/>
  </si>
  <si>
    <t>越谷市</t>
    <rPh sb="0" eb="3">
      <t>コシガヤシ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</si>
</sst>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#,##0_);[Red]\(#,##0\)"/>
    <numFmt numFmtId="177" formatCode="\3\3\2\-0000"/>
    <numFmt numFmtId="178" formatCode="000\-000\-0000"/>
    <numFmt numFmtId="179" formatCode="#,##0.0"/>
    <numFmt numFmtId="180" formatCode="0.0_);[Red]\(0.0\)"/>
    <numFmt numFmtId="181" formatCode="0.00_);[Red]\(0.00\)"/>
    <numFmt numFmtId="182" formatCode="0.0_ "/>
  </numFmts>
  <fonts count="18" x14ac:knownFonts="1">
    <font>
      <sz val="11"/>
      <name val="ＭＳ Ｐゴシック"/>
      <family val="3"/>
      <charset val="128"/>
    </font>
    <font>
      <sz val="10"/>
      <color theme="1"/>
      <name val="Arial"/>
      <family val="2"/>
    </font>
    <font>
      <sz val="9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vertAlign val="subscript"/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7.5"/>
      <name val="ＭＳ 明朝"/>
      <family val="1"/>
      <charset val="128"/>
    </font>
    <font>
      <sz val="13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7"/>
      <name val="ＭＳ 明朝"/>
      <family val="1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349955748161259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 style="dotted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</borders>
  <cellStyleXfs count="8">
    <xf numFmtId="0" fontId="0" fillId="0" borderId="0">
      <alignment vertical="center"/>
    </xf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>
      <alignment vertical="center"/>
    </xf>
    <xf numFmtId="0" fontId="17" fillId="0" borderId="0">
      <alignment vertical="center"/>
    </xf>
  </cellStyleXfs>
  <cellXfs count="500">
    <xf numFmtId="0" fontId="0" fillId="0" borderId="0" xfId="0" applyAlignment="1">
      <alignment vertical="center"/>
    </xf>
    <xf numFmtId="0" fontId="0" fillId="2" borderId="1" xfId="7" applyFont="1" applyFill="1" applyBorder="1" applyAlignment="1">
      <alignment vertical="center"/>
    </xf>
    <xf numFmtId="0" fontId="0" fillId="0" borderId="1" xfId="7" applyFont="1" applyBorder="1" applyAlignment="1">
      <alignment vertical="center"/>
    </xf>
    <xf numFmtId="177" fontId="0" fillId="0" borderId="1" xfId="7" applyNumberFormat="1" applyFont="1" applyBorder="1" applyAlignment="1">
      <alignment vertical="center"/>
    </xf>
    <xf numFmtId="178" fontId="0" fillId="0" borderId="1" xfId="7" applyNumberFormat="1" applyFont="1" applyBorder="1" applyAlignment="1">
      <alignment vertical="center"/>
    </xf>
    <xf numFmtId="38" fontId="0" fillId="0" borderId="1" xfId="7" applyNumberFormat="1" applyFont="1" applyBorder="1" applyAlignment="1">
      <alignment vertical="center"/>
    </xf>
    <xf numFmtId="40" fontId="0" fillId="0" borderId="1" xfId="7" applyNumberFormat="1" applyFont="1" applyBorder="1" applyAlignment="1">
      <alignment vertical="center"/>
    </xf>
    <xf numFmtId="179" fontId="0" fillId="0" borderId="1" xfId="7" applyNumberFormat="1" applyFont="1" applyBorder="1" applyAlignment="1">
      <alignment vertical="center"/>
    </xf>
    <xf numFmtId="0" fontId="5" fillId="0" borderId="0" xfId="6" applyFont="1" applyAlignment="1">
      <alignment vertical="center"/>
    </xf>
    <xf numFmtId="0" fontId="12" fillId="0" borderId="0" xfId="6" applyFont="1" applyAlignment="1">
      <alignment vertical="center"/>
    </xf>
    <xf numFmtId="0" fontId="6" fillId="0" borderId="0" xfId="6" applyFont="1" applyAlignment="1">
      <alignment vertical="center"/>
    </xf>
    <xf numFmtId="0" fontId="6" fillId="0" borderId="2" xfId="6" applyFont="1" applyBorder="1" applyAlignment="1">
      <alignment vertical="center"/>
    </xf>
    <xf numFmtId="0" fontId="3" fillId="0" borderId="0" xfId="6" applyFont="1" applyAlignment="1">
      <alignment vertical="center" wrapText="1" shrinkToFit="1"/>
    </xf>
    <xf numFmtId="0" fontId="3" fillId="0" borderId="0" xfId="6" applyFont="1" applyAlignment="1">
      <alignment vertical="center" shrinkToFit="1"/>
    </xf>
    <xf numFmtId="0" fontId="6" fillId="0" borderId="3" xfId="6" applyFont="1" applyBorder="1" applyAlignment="1">
      <alignment vertical="center"/>
    </xf>
    <xf numFmtId="0" fontId="3" fillId="0" borderId="4" xfId="6" applyFont="1" applyBorder="1" applyAlignment="1">
      <alignment vertical="center"/>
    </xf>
    <xf numFmtId="0" fontId="3" fillId="0" borderId="4" xfId="6" applyFont="1" applyBorder="1" applyAlignment="1">
      <alignment vertical="center" shrinkToFit="1"/>
    </xf>
    <xf numFmtId="0" fontId="5" fillId="0" borderId="3" xfId="6" applyFont="1" applyBorder="1" applyAlignment="1">
      <alignment vertical="center"/>
    </xf>
    <xf numFmtId="0" fontId="5" fillId="0" borderId="5" xfId="6" applyFont="1" applyBorder="1" applyAlignment="1">
      <alignment vertical="center"/>
    </xf>
    <xf numFmtId="0" fontId="5" fillId="0" borderId="6" xfId="6" applyFont="1" applyBorder="1" applyAlignment="1">
      <alignment vertical="center" wrapText="1" shrinkToFit="1"/>
    </xf>
    <xf numFmtId="0" fontId="5" fillId="0" borderId="4" xfId="6" applyFont="1" applyBorder="1" applyAlignment="1">
      <alignment vertical="center" wrapText="1" shrinkToFit="1"/>
    </xf>
    <xf numFmtId="0" fontId="5" fillId="0" borderId="0" xfId="6" applyFont="1" applyAlignment="1">
      <alignment horizontal="right" vertical="center" shrinkToFit="1"/>
    </xf>
    <xf numFmtId="0" fontId="5" fillId="0" borderId="17" xfId="6" applyFont="1" applyBorder="1" applyAlignment="1">
      <alignment vertical="center" shrinkToFit="1"/>
    </xf>
    <xf numFmtId="0" fontId="5" fillId="0" borderId="22" xfId="6" applyFont="1" applyBorder="1" applyAlignment="1">
      <alignment horizontal="left" vertical="center" shrinkToFit="1"/>
    </xf>
    <xf numFmtId="0" fontId="5" fillId="0" borderId="19" xfId="6" applyFont="1" applyBorder="1" applyAlignment="1">
      <alignment horizontal="center" vertical="center" shrinkToFit="1"/>
    </xf>
    <xf numFmtId="0" fontId="5" fillId="0" borderId="24" xfId="6" applyFont="1" applyBorder="1" applyAlignment="1">
      <alignment vertical="center" shrinkToFit="1"/>
    </xf>
    <xf numFmtId="0" fontId="5" fillId="0" borderId="25" xfId="6" applyFont="1" applyBorder="1" applyAlignment="1">
      <alignment horizontal="center" vertical="center" wrapText="1" shrinkToFit="1"/>
    </xf>
    <xf numFmtId="0" fontId="5" fillId="0" borderId="25" xfId="6" applyFont="1" applyBorder="1" applyAlignment="1">
      <alignment horizontal="right" vertical="center" shrinkToFit="1"/>
    </xf>
    <xf numFmtId="0" fontId="5" fillId="0" borderId="4" xfId="6" applyFont="1" applyBorder="1" applyAlignment="1">
      <alignment horizontal="right" vertical="center" shrinkToFit="1"/>
    </xf>
    <xf numFmtId="0" fontId="7" fillId="0" borderId="0" xfId="6" applyFont="1" applyAlignment="1">
      <alignment horizontal="center" vertical="center" shrinkToFit="1"/>
    </xf>
    <xf numFmtId="0" fontId="7" fillId="0" borderId="0" xfId="6" applyFont="1" applyAlignment="1">
      <alignment horizontal="left" vertical="center" shrinkToFit="1"/>
    </xf>
    <xf numFmtId="0" fontId="7" fillId="0" borderId="0" xfId="6" applyFont="1" applyAlignment="1">
      <alignment vertical="center" shrinkToFit="1"/>
    </xf>
    <xf numFmtId="0" fontId="7" fillId="0" borderId="0" xfId="6" applyFont="1" applyAlignment="1">
      <alignment horizontal="right" vertical="center" shrinkToFit="1"/>
    </xf>
    <xf numFmtId="0" fontId="7" fillId="0" borderId="0" xfId="6" applyFont="1" applyAlignment="1">
      <alignment vertical="center"/>
    </xf>
    <xf numFmtId="0" fontId="16" fillId="0" borderId="0" xfId="6" applyFont="1" applyAlignment="1">
      <alignment vertical="center"/>
    </xf>
    <xf numFmtId="0" fontId="5" fillId="0" borderId="9" xfId="7" applyFont="1" applyBorder="1" applyAlignment="1">
      <alignment horizontal="center" vertical="center" shrinkToFit="1"/>
    </xf>
    <xf numFmtId="0" fontId="5" fillId="0" borderId="11" xfId="7" applyFont="1" applyBorder="1" applyAlignment="1">
      <alignment vertical="center" shrinkToFit="1"/>
    </xf>
    <xf numFmtId="0" fontId="5" fillId="0" borderId="0" xfId="7" applyFont="1" applyAlignment="1">
      <alignment horizontal="right" vertical="center" shrinkToFit="1"/>
    </xf>
    <xf numFmtId="0" fontId="5" fillId="0" borderId="9" xfId="7" applyFont="1" applyBorder="1" applyAlignment="1">
      <alignment horizontal="left" vertical="center"/>
    </xf>
    <xf numFmtId="180" fontId="5" fillId="0" borderId="0" xfId="7" applyNumberFormat="1" applyFont="1" applyAlignment="1">
      <alignment horizontal="right" vertical="center" shrinkToFit="1"/>
    </xf>
    <xf numFmtId="180" fontId="5" fillId="0" borderId="0" xfId="6" applyNumberFormat="1" applyFont="1" applyAlignment="1">
      <alignment vertical="center" shrinkToFit="1"/>
    </xf>
    <xf numFmtId="0" fontId="5" fillId="0" borderId="4" xfId="7" applyFont="1" applyBorder="1" applyAlignment="1">
      <alignment horizontal="right" vertical="center" shrinkToFit="1"/>
    </xf>
    <xf numFmtId="0" fontId="6" fillId="0" borderId="33" xfId="6" applyFont="1" applyBorder="1" applyAlignment="1">
      <alignment vertical="center"/>
    </xf>
    <xf numFmtId="0" fontId="5" fillId="0" borderId="0" xfId="7" applyFont="1" applyAlignment="1">
      <alignment horizontal="left" vertical="center"/>
    </xf>
    <xf numFmtId="0" fontId="6" fillId="0" borderId="0" xfId="6" applyFont="1" applyAlignment="1">
      <alignment horizontal="left" vertical="center"/>
    </xf>
    <xf numFmtId="0" fontId="6" fillId="0" borderId="0" xfId="6" applyFont="1" applyAlignment="1">
      <alignment horizontal="center" vertical="center"/>
    </xf>
    <xf numFmtId="0" fontId="10" fillId="0" borderId="0" xfId="6" applyFont="1" applyAlignment="1">
      <alignment vertical="center" shrinkToFit="1"/>
    </xf>
    <xf numFmtId="0" fontId="9" fillId="0" borderId="15" xfId="6" applyFont="1" applyBorder="1" applyAlignment="1">
      <alignment horizontal="left" vertical="center" shrinkToFit="1"/>
    </xf>
    <xf numFmtId="0" fontId="0" fillId="3" borderId="1" xfId="7" applyFont="1" applyFill="1" applyBorder="1" applyAlignment="1">
      <alignment vertical="center"/>
    </xf>
    <xf numFmtId="0" fontId="6" fillId="0" borderId="1" xfId="6" applyFont="1" applyBorder="1" applyAlignment="1">
      <alignment horizontal="left" vertical="center"/>
    </xf>
    <xf numFmtId="0" fontId="5" fillId="0" borderId="32" xfId="6" applyFont="1" applyBorder="1" applyAlignment="1">
      <alignment vertical="center"/>
    </xf>
    <xf numFmtId="0" fontId="5" fillId="0" borderId="4" xfId="6" applyFont="1" applyBorder="1" applyAlignment="1">
      <alignment vertical="center"/>
    </xf>
    <xf numFmtId="0" fontId="5" fillId="0" borderId="25" xfId="7" applyFont="1" applyBorder="1" applyAlignment="1">
      <alignment vertical="center"/>
    </xf>
    <xf numFmtId="0" fontId="5" fillId="0" borderId="12" xfId="6" applyFont="1" applyBorder="1" applyAlignment="1">
      <alignment vertical="center" shrinkToFit="1"/>
    </xf>
    <xf numFmtId="0" fontId="5" fillId="0" borderId="13" xfId="6" applyFont="1" applyBorder="1" applyAlignment="1">
      <alignment vertical="center" shrinkToFit="1"/>
    </xf>
    <xf numFmtId="0" fontId="5" fillId="0" borderId="32" xfId="6" applyFont="1" applyBorder="1" applyAlignment="1">
      <alignment vertical="center" shrinkToFit="1"/>
    </xf>
    <xf numFmtId="0" fontId="5" fillId="0" borderId="9" xfId="6" applyFont="1" applyBorder="1" applyAlignment="1">
      <alignment vertical="center" shrinkToFit="1"/>
    </xf>
    <xf numFmtId="0" fontId="5" fillId="0" borderId="10" xfId="6" applyFont="1" applyBorder="1" applyAlignment="1">
      <alignment vertical="center" shrinkToFit="1"/>
    </xf>
    <xf numFmtId="0" fontId="5" fillId="0" borderId="14" xfId="6" applyFont="1" applyBorder="1" applyAlignment="1">
      <alignment vertical="center" shrinkToFit="1"/>
    </xf>
    <xf numFmtId="0" fontId="5" fillId="0" borderId="0" xfId="6" applyFont="1" applyAlignment="1">
      <alignment vertical="center" shrinkToFit="1"/>
    </xf>
    <xf numFmtId="0" fontId="5" fillId="0" borderId="7" xfId="6" applyFont="1" applyBorder="1" applyAlignment="1">
      <alignment vertical="center" shrinkToFit="1"/>
    </xf>
    <xf numFmtId="0" fontId="5" fillId="0" borderId="28" xfId="6" applyFont="1" applyBorder="1" applyAlignment="1">
      <alignment vertical="center" shrinkToFit="1"/>
    </xf>
    <xf numFmtId="0" fontId="5" fillId="0" borderId="29" xfId="6" applyFont="1" applyBorder="1" applyAlignment="1">
      <alignment vertical="center" shrinkToFit="1"/>
    </xf>
    <xf numFmtId="0" fontId="10" fillId="0" borderId="0" xfId="6" applyFont="1" applyAlignment="1">
      <alignment horizontal="center" vertical="center" shrinkToFit="1"/>
    </xf>
    <xf numFmtId="0" fontId="5" fillId="0" borderId="8" xfId="6" applyFont="1" applyBorder="1" applyAlignment="1">
      <alignment vertical="center" shrinkToFit="1"/>
    </xf>
    <xf numFmtId="0" fontId="5" fillId="0" borderId="9" xfId="6" applyFont="1" applyBorder="1" applyAlignment="1">
      <alignment horizontal="center" vertical="center" shrinkToFit="1"/>
    </xf>
    <xf numFmtId="0" fontId="5" fillId="0" borderId="4" xfId="6" applyFont="1" applyBorder="1" applyAlignment="1">
      <alignment horizontal="center" vertical="center" shrinkToFit="1"/>
    </xf>
    <xf numFmtId="0" fontId="5" fillId="0" borderId="0" xfId="6" applyFont="1" applyAlignment="1">
      <alignment horizontal="center" vertical="center" shrinkToFit="1"/>
    </xf>
    <xf numFmtId="0" fontId="5" fillId="0" borderId="15" xfId="6" applyFont="1" applyBorder="1" applyAlignment="1">
      <alignment vertical="center" shrinkToFit="1"/>
    </xf>
    <xf numFmtId="0" fontId="5" fillId="0" borderId="19" xfId="6" applyFont="1" applyBorder="1" applyAlignment="1">
      <alignment vertical="center" shrinkToFit="1"/>
    </xf>
    <xf numFmtId="0" fontId="5" fillId="0" borderId="20" xfId="6" applyFont="1" applyBorder="1" applyAlignment="1">
      <alignment vertical="center" shrinkToFit="1"/>
    </xf>
    <xf numFmtId="0" fontId="5" fillId="0" borderId="22" xfId="6" applyFont="1" applyBorder="1" applyAlignment="1">
      <alignment vertical="center" shrinkToFit="1"/>
    </xf>
    <xf numFmtId="0" fontId="15" fillId="0" borderId="23" xfId="6" applyFont="1" applyBorder="1" applyAlignment="1">
      <alignment horizontal="center" vertical="center" shrinkToFit="1"/>
    </xf>
    <xf numFmtId="0" fontId="5" fillId="0" borderId="16" xfId="6" applyFont="1" applyBorder="1" applyAlignment="1">
      <alignment vertical="center" shrinkToFit="1"/>
    </xf>
    <xf numFmtId="0" fontId="5" fillId="0" borderId="18" xfId="6" applyFont="1" applyBorder="1" applyAlignment="1">
      <alignment vertical="center" shrinkToFit="1"/>
    </xf>
    <xf numFmtId="0" fontId="5" fillId="0" borderId="14" xfId="6" applyFont="1" applyBorder="1" applyAlignment="1">
      <alignment horizontal="left" vertical="center" shrinkToFit="1"/>
    </xf>
    <xf numFmtId="0" fontId="5" fillId="0" borderId="0" xfId="6" applyFont="1" applyAlignment="1">
      <alignment horizontal="left" vertical="center" shrinkToFit="1"/>
    </xf>
    <xf numFmtId="0" fontId="5" fillId="0" borderId="31" xfId="6" applyFont="1" applyBorder="1" applyAlignment="1">
      <alignment vertical="center" shrinkToFit="1"/>
    </xf>
    <xf numFmtId="0" fontId="5" fillId="0" borderId="30" xfId="6" applyFont="1" applyBorder="1" applyAlignment="1">
      <alignment vertical="center" shrinkToFit="1"/>
    </xf>
    <xf numFmtId="0" fontId="5" fillId="0" borderId="21" xfId="6" applyFont="1" applyBorder="1" applyAlignment="1">
      <alignment vertical="center" shrinkToFit="1"/>
    </xf>
    <xf numFmtId="0" fontId="5" fillId="0" borderId="4" xfId="6" applyFont="1" applyBorder="1" applyAlignment="1">
      <alignment vertical="center" shrinkToFit="1"/>
    </xf>
    <xf numFmtId="176" fontId="5" fillId="0" borderId="25" xfId="6" applyNumberFormat="1" applyFont="1" applyBorder="1" applyAlignment="1">
      <alignment horizontal="center" vertical="center" shrinkToFit="1"/>
    </xf>
    <xf numFmtId="0" fontId="5" fillId="0" borderId="27" xfId="6" applyFont="1" applyBorder="1" applyAlignment="1">
      <alignment vertical="center" shrinkToFit="1"/>
    </xf>
    <xf numFmtId="0" fontId="5" fillId="0" borderId="25" xfId="6" applyFont="1" applyBorder="1" applyAlignment="1">
      <alignment vertical="center" shrinkToFit="1"/>
    </xf>
    <xf numFmtId="0" fontId="5" fillId="0" borderId="26" xfId="6" applyFont="1" applyBorder="1" applyAlignment="1">
      <alignment vertical="center" shrinkToFit="1"/>
    </xf>
    <xf numFmtId="0" fontId="5" fillId="0" borderId="25" xfId="6" applyFont="1" applyBorder="1" applyAlignment="1">
      <alignment horizontal="left" vertical="center" shrinkToFit="1"/>
    </xf>
    <xf numFmtId="0" fontId="5" fillId="0" borderId="25" xfId="6" applyFont="1" applyBorder="1" applyAlignment="1">
      <alignment horizontal="center" vertical="center" shrinkToFit="1"/>
    </xf>
    <xf numFmtId="0" fontId="5" fillId="0" borderId="6" xfId="6" applyFont="1" applyBorder="1" applyAlignment="1">
      <alignment vertical="center" shrinkToFit="1"/>
    </xf>
    <xf numFmtId="0" fontId="5" fillId="0" borderId="11" xfId="6" applyFont="1" applyBorder="1" applyAlignment="1">
      <alignment vertical="center" shrinkToFit="1"/>
    </xf>
    <xf numFmtId="0" fontId="5" fillId="0" borderId="6" xfId="6" applyFont="1" applyBorder="1" applyAlignment="1">
      <alignment horizontal="left" vertical="center" shrinkToFit="1"/>
    </xf>
    <xf numFmtId="0" fontId="5" fillId="0" borderId="4" xfId="6" applyFont="1" applyBorder="1" applyAlignment="1">
      <alignment horizontal="left" vertical="center" shrinkToFit="1"/>
    </xf>
    <xf numFmtId="0" fontId="5" fillId="0" borderId="32" xfId="7" applyFont="1" applyBorder="1" applyAlignment="1">
      <alignment horizontal="center" vertical="center" shrinkToFit="1"/>
    </xf>
    <xf numFmtId="0" fontId="5" fillId="0" borderId="10" xfId="7" applyFont="1" applyBorder="1" applyAlignment="1">
      <alignment horizontal="center" vertical="center" shrinkToFit="1"/>
    </xf>
    <xf numFmtId="0" fontId="5" fillId="0" borderId="14" xfId="7" applyFont="1" applyBorder="1" applyAlignment="1">
      <alignment horizontal="center" vertical="center" shrinkToFit="1"/>
    </xf>
    <xf numFmtId="0" fontId="5" fillId="0" borderId="6" xfId="7" applyFont="1" applyBorder="1" applyAlignment="1">
      <alignment horizontal="center" vertical="center" shrinkToFit="1"/>
    </xf>
    <xf numFmtId="0" fontId="5" fillId="0" borderId="25" xfId="7" applyFont="1" applyBorder="1" applyAlignment="1">
      <alignment horizontal="center" vertical="center" shrinkToFit="1"/>
    </xf>
    <xf numFmtId="0" fontId="5" fillId="0" borderId="26" xfId="7" applyFont="1" applyBorder="1" applyAlignment="1">
      <alignment horizontal="center" vertical="center" shrinkToFit="1"/>
    </xf>
    <xf numFmtId="0" fontId="5" fillId="0" borderId="32" xfId="7" applyFont="1" applyBorder="1" applyAlignment="1">
      <alignment vertical="center" shrinkToFit="1"/>
    </xf>
    <xf numFmtId="0" fontId="5" fillId="0" borderId="9" xfId="7" applyFont="1" applyBorder="1" applyAlignment="1">
      <alignment vertical="center" shrinkToFit="1"/>
    </xf>
    <xf numFmtId="0" fontId="5" fillId="0" borderId="14" xfId="7" applyFont="1" applyBorder="1" applyAlignment="1">
      <alignment vertical="center" shrinkToFit="1"/>
    </xf>
    <xf numFmtId="0" fontId="5" fillId="0" borderId="0" xfId="7" applyFont="1" applyAlignment="1">
      <alignment vertical="center" shrinkToFit="1"/>
    </xf>
    <xf numFmtId="0" fontId="5" fillId="0" borderId="15" xfId="7" applyFont="1" applyBorder="1" applyAlignment="1">
      <alignment vertical="center" shrinkToFit="1"/>
    </xf>
    <xf numFmtId="0" fontId="5" fillId="0" borderId="9" xfId="7" applyFont="1" applyBorder="1" applyAlignment="1">
      <alignment horizontal="distributed" vertical="center" shrinkToFit="1"/>
    </xf>
    <xf numFmtId="0" fontId="5" fillId="0" borderId="0" xfId="7" applyFont="1" applyAlignment="1">
      <alignment horizontal="distributed" vertical="center" shrinkToFit="1"/>
    </xf>
    <xf numFmtId="0" fontId="5" fillId="0" borderId="0" xfId="7" applyFont="1" applyAlignment="1">
      <alignment horizontal="left" vertical="center" shrinkToFit="1"/>
    </xf>
    <xf numFmtId="0" fontId="5" fillId="0" borderId="0" xfId="7" applyFont="1" applyAlignment="1">
      <alignment horizontal="center" vertical="center" shrinkToFit="1"/>
    </xf>
    <xf numFmtId="0" fontId="5" fillId="0" borderId="6" xfId="7" applyFont="1" applyBorder="1" applyAlignment="1">
      <alignment vertical="center" shrinkToFit="1"/>
    </xf>
    <xf numFmtId="0" fontId="5" fillId="0" borderId="4" xfId="7" applyFont="1" applyBorder="1" applyAlignment="1">
      <alignment vertical="center" shrinkToFit="1"/>
    </xf>
    <xf numFmtId="0" fontId="5" fillId="0" borderId="4" xfId="7" applyFont="1" applyBorder="1" applyAlignment="1">
      <alignment horizontal="center" vertical="center" shrinkToFit="1"/>
    </xf>
    <xf numFmtId="0" fontId="5" fillId="0" borderId="10" xfId="7" applyFont="1" applyBorder="1" applyAlignment="1">
      <alignment vertical="center" shrinkToFit="1"/>
    </xf>
    <xf numFmtId="0" fontId="5" fillId="0" borderId="25" xfId="7" applyFont="1" applyBorder="1" applyAlignment="1">
      <alignment vertical="center" shrinkToFit="1"/>
    </xf>
    <xf numFmtId="0" fontId="5" fillId="0" borderId="26" xfId="7" applyFont="1" applyBorder="1" applyAlignment="1">
      <alignment vertical="center" shrinkToFit="1"/>
    </xf>
    <xf numFmtId="0" fontId="5" fillId="0" borderId="27" xfId="7" applyFont="1" applyBorder="1" applyAlignment="1">
      <alignment vertical="center" shrinkToFit="1"/>
    </xf>
    <xf numFmtId="0" fontId="5" fillId="0" borderId="25" xfId="7" applyFont="1" applyBorder="1" applyAlignment="1">
      <alignment horizontal="right" vertical="center" shrinkToFit="1"/>
    </xf>
    <xf numFmtId="0" fontId="5" fillId="0" borderId="25" xfId="7" applyFont="1" applyBorder="1" applyAlignment="1">
      <alignment vertical="center" shrinkToFit="1"/>
    </xf>
    <xf numFmtId="0" fontId="5" fillId="0" borderId="25" xfId="7" applyFont="1" applyBorder="1" applyAlignment="1">
      <alignment horizontal="center" vertical="center" shrinkToFit="1"/>
    </xf>
    <xf numFmtId="0" fontId="5" fillId="0" borderId="25" xfId="7" applyFont="1" applyBorder="1" applyAlignment="1">
      <alignment vertical="center" shrinkToFit="1"/>
    </xf>
    <xf numFmtId="0" fontId="10" fillId="4" borderId="0" xfId="6" applyFont="1" applyFill="1" applyAlignment="1" applyProtection="1">
      <alignment horizontal="center" vertical="center" shrinkToFit="1"/>
      <protection locked="0"/>
    </xf>
    <xf numFmtId="0" fontId="5" fillId="4" borderId="1" xfId="6" applyFont="1" applyFill="1" applyBorder="1" applyAlignment="1">
      <alignment horizontal="center" vertical="center" shrinkToFit="1"/>
    </xf>
    <xf numFmtId="0" fontId="5" fillId="4" borderId="1" xfId="6" applyFont="1" applyFill="1" applyBorder="1" applyAlignment="1">
      <alignment vertical="center" shrinkToFit="1"/>
    </xf>
    <xf numFmtId="0" fontId="5" fillId="4" borderId="26" xfId="6" applyFont="1" applyFill="1" applyBorder="1" applyAlignment="1">
      <alignment horizontal="center" vertical="center" shrinkToFit="1"/>
    </xf>
    <xf numFmtId="0" fontId="5" fillId="4" borderId="2" xfId="6" applyFont="1" applyFill="1" applyBorder="1" applyAlignment="1">
      <alignment vertical="center" shrinkToFit="1"/>
    </xf>
    <xf numFmtId="0" fontId="5" fillId="0" borderId="30" xfId="6" applyFont="1" applyFill="1" applyBorder="1" applyAlignment="1">
      <alignment vertical="center" shrinkToFit="1"/>
    </xf>
    <xf numFmtId="0" fontId="5" fillId="4" borderId="32" xfId="7" applyFont="1" applyFill="1" applyBorder="1" applyAlignment="1">
      <alignment vertical="center" shrinkToFit="1"/>
    </xf>
    <xf numFmtId="0" fontId="5" fillId="4" borderId="27" xfId="7" applyFont="1" applyFill="1" applyBorder="1" applyAlignment="1">
      <alignment vertical="center" shrinkToFit="1"/>
    </xf>
    <xf numFmtId="0" fontId="5" fillId="4" borderId="1" xfId="7" applyFont="1" applyFill="1" applyBorder="1" applyAlignment="1">
      <alignment vertical="center" shrinkToFit="1"/>
    </xf>
    <xf numFmtId="0" fontId="5" fillId="4" borderId="10" xfId="7" applyFont="1" applyFill="1" applyBorder="1" applyAlignment="1">
      <alignment vertical="center" shrinkToFit="1"/>
    </xf>
    <xf numFmtId="0" fontId="5" fillId="4" borderId="2" xfId="7" applyFont="1" applyFill="1" applyBorder="1" applyAlignment="1">
      <alignment horizontal="center" vertical="center" shrinkToFit="1"/>
    </xf>
    <xf numFmtId="0" fontId="5" fillId="4" borderId="27" xfId="7" applyFont="1" applyFill="1" applyBorder="1" applyAlignment="1">
      <alignment horizontal="center" vertical="center" shrinkToFit="1"/>
    </xf>
    <xf numFmtId="0" fontId="5" fillId="4" borderId="2" xfId="7" applyFont="1" applyFill="1" applyBorder="1" applyAlignment="1">
      <alignment vertical="center" shrinkToFit="1"/>
    </xf>
    <xf numFmtId="0" fontId="5" fillId="4" borderId="1" xfId="7" applyFont="1" applyFill="1" applyBorder="1" applyAlignment="1">
      <alignment horizontal="center" vertical="center" shrinkToFit="1"/>
    </xf>
    <xf numFmtId="0" fontId="5" fillId="4" borderId="33" xfId="7" applyFont="1" applyFill="1" applyBorder="1" applyAlignment="1">
      <alignment horizontal="center" vertical="center" shrinkToFit="1"/>
    </xf>
    <xf numFmtId="0" fontId="5" fillId="4" borderId="15" xfId="7" applyFont="1" applyFill="1" applyBorder="1" applyAlignment="1">
      <alignment horizontal="center" vertical="center" shrinkToFit="1"/>
    </xf>
    <xf numFmtId="0" fontId="5" fillId="4" borderId="3" xfId="7" applyFont="1" applyFill="1" applyBorder="1" applyAlignment="1">
      <alignment horizontal="center" vertical="center" shrinkToFit="1"/>
    </xf>
    <xf numFmtId="0" fontId="5" fillId="4" borderId="9" xfId="7" applyFont="1" applyFill="1" applyBorder="1" applyAlignment="1">
      <alignment horizontal="center" vertical="center" shrinkToFit="1"/>
    </xf>
    <xf numFmtId="0" fontId="5" fillId="4" borderId="32" xfId="7" applyFont="1" applyFill="1" applyBorder="1" applyAlignment="1">
      <alignment horizontal="center" vertical="center" shrinkToFit="1"/>
    </xf>
    <xf numFmtId="0" fontId="5" fillId="4" borderId="34" xfId="6" applyFont="1" applyFill="1" applyBorder="1" applyAlignment="1">
      <alignment vertical="center" shrinkToFit="1"/>
    </xf>
    <xf numFmtId="0" fontId="5" fillId="4" borderId="12" xfId="6" applyFont="1" applyFill="1" applyBorder="1" applyAlignment="1">
      <alignment vertical="center" shrinkToFit="1"/>
    </xf>
    <xf numFmtId="0" fontId="5" fillId="4" borderId="13" xfId="6" applyFont="1" applyFill="1" applyBorder="1" applyAlignment="1">
      <alignment vertical="center" shrinkToFit="1"/>
    </xf>
    <xf numFmtId="180" fontId="5" fillId="4" borderId="35" xfId="6" applyNumberFormat="1" applyFont="1" applyFill="1" applyBorder="1" applyAlignment="1">
      <alignment horizontal="center" vertical="center" shrinkToFit="1"/>
    </xf>
    <xf numFmtId="180" fontId="5" fillId="4" borderId="29" xfId="6" applyNumberFormat="1" applyFont="1" applyFill="1" applyBorder="1" applyAlignment="1">
      <alignment horizontal="center" vertical="center" shrinkToFit="1"/>
    </xf>
    <xf numFmtId="0" fontId="5" fillId="4" borderId="35" xfId="6" applyFont="1" applyFill="1" applyBorder="1" applyAlignment="1">
      <alignment horizontal="center" vertical="center" shrinkToFit="1"/>
    </xf>
    <xf numFmtId="0" fontId="5" fillId="4" borderId="29" xfId="6" applyFont="1" applyFill="1" applyBorder="1" applyAlignment="1">
      <alignment horizontal="center" vertical="center" shrinkToFit="1"/>
    </xf>
    <xf numFmtId="181" fontId="5" fillId="4" borderId="35" xfId="6" applyNumberFormat="1" applyFont="1" applyFill="1" applyBorder="1" applyAlignment="1">
      <alignment horizontal="center" vertical="center" shrinkToFit="1"/>
    </xf>
    <xf numFmtId="181" fontId="5" fillId="4" borderId="29" xfId="6" applyNumberFormat="1" applyFont="1" applyFill="1" applyBorder="1" applyAlignment="1">
      <alignment horizontal="center" vertical="center" shrinkToFit="1"/>
    </xf>
    <xf numFmtId="0" fontId="5" fillId="0" borderId="32" xfId="6" applyFont="1" applyBorder="1" applyAlignment="1">
      <alignment vertical="center" shrinkToFit="1"/>
    </xf>
    <xf numFmtId="0" fontId="5" fillId="0" borderId="9" xfId="6" applyFont="1" applyBorder="1" applyAlignment="1">
      <alignment vertical="center" shrinkToFit="1"/>
    </xf>
    <xf numFmtId="0" fontId="5" fillId="0" borderId="10" xfId="6" applyFont="1" applyBorder="1" applyAlignment="1">
      <alignment vertical="center" shrinkToFit="1"/>
    </xf>
    <xf numFmtId="0" fontId="3" fillId="0" borderId="9" xfId="6" applyFont="1" applyBorder="1" applyAlignment="1">
      <alignment horizontal="center" vertical="center" shrinkToFit="1"/>
    </xf>
    <xf numFmtId="0" fontId="3" fillId="0" borderId="10" xfId="6" applyFont="1" applyBorder="1" applyAlignment="1">
      <alignment horizontal="center" vertical="center" shrinkToFit="1"/>
    </xf>
    <xf numFmtId="0" fontId="3" fillId="0" borderId="0" xfId="6" applyFont="1" applyAlignment="1">
      <alignment horizontal="center" vertical="center" shrinkToFit="1"/>
    </xf>
    <xf numFmtId="0" fontId="3" fillId="0" borderId="15" xfId="6" applyFont="1" applyBorder="1" applyAlignment="1">
      <alignment horizontal="center" vertical="center" shrinkToFit="1"/>
    </xf>
    <xf numFmtId="0" fontId="3" fillId="0" borderId="4" xfId="6" applyFont="1" applyBorder="1" applyAlignment="1">
      <alignment horizontal="center" vertical="center" shrinkToFit="1"/>
    </xf>
    <xf numFmtId="0" fontId="3" fillId="0" borderId="11" xfId="6" applyFont="1" applyBorder="1" applyAlignment="1">
      <alignment horizontal="center" vertical="center" shrinkToFit="1"/>
    </xf>
    <xf numFmtId="0" fontId="5" fillId="0" borderId="14" xfId="6" applyFont="1" applyBorder="1" applyAlignment="1">
      <alignment vertical="center" shrinkToFit="1"/>
    </xf>
    <xf numFmtId="0" fontId="5" fillId="0" borderId="0" xfId="6" applyFont="1" applyAlignment="1">
      <alignment vertical="center" shrinkToFit="1"/>
    </xf>
    <xf numFmtId="0" fontId="5" fillId="0" borderId="32" xfId="6" applyFont="1" applyBorder="1" applyAlignment="1">
      <alignment horizontal="center" vertical="center" shrinkToFit="1"/>
    </xf>
    <xf numFmtId="0" fontId="5" fillId="0" borderId="10" xfId="6" applyFont="1" applyBorder="1" applyAlignment="1">
      <alignment horizontal="center" vertical="center" shrinkToFit="1"/>
    </xf>
    <xf numFmtId="0" fontId="5" fillId="0" borderId="14" xfId="6" applyFont="1" applyBorder="1" applyAlignment="1">
      <alignment horizontal="center" vertical="center" shrinkToFit="1"/>
    </xf>
    <xf numFmtId="0" fontId="5" fillId="0" borderId="15" xfId="6" applyFont="1" applyBorder="1" applyAlignment="1">
      <alignment horizontal="center" vertical="center" shrinkToFit="1"/>
    </xf>
    <xf numFmtId="0" fontId="5" fillId="0" borderId="6" xfId="6" applyFont="1" applyBorder="1" applyAlignment="1">
      <alignment horizontal="center" vertical="center" shrinkToFit="1"/>
    </xf>
    <xf numFmtId="0" fontId="5" fillId="0" borderId="11" xfId="6" applyFont="1" applyBorder="1" applyAlignment="1">
      <alignment horizontal="center" vertical="center" shrinkToFit="1"/>
    </xf>
    <xf numFmtId="0" fontId="5" fillId="0" borderId="32" xfId="6" applyFont="1" applyBorder="1" applyAlignment="1">
      <alignment horizontal="distributed" vertical="center" shrinkToFit="1"/>
    </xf>
    <xf numFmtId="0" fontId="5" fillId="0" borderId="9" xfId="6" applyFont="1" applyBorder="1" applyAlignment="1">
      <alignment horizontal="distributed" vertical="center" shrinkToFit="1"/>
    </xf>
    <xf numFmtId="0" fontId="5" fillId="0" borderId="10" xfId="6" applyFont="1" applyBorder="1" applyAlignment="1">
      <alignment horizontal="distributed" vertical="center" shrinkToFit="1"/>
    </xf>
    <xf numFmtId="0" fontId="5" fillId="0" borderId="14" xfId="6" applyFont="1" applyBorder="1" applyAlignment="1">
      <alignment horizontal="distributed" vertical="center" shrinkToFit="1"/>
    </xf>
    <xf numFmtId="0" fontId="5" fillId="0" borderId="0" xfId="6" applyFont="1" applyAlignment="1">
      <alignment horizontal="distributed" vertical="center" shrinkToFit="1"/>
    </xf>
    <xf numFmtId="0" fontId="5" fillId="0" borderId="15" xfId="6" applyFont="1" applyBorder="1" applyAlignment="1">
      <alignment horizontal="distributed" vertical="center" shrinkToFit="1"/>
    </xf>
    <xf numFmtId="0" fontId="5" fillId="0" borderId="6" xfId="6" applyFont="1" applyBorder="1" applyAlignment="1">
      <alignment horizontal="distributed" vertical="center" shrinkToFit="1"/>
    </xf>
    <xf numFmtId="0" fontId="5" fillId="0" borderId="4" xfId="6" applyFont="1" applyBorder="1" applyAlignment="1">
      <alignment horizontal="distributed" vertical="center" shrinkToFit="1"/>
    </xf>
    <xf numFmtId="0" fontId="5" fillId="0" borderId="11" xfId="6" applyFont="1" applyBorder="1" applyAlignment="1">
      <alignment horizontal="distributed" vertical="center" shrinkToFit="1"/>
    </xf>
    <xf numFmtId="0" fontId="5" fillId="4" borderId="5" xfId="6" applyFont="1" applyFill="1" applyBorder="1" applyAlignment="1">
      <alignment vertical="center" shrinkToFit="1"/>
    </xf>
    <xf numFmtId="0" fontId="5" fillId="4" borderId="7" xfId="6" applyFont="1" applyFill="1" applyBorder="1" applyAlignment="1">
      <alignment vertical="center" shrinkToFit="1"/>
    </xf>
    <xf numFmtId="0" fontId="5" fillId="0" borderId="35" xfId="6" applyFont="1" applyBorder="1" applyAlignment="1">
      <alignment horizontal="left" vertical="center" shrinkToFit="1"/>
    </xf>
    <xf numFmtId="0" fontId="5" fillId="0" borderId="28" xfId="6" applyFont="1" applyBorder="1" applyAlignment="1">
      <alignment horizontal="left" vertical="center" shrinkToFit="1"/>
    </xf>
    <xf numFmtId="0" fontId="5" fillId="0" borderId="29" xfId="6" applyFont="1" applyBorder="1" applyAlignment="1">
      <alignment horizontal="left" vertical="center" shrinkToFit="1"/>
    </xf>
    <xf numFmtId="0" fontId="5" fillId="4" borderId="35" xfId="6" applyFont="1" applyFill="1" applyBorder="1" applyAlignment="1">
      <alignment vertical="center" shrinkToFit="1"/>
    </xf>
    <xf numFmtId="0" fontId="5" fillId="4" borderId="28" xfId="6" applyFont="1" applyFill="1" applyBorder="1" applyAlignment="1">
      <alignment vertical="center" shrinkToFit="1"/>
    </xf>
    <xf numFmtId="0" fontId="5" fillId="4" borderId="29" xfId="6" applyFont="1" applyFill="1" applyBorder="1" applyAlignment="1">
      <alignment vertical="center" shrinkToFit="1"/>
    </xf>
    <xf numFmtId="0" fontId="5" fillId="0" borderId="32" xfId="6" applyFont="1" applyBorder="1" applyAlignment="1">
      <alignment horizontal="distributed" vertical="center" wrapText="1" shrinkToFit="1"/>
    </xf>
    <xf numFmtId="0" fontId="5" fillId="0" borderId="9" xfId="6" applyFont="1" applyBorder="1" applyAlignment="1">
      <alignment horizontal="distributed" vertical="center" wrapText="1" shrinkToFit="1"/>
    </xf>
    <xf numFmtId="0" fontId="5" fillId="0" borderId="10" xfId="6" applyFont="1" applyBorder="1" applyAlignment="1">
      <alignment horizontal="distributed" vertical="center" wrapText="1" shrinkToFit="1"/>
    </xf>
    <xf numFmtId="176" fontId="5" fillId="4" borderId="35" xfId="6" applyNumberFormat="1" applyFont="1" applyFill="1" applyBorder="1" applyAlignment="1">
      <alignment horizontal="center" vertical="center" shrinkToFit="1"/>
    </xf>
    <xf numFmtId="176" fontId="5" fillId="4" borderId="29" xfId="6" applyNumberFormat="1" applyFont="1" applyFill="1" applyBorder="1" applyAlignment="1">
      <alignment horizontal="center" vertical="center" shrinkToFit="1"/>
    </xf>
    <xf numFmtId="0" fontId="5" fillId="0" borderId="5" xfId="6" applyFont="1" applyBorder="1" applyAlignment="1">
      <alignment horizontal="left" vertical="center" shrinkToFit="1"/>
    </xf>
    <xf numFmtId="0" fontId="5" fillId="0" borderId="7" xfId="6" applyFont="1" applyBorder="1" applyAlignment="1">
      <alignment horizontal="left" vertical="center" shrinkToFit="1"/>
    </xf>
    <xf numFmtId="0" fontId="5" fillId="0" borderId="8" xfId="6" applyFont="1" applyBorder="1" applyAlignment="1">
      <alignment horizontal="left" vertical="center" shrinkToFit="1"/>
    </xf>
    <xf numFmtId="180" fontId="5" fillId="4" borderId="36" xfId="6" applyNumberFormat="1" applyFont="1" applyFill="1" applyBorder="1" applyAlignment="1">
      <alignment horizontal="center" vertical="center" shrinkToFit="1"/>
    </xf>
    <xf numFmtId="180" fontId="5" fillId="4" borderId="13" xfId="6" applyNumberFormat="1" applyFont="1" applyFill="1" applyBorder="1" applyAlignment="1">
      <alignment horizontal="center" vertical="center" shrinkToFit="1"/>
    </xf>
    <xf numFmtId="0" fontId="5" fillId="4" borderId="36" xfId="6" applyFont="1" applyFill="1" applyBorder="1" applyAlignment="1">
      <alignment horizontal="center" vertical="center" shrinkToFit="1"/>
    </xf>
    <xf numFmtId="0" fontId="5" fillId="4" borderId="13" xfId="6" applyFont="1" applyFill="1" applyBorder="1" applyAlignment="1">
      <alignment horizontal="center" vertical="center" shrinkToFit="1"/>
    </xf>
    <xf numFmtId="0" fontId="3" fillId="0" borderId="0" xfId="6" applyFont="1" applyAlignment="1">
      <alignment horizontal="left" vertical="top" wrapText="1" shrinkToFit="1"/>
    </xf>
    <xf numFmtId="0" fontId="3" fillId="0" borderId="0" xfId="6" applyFont="1" applyAlignment="1">
      <alignment horizontal="left" vertical="top" shrinkToFit="1"/>
    </xf>
    <xf numFmtId="0" fontId="3" fillId="0" borderId="15" xfId="6" applyFont="1" applyBorder="1" applyAlignment="1">
      <alignment horizontal="left" vertical="top" shrinkToFit="1"/>
    </xf>
    <xf numFmtId="0" fontId="5" fillId="0" borderId="32" xfId="6" applyFont="1" applyBorder="1" applyAlignment="1">
      <alignment horizontal="left" vertical="center" wrapText="1" shrinkToFit="1"/>
    </xf>
    <xf numFmtId="0" fontId="5" fillId="0" borderId="9" xfId="6" applyFont="1" applyBorder="1" applyAlignment="1">
      <alignment horizontal="left" vertical="center" wrapText="1" shrinkToFit="1"/>
    </xf>
    <xf numFmtId="0" fontId="5" fillId="0" borderId="10" xfId="6" applyFont="1" applyBorder="1" applyAlignment="1">
      <alignment horizontal="left" vertical="center" wrapText="1" shrinkToFit="1"/>
    </xf>
    <xf numFmtId="0" fontId="5" fillId="0" borderId="14" xfId="6" applyFont="1" applyBorder="1" applyAlignment="1">
      <alignment horizontal="left" vertical="center" wrapText="1" shrinkToFit="1"/>
    </xf>
    <xf numFmtId="0" fontId="5" fillId="0" borderId="0" xfId="6" applyFont="1" applyAlignment="1">
      <alignment horizontal="left" vertical="center" wrapText="1" shrinkToFit="1"/>
    </xf>
    <xf numFmtId="0" fontId="5" fillId="0" borderId="15" xfId="6" applyFont="1" applyBorder="1" applyAlignment="1">
      <alignment horizontal="left" vertical="center" wrapText="1" shrinkToFit="1"/>
    </xf>
    <xf numFmtId="0" fontId="5" fillId="0" borderId="6" xfId="6" applyFont="1" applyBorder="1" applyAlignment="1">
      <alignment horizontal="left" vertical="center" wrapText="1" shrinkToFit="1"/>
    </xf>
    <xf numFmtId="0" fontId="5" fillId="0" borderId="4" xfId="6" applyFont="1" applyBorder="1" applyAlignment="1">
      <alignment horizontal="left" vertical="center" wrapText="1" shrinkToFit="1"/>
    </xf>
    <xf numFmtId="0" fontId="5" fillId="0" borderId="11" xfId="6" applyFont="1" applyBorder="1" applyAlignment="1">
      <alignment horizontal="left" vertical="center" wrapText="1" shrinkToFit="1"/>
    </xf>
    <xf numFmtId="0" fontId="5" fillId="0" borderId="32" xfId="6" applyFont="1" applyBorder="1" applyAlignment="1">
      <alignment horizontal="center" vertical="center" textRotation="255" shrinkToFit="1"/>
    </xf>
    <xf numFmtId="0" fontId="5" fillId="0" borderId="10" xfId="6" applyFont="1" applyBorder="1" applyAlignment="1">
      <alignment horizontal="center" vertical="center" textRotation="255" shrinkToFit="1"/>
    </xf>
    <xf numFmtId="0" fontId="5" fillId="0" borderId="14" xfId="6" applyFont="1" applyBorder="1" applyAlignment="1">
      <alignment horizontal="center" vertical="center" textRotation="255" shrinkToFit="1"/>
    </xf>
    <xf numFmtId="0" fontId="5" fillId="0" borderId="15" xfId="6" applyFont="1" applyBorder="1" applyAlignment="1">
      <alignment horizontal="center" vertical="center" textRotation="255" shrinkToFit="1"/>
    </xf>
    <xf numFmtId="0" fontId="3" fillId="0" borderId="27" xfId="6" applyFont="1" applyBorder="1" applyAlignment="1">
      <alignment horizontal="center" vertical="center"/>
    </xf>
    <xf numFmtId="0" fontId="3" fillId="0" borderId="25" xfId="6" applyFont="1" applyBorder="1" applyAlignment="1">
      <alignment horizontal="center" vertical="center"/>
    </xf>
    <xf numFmtId="0" fontId="3" fillId="0" borderId="26" xfId="6" applyFont="1" applyBorder="1" applyAlignment="1">
      <alignment horizontal="center" vertical="center"/>
    </xf>
    <xf numFmtId="0" fontId="10" fillId="0" borderId="0" xfId="6" applyFont="1" applyAlignment="1">
      <alignment horizontal="center" vertical="center" shrinkToFit="1"/>
    </xf>
    <xf numFmtId="0" fontId="3" fillId="4" borderId="27" xfId="6" applyFont="1" applyFill="1" applyBorder="1" applyAlignment="1">
      <alignment horizontal="center" vertical="center" shrinkToFit="1"/>
    </xf>
    <xf numFmtId="0" fontId="3" fillId="4" borderId="25" xfId="6" applyFont="1" applyFill="1" applyBorder="1" applyAlignment="1">
      <alignment horizontal="center" vertical="center" shrinkToFit="1"/>
    </xf>
    <xf numFmtId="0" fontId="3" fillId="4" borderId="26" xfId="6" applyFont="1" applyFill="1" applyBorder="1" applyAlignment="1">
      <alignment horizontal="center" vertical="center" shrinkToFit="1"/>
    </xf>
    <xf numFmtId="0" fontId="5" fillId="0" borderId="7" xfId="6" applyFont="1" applyBorder="1" applyAlignment="1">
      <alignment vertical="center" shrinkToFit="1"/>
    </xf>
    <xf numFmtId="0" fontId="5" fillId="4" borderId="8" xfId="6" applyFont="1" applyFill="1" applyBorder="1" applyAlignment="1">
      <alignment vertical="center" shrinkToFit="1"/>
    </xf>
    <xf numFmtId="0" fontId="5" fillId="0" borderId="34" xfId="6" applyFont="1" applyBorder="1" applyAlignment="1">
      <alignment horizontal="center" vertical="center" shrinkToFit="1"/>
    </xf>
    <xf numFmtId="0" fontId="5" fillId="0" borderId="12" xfId="6" applyFont="1" applyBorder="1" applyAlignment="1">
      <alignment horizontal="center" vertical="center" shrinkToFit="1"/>
    </xf>
    <xf numFmtId="0" fontId="5" fillId="0" borderId="13" xfId="6" applyFont="1" applyBorder="1" applyAlignment="1">
      <alignment horizontal="center" vertical="center" shrinkToFit="1"/>
    </xf>
    <xf numFmtId="176" fontId="5" fillId="4" borderId="36" xfId="6" applyNumberFormat="1" applyFont="1" applyFill="1" applyBorder="1" applyAlignment="1">
      <alignment horizontal="center" vertical="center" shrinkToFit="1"/>
    </xf>
    <xf numFmtId="176" fontId="5" fillId="4" borderId="13" xfId="6" applyNumberFormat="1" applyFont="1" applyFill="1" applyBorder="1" applyAlignment="1">
      <alignment horizontal="center" vertical="center" shrinkToFit="1"/>
    </xf>
    <xf numFmtId="0" fontId="5" fillId="0" borderId="32" xfId="6" applyFont="1" applyBorder="1" applyAlignment="1">
      <alignment horizontal="center" vertical="center" wrapText="1" shrinkToFit="1"/>
    </xf>
    <xf numFmtId="0" fontId="5" fillId="0" borderId="9" xfId="6" applyFont="1" applyBorder="1" applyAlignment="1">
      <alignment horizontal="center" vertical="center" shrinkToFit="1"/>
    </xf>
    <xf numFmtId="0" fontId="5" fillId="0" borderId="4" xfId="6" applyFont="1" applyBorder="1" applyAlignment="1">
      <alignment horizontal="center" vertical="center" shrinkToFit="1"/>
    </xf>
    <xf numFmtId="0" fontId="11" fillId="0" borderId="32" xfId="6" applyFont="1" applyBorder="1" applyAlignment="1">
      <alignment horizontal="center" vertical="distributed" textRotation="255" wrapText="1"/>
    </xf>
    <xf numFmtId="0" fontId="11" fillId="0" borderId="10" xfId="6" applyFont="1" applyBorder="1" applyAlignment="1">
      <alignment horizontal="center" vertical="distributed" textRotation="255" wrapText="1"/>
    </xf>
    <xf numFmtId="0" fontId="11" fillId="0" borderId="14" xfId="6" applyFont="1" applyBorder="1" applyAlignment="1">
      <alignment horizontal="center" vertical="distributed" textRotation="255" wrapText="1"/>
    </xf>
    <xf numFmtId="0" fontId="11" fillId="0" borderId="15" xfId="6" applyFont="1" applyBorder="1" applyAlignment="1">
      <alignment horizontal="center" vertical="distributed" textRotation="255" wrapText="1"/>
    </xf>
    <xf numFmtId="181" fontId="5" fillId="4" borderId="36" xfId="6" applyNumberFormat="1" applyFont="1" applyFill="1" applyBorder="1" applyAlignment="1">
      <alignment horizontal="center" vertical="center" shrinkToFit="1"/>
    </xf>
    <xf numFmtId="181" fontId="5" fillId="4" borderId="13" xfId="6" applyNumberFormat="1" applyFont="1" applyFill="1" applyBorder="1" applyAlignment="1">
      <alignment horizontal="center" vertical="center" shrinkToFit="1"/>
    </xf>
    <xf numFmtId="0" fontId="5" fillId="4" borderId="5" xfId="6" applyFont="1" applyFill="1" applyBorder="1" applyAlignment="1">
      <alignment horizontal="left" vertical="center" shrinkToFit="1"/>
    </xf>
    <xf numFmtId="0" fontId="5" fillId="4" borderId="7" xfId="6" applyFont="1" applyFill="1" applyBorder="1" applyAlignment="1">
      <alignment horizontal="left" vertical="center" shrinkToFit="1"/>
    </xf>
    <xf numFmtId="0" fontId="5" fillId="4" borderId="8" xfId="6" applyFont="1" applyFill="1" applyBorder="1" applyAlignment="1">
      <alignment horizontal="left" vertical="center" shrinkToFit="1"/>
    </xf>
    <xf numFmtId="0" fontId="13" fillId="0" borderId="32" xfId="6" applyFont="1" applyBorder="1" applyAlignment="1">
      <alignment horizontal="distributed" vertical="center" wrapText="1" shrinkToFit="1"/>
    </xf>
    <xf numFmtId="0" fontId="13" fillId="0" borderId="9" xfId="6" applyFont="1" applyBorder="1" applyAlignment="1">
      <alignment horizontal="distributed" vertical="center" wrapText="1" shrinkToFit="1"/>
    </xf>
    <xf numFmtId="0" fontId="13" fillId="0" borderId="10" xfId="6" applyFont="1" applyBorder="1" applyAlignment="1">
      <alignment horizontal="distributed" vertical="center" wrapText="1" shrinkToFit="1"/>
    </xf>
    <xf numFmtId="0" fontId="13" fillId="0" borderId="6" xfId="6" applyFont="1" applyBorder="1" applyAlignment="1">
      <alignment horizontal="distributed" vertical="center" wrapText="1" shrinkToFit="1"/>
    </xf>
    <xf numFmtId="0" fontId="13" fillId="0" borderId="4" xfId="6" applyFont="1" applyBorder="1" applyAlignment="1">
      <alignment horizontal="distributed" vertical="center" wrapText="1" shrinkToFit="1"/>
    </xf>
    <xf numFmtId="0" fontId="13" fillId="0" borderId="11" xfId="6" applyFont="1" applyBorder="1" applyAlignment="1">
      <alignment horizontal="distributed" vertical="center" wrapText="1" shrinkToFit="1"/>
    </xf>
    <xf numFmtId="0" fontId="5" fillId="0" borderId="32" xfId="6" applyFont="1" applyBorder="1" applyAlignment="1">
      <alignment horizontal="left" vertical="center" shrinkToFit="1"/>
    </xf>
    <xf numFmtId="0" fontId="5" fillId="0" borderId="10" xfId="6" applyFont="1" applyBorder="1" applyAlignment="1">
      <alignment horizontal="left" vertical="center" shrinkToFit="1"/>
    </xf>
    <xf numFmtId="182" fontId="5" fillId="4" borderId="36" xfId="6" applyNumberFormat="1" applyFont="1" applyFill="1" applyBorder="1" applyAlignment="1">
      <alignment horizontal="center" vertical="center" shrinkToFit="1"/>
    </xf>
    <xf numFmtId="182" fontId="5" fillId="4" borderId="13" xfId="6" applyNumberFormat="1" applyFont="1" applyFill="1" applyBorder="1" applyAlignment="1">
      <alignment horizontal="center" vertical="center" shrinkToFit="1"/>
    </xf>
    <xf numFmtId="0" fontId="5" fillId="0" borderId="9" xfId="6" applyFont="1" applyBorder="1" applyAlignment="1">
      <alignment horizontal="left" vertical="center" shrinkToFit="1"/>
    </xf>
    <xf numFmtId="0" fontId="5" fillId="0" borderId="8" xfId="6" applyFont="1" applyBorder="1" applyAlignment="1">
      <alignment vertical="center" shrinkToFit="1"/>
    </xf>
    <xf numFmtId="0" fontId="5" fillId="0" borderId="5" xfId="6" applyFont="1" applyBorder="1" applyAlignment="1">
      <alignment horizontal="center" vertical="center" shrinkToFit="1"/>
    </xf>
    <xf numFmtId="0" fontId="5" fillId="0" borderId="39" xfId="6" applyFont="1" applyBorder="1" applyAlignment="1">
      <alignment horizontal="center" vertical="center" shrinkToFit="1"/>
    </xf>
    <xf numFmtId="0" fontId="5" fillId="4" borderId="38" xfId="6" applyFont="1" applyFill="1" applyBorder="1" applyAlignment="1">
      <alignment horizontal="center" vertical="center" shrinkToFit="1"/>
    </xf>
    <xf numFmtId="0" fontId="5" fillId="4" borderId="7" xfId="6" applyFont="1" applyFill="1" applyBorder="1" applyAlignment="1">
      <alignment horizontal="center" vertical="center" shrinkToFit="1"/>
    </xf>
    <xf numFmtId="0" fontId="5" fillId="4" borderId="39" xfId="6" applyFont="1" applyFill="1" applyBorder="1" applyAlignment="1">
      <alignment horizontal="center" vertical="center" shrinkToFit="1"/>
    </xf>
    <xf numFmtId="0" fontId="5" fillId="0" borderId="38" xfId="6" applyFont="1" applyBorder="1" applyAlignment="1">
      <alignment horizontal="center" vertical="center" shrinkToFit="1"/>
    </xf>
    <xf numFmtId="0" fontId="5" fillId="4" borderId="38" xfId="6" applyFont="1" applyFill="1" applyBorder="1" applyAlignment="1">
      <alignment vertical="center" shrinkToFit="1"/>
    </xf>
    <xf numFmtId="0" fontId="14" fillId="0" borderId="6" xfId="6" applyFont="1" applyBorder="1" applyAlignment="1">
      <alignment vertical="center" shrinkToFit="1"/>
    </xf>
    <xf numFmtId="0" fontId="14" fillId="0" borderId="4" xfId="6" applyFont="1" applyBorder="1" applyAlignment="1">
      <alignment vertical="center" shrinkToFit="1"/>
    </xf>
    <xf numFmtId="0" fontId="5" fillId="0" borderId="14" xfId="6" applyFont="1" applyBorder="1" applyAlignment="1">
      <alignment horizontal="distributed" vertical="center" wrapText="1" shrinkToFit="1"/>
    </xf>
    <xf numFmtId="0" fontId="5" fillId="0" borderId="0" xfId="6" applyFont="1" applyAlignment="1">
      <alignment horizontal="distributed" vertical="center" wrapText="1" shrinkToFit="1"/>
    </xf>
    <xf numFmtId="0" fontId="5" fillId="0" borderId="15" xfId="6" applyFont="1" applyBorder="1" applyAlignment="1">
      <alignment horizontal="distributed" vertical="center" wrapText="1" shrinkToFit="1"/>
    </xf>
    <xf numFmtId="0" fontId="5" fillId="0" borderId="6" xfId="6" applyFont="1" applyBorder="1" applyAlignment="1">
      <alignment horizontal="distributed" vertical="center" wrapText="1" shrinkToFit="1"/>
    </xf>
    <xf numFmtId="0" fontId="5" fillId="0" borderId="4" xfId="6" applyFont="1" applyBorder="1" applyAlignment="1">
      <alignment horizontal="distributed" vertical="center" wrapText="1" shrinkToFit="1"/>
    </xf>
    <xf numFmtId="0" fontId="5" fillId="0" borderId="11" xfId="6" applyFont="1" applyBorder="1" applyAlignment="1">
      <alignment horizontal="distributed" vertical="center" wrapText="1" shrinkToFit="1"/>
    </xf>
    <xf numFmtId="0" fontId="5" fillId="0" borderId="36" xfId="6" applyFont="1" applyBorder="1" applyAlignment="1">
      <alignment vertical="center" shrinkToFit="1"/>
    </xf>
    <xf numFmtId="0" fontId="5" fillId="0" borderId="12" xfId="6" applyFont="1" applyBorder="1" applyAlignment="1">
      <alignment vertical="center" shrinkToFit="1"/>
    </xf>
    <xf numFmtId="0" fontId="5" fillId="0" borderId="13" xfId="6" applyFont="1" applyBorder="1" applyAlignment="1">
      <alignment vertical="center" shrinkToFit="1"/>
    </xf>
    <xf numFmtId="0" fontId="5" fillId="0" borderId="36" xfId="6" applyFont="1" applyBorder="1" applyAlignment="1">
      <alignment horizontal="center" vertical="center" shrinkToFit="1"/>
    </xf>
    <xf numFmtId="0" fontId="5" fillId="0" borderId="40" xfId="6" applyFont="1" applyBorder="1" applyAlignment="1">
      <alignment horizontal="center" vertical="center" shrinkToFit="1"/>
    </xf>
    <xf numFmtId="0" fontId="5" fillId="4" borderId="34" xfId="6" applyFont="1" applyFill="1" applyBorder="1" applyAlignment="1">
      <alignment horizontal="center" vertical="center" shrinkToFit="1"/>
    </xf>
    <xf numFmtId="0" fontId="5" fillId="4" borderId="12" xfId="6" applyFont="1" applyFill="1" applyBorder="1" applyAlignment="1">
      <alignment horizontal="center" vertical="center" shrinkToFit="1"/>
    </xf>
    <xf numFmtId="0" fontId="5" fillId="4" borderId="40" xfId="6" applyFont="1" applyFill="1" applyBorder="1" applyAlignment="1">
      <alignment horizontal="center" vertical="center" shrinkToFit="1"/>
    </xf>
    <xf numFmtId="0" fontId="5" fillId="4" borderId="32" xfId="6" applyFont="1" applyFill="1" applyBorder="1" applyAlignment="1">
      <alignment horizontal="left" vertical="top" shrinkToFit="1"/>
    </xf>
    <xf numFmtId="0" fontId="5" fillId="4" borderId="9" xfId="6" applyFont="1" applyFill="1" applyBorder="1" applyAlignment="1">
      <alignment horizontal="left" vertical="top" shrinkToFit="1"/>
    </xf>
    <xf numFmtId="0" fontId="5" fillId="4" borderId="10" xfId="6" applyFont="1" applyFill="1" applyBorder="1" applyAlignment="1">
      <alignment horizontal="left" vertical="top" shrinkToFit="1"/>
    </xf>
    <xf numFmtId="0" fontId="5" fillId="4" borderId="14" xfId="6" applyFont="1" applyFill="1" applyBorder="1" applyAlignment="1">
      <alignment horizontal="left" vertical="top" shrinkToFit="1"/>
    </xf>
    <xf numFmtId="0" fontId="5" fillId="4" borderId="0" xfId="6" applyFont="1" applyFill="1" applyAlignment="1">
      <alignment horizontal="left" vertical="top" shrinkToFit="1"/>
    </xf>
    <xf numFmtId="0" fontId="5" fillId="4" borderId="15" xfId="6" applyFont="1" applyFill="1" applyBorder="1" applyAlignment="1">
      <alignment horizontal="left" vertical="top" shrinkToFit="1"/>
    </xf>
    <xf numFmtId="0" fontId="5" fillId="4" borderId="6" xfId="6" applyFont="1" applyFill="1" applyBorder="1" applyAlignment="1">
      <alignment horizontal="left" vertical="top" shrinkToFit="1"/>
    </xf>
    <xf numFmtId="0" fontId="5" fillId="4" borderId="4" xfId="6" applyFont="1" applyFill="1" applyBorder="1" applyAlignment="1">
      <alignment horizontal="left" vertical="top" shrinkToFit="1"/>
    </xf>
    <xf numFmtId="0" fontId="5" fillId="4" borderId="11" xfId="6" applyFont="1" applyFill="1" applyBorder="1" applyAlignment="1">
      <alignment horizontal="left" vertical="top" shrinkToFit="1"/>
    </xf>
    <xf numFmtId="0" fontId="5" fillId="0" borderId="0" xfId="6" applyFont="1" applyAlignment="1">
      <alignment horizontal="center" vertical="center" shrinkToFit="1"/>
    </xf>
    <xf numFmtId="0" fontId="5" fillId="0" borderId="15" xfId="6" applyFont="1" applyBorder="1" applyAlignment="1">
      <alignment vertical="center" shrinkToFit="1"/>
    </xf>
    <xf numFmtId="0" fontId="5" fillId="0" borderId="41" xfId="6" applyFont="1" applyBorder="1" applyAlignment="1">
      <alignment vertical="center" shrinkToFit="1"/>
    </xf>
    <xf numFmtId="0" fontId="5" fillId="0" borderId="19" xfId="6" applyFont="1" applyBorder="1" applyAlignment="1">
      <alignment vertical="center" shrinkToFit="1"/>
    </xf>
    <xf numFmtId="0" fontId="5" fillId="0" borderId="20" xfId="6" applyFont="1" applyBorder="1" applyAlignment="1">
      <alignment vertical="center" shrinkToFit="1"/>
    </xf>
    <xf numFmtId="0" fontId="5" fillId="0" borderId="22" xfId="6" applyFont="1" applyBorder="1" applyAlignment="1">
      <alignment vertical="center" shrinkToFit="1"/>
    </xf>
    <xf numFmtId="0" fontId="5" fillId="0" borderId="41" xfId="6" applyFont="1" applyBorder="1" applyAlignment="1">
      <alignment horizontal="left" vertical="center" shrinkToFit="1"/>
    </xf>
    <xf numFmtId="0" fontId="5" fillId="0" borderId="19" xfId="6" applyFont="1" applyBorder="1" applyAlignment="1">
      <alignment horizontal="left" vertical="center" shrinkToFit="1"/>
    </xf>
    <xf numFmtId="0" fontId="5" fillId="0" borderId="20" xfId="6" applyFont="1" applyBorder="1" applyAlignment="1">
      <alignment horizontal="left" vertical="center" shrinkToFit="1"/>
    </xf>
    <xf numFmtId="0" fontId="15" fillId="0" borderId="42" xfId="6" applyFont="1" applyBorder="1" applyAlignment="1">
      <alignment horizontal="center" vertical="center" shrinkToFit="1"/>
    </xf>
    <xf numFmtId="0" fontId="15" fillId="0" borderId="23" xfId="6" applyFont="1" applyBorder="1" applyAlignment="1">
      <alignment horizontal="center" vertical="center" shrinkToFit="1"/>
    </xf>
    <xf numFmtId="0" fontId="5" fillId="0" borderId="43" xfId="6" applyFont="1" applyBorder="1" applyAlignment="1">
      <alignment vertical="center" shrinkToFit="1"/>
    </xf>
    <xf numFmtId="176" fontId="5" fillId="4" borderId="27" xfId="6" applyNumberFormat="1" applyFont="1" applyFill="1" applyBorder="1" applyAlignment="1">
      <alignment horizontal="center" vertical="center" shrinkToFit="1"/>
    </xf>
    <xf numFmtId="176" fontId="5" fillId="4" borderId="26" xfId="6" applyNumberFormat="1" applyFont="1" applyFill="1" applyBorder="1" applyAlignment="1">
      <alignment horizontal="center" vertical="center" shrinkToFit="1"/>
    </xf>
    <xf numFmtId="0" fontId="5" fillId="0" borderId="9" xfId="6" applyFont="1" applyBorder="1" applyAlignment="1">
      <alignment horizontal="center" vertical="center" wrapText="1" shrinkToFit="1"/>
    </xf>
    <xf numFmtId="0" fontId="5" fillId="0" borderId="10" xfId="6" applyFont="1" applyBorder="1" applyAlignment="1">
      <alignment horizontal="center" vertical="center" wrapText="1" shrinkToFit="1"/>
    </xf>
    <xf numFmtId="0" fontId="5" fillId="0" borderId="14" xfId="6" applyFont="1" applyBorder="1" applyAlignment="1">
      <alignment horizontal="center" vertical="center" wrapText="1" shrinkToFit="1"/>
    </xf>
    <xf numFmtId="0" fontId="5" fillId="0" borderId="0" xfId="6" applyFont="1" applyAlignment="1">
      <alignment horizontal="center" vertical="center" wrapText="1" shrinkToFit="1"/>
    </xf>
    <xf numFmtId="0" fontId="5" fillId="0" borderId="15" xfId="6" applyFont="1" applyBorder="1" applyAlignment="1">
      <alignment horizontal="center" vertical="center" wrapText="1" shrinkToFit="1"/>
    </xf>
    <xf numFmtId="0" fontId="5" fillId="0" borderId="6" xfId="6" applyFont="1" applyBorder="1" applyAlignment="1">
      <alignment horizontal="center" vertical="center" wrapText="1" shrinkToFit="1"/>
    </xf>
    <xf numFmtId="0" fontId="5" fillId="0" borderId="4" xfId="6" applyFont="1" applyBorder="1" applyAlignment="1">
      <alignment horizontal="center" vertical="center" wrapText="1" shrinkToFit="1"/>
    </xf>
    <xf numFmtId="0" fontId="5" fillId="0" borderId="11" xfId="6" applyFont="1" applyBorder="1" applyAlignment="1">
      <alignment horizontal="center" vertical="center" wrapText="1" shrinkToFit="1"/>
    </xf>
    <xf numFmtId="0" fontId="5" fillId="0" borderId="16" xfId="6" applyFont="1" applyBorder="1" applyAlignment="1">
      <alignment vertical="center" shrinkToFit="1"/>
    </xf>
    <xf numFmtId="0" fontId="5" fillId="0" borderId="16" xfId="6" applyFont="1" applyBorder="1" applyAlignment="1">
      <alignment horizontal="left" vertical="center" shrinkToFit="1"/>
    </xf>
    <xf numFmtId="0" fontId="5" fillId="0" borderId="37" xfId="6" applyFont="1" applyBorder="1" applyAlignment="1">
      <alignment horizontal="left" vertical="center" shrinkToFit="1"/>
    </xf>
    <xf numFmtId="0" fontId="5" fillId="0" borderId="30" xfId="6" applyFont="1" applyBorder="1" applyAlignment="1">
      <alignment horizontal="left" vertical="center" shrinkToFit="1"/>
    </xf>
    <xf numFmtId="0" fontId="5" fillId="0" borderId="21" xfId="6" applyFont="1" applyBorder="1" applyAlignment="1">
      <alignment horizontal="left" vertical="center" shrinkToFit="1"/>
    </xf>
    <xf numFmtId="0" fontId="5" fillId="0" borderId="39" xfId="6" applyFont="1" applyBorder="1" applyAlignment="1">
      <alignment horizontal="left" vertical="center" shrinkToFit="1"/>
    </xf>
    <xf numFmtId="0" fontId="5" fillId="0" borderId="18" xfId="6" applyFont="1" applyBorder="1" applyAlignment="1">
      <alignment vertical="center" shrinkToFit="1"/>
    </xf>
    <xf numFmtId="0" fontId="15" fillId="0" borderId="30" xfId="6" applyFont="1" applyBorder="1" applyAlignment="1">
      <alignment horizontal="center" vertical="center" shrinkToFit="1"/>
    </xf>
    <xf numFmtId="0" fontId="5" fillId="0" borderId="14" xfId="6" applyFont="1" applyBorder="1" applyAlignment="1">
      <alignment horizontal="left" vertical="center" shrinkToFit="1"/>
    </xf>
    <xf numFmtId="0" fontId="5" fillId="0" borderId="0" xfId="6" applyFont="1" applyAlignment="1">
      <alignment horizontal="left" vertical="center" shrinkToFit="1"/>
    </xf>
    <xf numFmtId="0" fontId="5" fillId="0" borderId="17" xfId="6" applyFont="1" applyBorder="1" applyAlignment="1">
      <alignment horizontal="left" vertical="center" shrinkToFit="1"/>
    </xf>
    <xf numFmtId="0" fontId="5" fillId="0" borderId="44" xfId="6" applyFont="1" applyBorder="1" applyAlignment="1">
      <alignment vertical="center" shrinkToFit="1"/>
    </xf>
    <xf numFmtId="0" fontId="5" fillId="0" borderId="31" xfId="6" applyFont="1" applyBorder="1" applyAlignment="1">
      <alignment vertical="center" shrinkToFit="1"/>
    </xf>
    <xf numFmtId="0" fontId="5" fillId="0" borderId="44" xfId="6" applyFont="1" applyBorder="1" applyAlignment="1">
      <alignment horizontal="left" vertical="center" shrinkToFit="1"/>
    </xf>
    <xf numFmtId="0" fontId="5" fillId="0" borderId="31" xfId="6" applyFont="1" applyBorder="1" applyAlignment="1">
      <alignment horizontal="left" vertical="center" shrinkToFit="1"/>
    </xf>
    <xf numFmtId="0" fontId="5" fillId="0" borderId="23" xfId="6" applyFont="1" applyBorder="1" applyAlignment="1">
      <alignment horizontal="center" vertical="center" shrinkToFit="1"/>
    </xf>
    <xf numFmtId="0" fontId="5" fillId="0" borderId="30" xfId="6" applyFont="1" applyBorder="1" applyAlignment="1">
      <alignment vertical="center" shrinkToFit="1"/>
    </xf>
    <xf numFmtId="0" fontId="5" fillId="0" borderId="21" xfId="6" applyFont="1" applyBorder="1" applyAlignment="1">
      <alignment vertical="center" shrinkToFit="1"/>
    </xf>
    <xf numFmtId="0" fontId="5" fillId="0" borderId="15" xfId="6" applyFont="1" applyBorder="1" applyAlignment="1">
      <alignment horizontal="left" vertical="center" shrinkToFit="1"/>
    </xf>
    <xf numFmtId="0" fontId="0" fillId="4" borderId="26" xfId="7" applyFont="1" applyFill="1" applyBorder="1" applyAlignment="1">
      <alignment horizontal="center" vertical="center" shrinkToFit="1"/>
    </xf>
    <xf numFmtId="0" fontId="5" fillId="0" borderId="38" xfId="6" applyFont="1" applyBorder="1" applyAlignment="1">
      <alignment vertical="center" shrinkToFit="1"/>
    </xf>
    <xf numFmtId="0" fontId="5" fillId="0" borderId="7" xfId="6" applyFont="1" applyBorder="1" applyAlignment="1">
      <alignment horizontal="center" vertical="center" shrinkToFit="1"/>
    </xf>
    <xf numFmtId="0" fontId="5" fillId="0" borderId="32" xfId="6" applyFont="1" applyBorder="1" applyAlignment="1">
      <alignment horizontal="right" vertical="center" shrinkToFit="1"/>
    </xf>
    <xf numFmtId="0" fontId="5" fillId="0" borderId="10" xfId="6" applyFont="1" applyBorder="1" applyAlignment="1">
      <alignment horizontal="right" vertical="center" shrinkToFit="1"/>
    </xf>
    <xf numFmtId="0" fontId="5" fillId="0" borderId="45" xfId="6" applyFont="1" applyBorder="1" applyAlignment="1">
      <alignment vertical="center" shrinkToFit="1"/>
    </xf>
    <xf numFmtId="0" fontId="5" fillId="0" borderId="4" xfId="6" applyFont="1" applyBorder="1" applyAlignment="1">
      <alignment vertical="center" shrinkToFit="1"/>
    </xf>
    <xf numFmtId="176" fontId="5" fillId="0" borderId="25" xfId="6" applyNumberFormat="1" applyFont="1" applyBorder="1" applyAlignment="1">
      <alignment horizontal="center" vertical="center" shrinkToFit="1"/>
    </xf>
    <xf numFmtId="0" fontId="5" fillId="0" borderId="35" xfId="6" applyFont="1" applyBorder="1" applyAlignment="1">
      <alignment horizontal="center" vertical="center" shrinkToFit="1"/>
    </xf>
    <xf numFmtId="0" fontId="5" fillId="0" borderId="28" xfId="6" applyFont="1" applyBorder="1" applyAlignment="1">
      <alignment horizontal="center" vertical="center" shrinkToFit="1"/>
    </xf>
    <xf numFmtId="0" fontId="5" fillId="0" borderId="27" xfId="6" applyFont="1" applyBorder="1" applyAlignment="1">
      <alignment horizontal="center" vertical="center" shrinkToFit="1"/>
    </xf>
    <xf numFmtId="0" fontId="5" fillId="0" borderId="26" xfId="6" applyFont="1" applyBorder="1" applyAlignment="1">
      <alignment horizontal="center" vertical="center" shrinkToFit="1"/>
    </xf>
    <xf numFmtId="0" fontId="5" fillId="0" borderId="27" xfId="6" applyFont="1" applyBorder="1" applyAlignment="1">
      <alignment horizontal="distributed" vertical="center" shrinkToFit="1"/>
    </xf>
    <xf numFmtId="0" fontId="5" fillId="0" borderId="25" xfId="6" applyFont="1" applyBorder="1" applyAlignment="1">
      <alignment horizontal="distributed" vertical="center" shrinkToFit="1"/>
    </xf>
    <xf numFmtId="0" fontId="5" fillId="0" borderId="26" xfId="6" applyFont="1" applyBorder="1" applyAlignment="1">
      <alignment horizontal="distributed" vertical="center" shrinkToFit="1"/>
    </xf>
    <xf numFmtId="0" fontId="5" fillId="0" borderId="27" xfId="6" applyFont="1" applyBorder="1" applyAlignment="1">
      <alignment vertical="center" shrinkToFit="1"/>
    </xf>
    <xf numFmtId="0" fontId="5" fillId="0" borderId="25" xfId="6" applyFont="1" applyBorder="1" applyAlignment="1">
      <alignment vertical="center" shrinkToFit="1"/>
    </xf>
    <xf numFmtId="0" fontId="5" fillId="0" borderId="26" xfId="6" applyFont="1" applyBorder="1" applyAlignment="1">
      <alignment vertical="center" shrinkToFit="1"/>
    </xf>
    <xf numFmtId="0" fontId="5" fillId="0" borderId="27" xfId="6" applyFont="1" applyBorder="1" applyAlignment="1">
      <alignment horizontal="left" vertical="center" shrinkToFit="1"/>
    </xf>
    <xf numFmtId="0" fontId="5" fillId="0" borderId="25" xfId="6" applyFont="1" applyBorder="1" applyAlignment="1">
      <alignment horizontal="left" vertical="center" shrinkToFit="1"/>
    </xf>
    <xf numFmtId="0" fontId="5" fillId="0" borderId="26" xfId="6" applyFont="1" applyBorder="1" applyAlignment="1">
      <alignment horizontal="left" vertical="center" shrinkToFit="1"/>
    </xf>
    <xf numFmtId="0" fontId="5" fillId="0" borderId="5" xfId="6" applyFont="1" applyBorder="1" applyAlignment="1">
      <alignment vertical="center" shrinkToFit="1"/>
    </xf>
    <xf numFmtId="0" fontId="5" fillId="0" borderId="25" xfId="6" applyFont="1" applyBorder="1" applyAlignment="1">
      <alignment horizontal="center" vertical="center" shrinkToFit="1"/>
    </xf>
    <xf numFmtId="0" fontId="5" fillId="0" borderId="35" xfId="6" applyFont="1" applyBorder="1" applyAlignment="1">
      <alignment vertical="center" shrinkToFit="1"/>
    </xf>
    <xf numFmtId="0" fontId="5" fillId="0" borderId="28" xfId="6" applyFont="1" applyBorder="1" applyAlignment="1">
      <alignment vertical="center" shrinkToFit="1"/>
    </xf>
    <xf numFmtId="0" fontId="5" fillId="0" borderId="29" xfId="6" applyFont="1" applyBorder="1" applyAlignment="1">
      <alignment vertical="center" shrinkToFit="1"/>
    </xf>
    <xf numFmtId="0" fontId="5" fillId="0" borderId="27" xfId="6" applyFont="1" applyBorder="1" applyAlignment="1">
      <alignment horizontal="center" vertical="center"/>
    </xf>
    <xf numFmtId="0" fontId="5" fillId="0" borderId="25" xfId="6" applyFont="1" applyBorder="1" applyAlignment="1">
      <alignment horizontal="center" vertical="center"/>
    </xf>
    <xf numFmtId="0" fontId="5" fillId="0" borderId="26" xfId="6" applyFont="1" applyBorder="1" applyAlignment="1">
      <alignment horizontal="center" vertical="center"/>
    </xf>
    <xf numFmtId="0" fontId="5" fillId="0" borderId="30" xfId="6" applyFont="1" applyBorder="1" applyAlignment="1">
      <alignment horizontal="right" vertical="center" shrinkToFit="1"/>
    </xf>
    <xf numFmtId="0" fontId="5" fillId="0" borderId="31" xfId="6" applyFont="1" applyBorder="1" applyAlignment="1">
      <alignment horizontal="right" vertical="center" shrinkToFit="1"/>
    </xf>
    <xf numFmtId="0" fontId="5" fillId="0" borderId="6" xfId="6" applyFont="1" applyBorder="1" applyAlignment="1">
      <alignment vertical="center" shrinkToFit="1"/>
    </xf>
    <xf numFmtId="0" fontId="5" fillId="0" borderId="11" xfId="6" applyFont="1" applyBorder="1" applyAlignment="1">
      <alignment vertical="center" shrinkToFit="1"/>
    </xf>
    <xf numFmtId="0" fontId="5" fillId="0" borderId="6" xfId="6" applyFont="1" applyBorder="1" applyAlignment="1">
      <alignment horizontal="left" vertical="center" shrinkToFit="1"/>
    </xf>
    <xf numFmtId="0" fontId="5" fillId="0" borderId="4" xfId="6" applyFont="1" applyBorder="1" applyAlignment="1">
      <alignment horizontal="left" vertical="center" shrinkToFit="1"/>
    </xf>
    <xf numFmtId="0" fontId="5" fillId="0" borderId="46" xfId="6" applyFont="1" applyBorder="1" applyAlignment="1">
      <alignment vertical="center" shrinkToFit="1"/>
    </xf>
    <xf numFmtId="0" fontId="5" fillId="0" borderId="37" xfId="6" applyFont="1" applyBorder="1" applyAlignment="1">
      <alignment vertical="center" shrinkToFit="1"/>
    </xf>
    <xf numFmtId="0" fontId="5" fillId="4" borderId="27" xfId="6" applyFont="1" applyFill="1" applyBorder="1" applyAlignment="1">
      <alignment horizontal="center" vertical="center" shrinkToFit="1"/>
    </xf>
    <xf numFmtId="0" fontId="5" fillId="4" borderId="26" xfId="6" applyFont="1" applyFill="1" applyBorder="1" applyAlignment="1">
      <alignment horizontal="center" vertical="center" shrinkToFit="1"/>
    </xf>
    <xf numFmtId="176" fontId="5" fillId="4" borderId="27" xfId="6" applyNumberFormat="1" applyFont="1" applyFill="1" applyBorder="1" applyAlignment="1">
      <alignment vertical="center" shrinkToFit="1"/>
    </xf>
    <xf numFmtId="176" fontId="5" fillId="4" borderId="25" xfId="6" applyNumberFormat="1" applyFont="1" applyFill="1" applyBorder="1" applyAlignment="1">
      <alignment vertical="center" shrinkToFit="1"/>
    </xf>
    <xf numFmtId="176" fontId="5" fillId="4" borderId="26" xfId="6" applyNumberFormat="1" applyFont="1" applyFill="1" applyBorder="1" applyAlignment="1">
      <alignment vertical="center" shrinkToFit="1"/>
    </xf>
    <xf numFmtId="0" fontId="5" fillId="4" borderId="28" xfId="6" applyFont="1" applyFill="1" applyBorder="1" applyAlignment="1">
      <alignment horizontal="center" vertical="center"/>
    </xf>
    <xf numFmtId="0" fontId="3" fillId="0" borderId="28" xfId="6" applyFont="1" applyBorder="1" applyAlignment="1">
      <alignment horizontal="center" vertical="center" shrinkToFit="1"/>
    </xf>
    <xf numFmtId="0" fontId="3" fillId="0" borderId="29" xfId="6" applyFont="1" applyBorder="1" applyAlignment="1">
      <alignment horizontal="center" vertical="center" shrinkToFit="1"/>
    </xf>
    <xf numFmtId="3" fontId="5" fillId="4" borderId="27" xfId="6" applyNumberFormat="1" applyFont="1" applyFill="1" applyBorder="1" applyAlignment="1">
      <alignment vertical="center" shrinkToFit="1"/>
    </xf>
    <xf numFmtId="3" fontId="5" fillId="4" borderId="25" xfId="6" applyNumberFormat="1" applyFont="1" applyFill="1" applyBorder="1" applyAlignment="1">
      <alignment vertical="center" shrinkToFit="1"/>
    </xf>
    <xf numFmtId="3" fontId="5" fillId="4" borderId="26" xfId="6" applyNumberFormat="1" applyFont="1" applyFill="1" applyBorder="1" applyAlignment="1">
      <alignment vertical="center" shrinkToFit="1"/>
    </xf>
    <xf numFmtId="0" fontId="5" fillId="4" borderId="47" xfId="6" applyFont="1" applyFill="1" applyBorder="1" applyAlignment="1">
      <alignment horizontal="left" vertical="center" shrinkToFit="1"/>
    </xf>
    <xf numFmtId="0" fontId="5" fillId="4" borderId="48" xfId="6" applyFont="1" applyFill="1" applyBorder="1" applyAlignment="1">
      <alignment horizontal="left" vertical="center" shrinkToFit="1"/>
    </xf>
    <xf numFmtId="0" fontId="5" fillId="4" borderId="48" xfId="6" applyFont="1" applyFill="1" applyBorder="1" applyAlignment="1">
      <alignment horizontal="center" vertical="center"/>
    </xf>
    <xf numFmtId="0" fontId="5" fillId="4" borderId="5" xfId="6" applyFont="1" applyFill="1" applyBorder="1" applyAlignment="1">
      <alignment horizontal="center" vertical="center" shrinkToFit="1"/>
    </xf>
    <xf numFmtId="0" fontId="5" fillId="4" borderId="25" xfId="6" applyFont="1" applyFill="1" applyBorder="1" applyAlignment="1">
      <alignment vertical="center" shrinkToFit="1"/>
    </xf>
    <xf numFmtId="0" fontId="5" fillId="0" borderId="4" xfId="7" applyFont="1" applyBorder="1" applyAlignment="1">
      <alignment horizontal="left" vertical="center" shrinkToFit="1"/>
    </xf>
    <xf numFmtId="0" fontId="5" fillId="0" borderId="32" xfId="7" applyFont="1" applyBorder="1" applyAlignment="1">
      <alignment horizontal="center" vertical="center" shrinkToFit="1"/>
    </xf>
    <xf numFmtId="0" fontId="5" fillId="0" borderId="10" xfId="7" applyFont="1" applyBorder="1" applyAlignment="1">
      <alignment horizontal="center" vertical="center" shrinkToFit="1"/>
    </xf>
    <xf numFmtId="0" fontId="5" fillId="0" borderId="14" xfId="7" applyFont="1" applyBorder="1" applyAlignment="1">
      <alignment horizontal="center" vertical="center" shrinkToFit="1"/>
    </xf>
    <xf numFmtId="0" fontId="5" fillId="0" borderId="15" xfId="7" applyFont="1" applyBorder="1" applyAlignment="1">
      <alignment horizontal="center" vertical="center" shrinkToFit="1"/>
    </xf>
    <xf numFmtId="0" fontId="5" fillId="0" borderId="6" xfId="7" applyFont="1" applyBorder="1" applyAlignment="1">
      <alignment horizontal="center" vertical="center" shrinkToFit="1"/>
    </xf>
    <xf numFmtId="0" fontId="5" fillId="0" borderId="11" xfId="7" applyFont="1" applyBorder="1" applyAlignment="1">
      <alignment horizontal="center" vertical="center" shrinkToFit="1"/>
    </xf>
    <xf numFmtId="0" fontId="13" fillId="0" borderId="32" xfId="7" applyFont="1" applyBorder="1" applyAlignment="1">
      <alignment horizontal="distributed" vertical="center" wrapText="1" shrinkToFit="1"/>
    </xf>
    <xf numFmtId="0" fontId="13" fillId="0" borderId="9" xfId="7" applyFont="1" applyBorder="1" applyAlignment="1">
      <alignment horizontal="distributed" vertical="center" wrapText="1" shrinkToFit="1"/>
    </xf>
    <xf numFmtId="0" fontId="13" fillId="0" borderId="10" xfId="7" applyFont="1" applyBorder="1" applyAlignment="1">
      <alignment horizontal="distributed" vertical="center" wrapText="1" shrinkToFit="1"/>
    </xf>
    <xf numFmtId="0" fontId="13" fillId="0" borderId="14" xfId="7" applyFont="1" applyBorder="1" applyAlignment="1">
      <alignment horizontal="distributed" vertical="center" wrapText="1" shrinkToFit="1"/>
    </xf>
    <xf numFmtId="0" fontId="13" fillId="0" borderId="0" xfId="7" applyFont="1" applyAlignment="1">
      <alignment horizontal="distributed" vertical="center" wrapText="1" shrinkToFit="1"/>
    </xf>
    <xf numFmtId="0" fontId="13" fillId="0" borderId="15" xfId="7" applyFont="1" applyBorder="1" applyAlignment="1">
      <alignment horizontal="distributed" vertical="center" wrapText="1" shrinkToFit="1"/>
    </xf>
    <xf numFmtId="0" fontId="13" fillId="0" borderId="6" xfId="7" applyFont="1" applyBorder="1" applyAlignment="1">
      <alignment horizontal="distributed" vertical="center" wrapText="1" shrinkToFit="1"/>
    </xf>
    <xf numFmtId="0" fontId="13" fillId="0" borderId="4" xfId="7" applyFont="1" applyBorder="1" applyAlignment="1">
      <alignment horizontal="distributed" vertical="center" wrapText="1" shrinkToFit="1"/>
    </xf>
    <xf numFmtId="0" fontId="13" fillId="0" borderId="11" xfId="7" applyFont="1" applyBorder="1" applyAlignment="1">
      <alignment horizontal="distributed" vertical="center" wrapText="1" shrinkToFit="1"/>
    </xf>
    <xf numFmtId="0" fontId="5" fillId="0" borderId="27" xfId="7" applyFont="1" applyBorder="1" applyAlignment="1">
      <alignment horizontal="center" vertical="center" shrinkToFit="1"/>
    </xf>
    <xf numFmtId="0" fontId="5" fillId="0" borderId="25" xfId="7" applyFont="1" applyBorder="1" applyAlignment="1">
      <alignment horizontal="center" vertical="center" shrinkToFit="1"/>
    </xf>
    <xf numFmtId="0" fontId="5" fillId="0" borderId="26" xfId="7" applyFont="1" applyBorder="1" applyAlignment="1">
      <alignment horizontal="center" vertical="center" shrinkToFit="1"/>
    </xf>
    <xf numFmtId="0" fontId="5" fillId="0" borderId="35" xfId="7" applyFont="1" applyBorder="1" applyAlignment="1">
      <alignment horizontal="center" vertical="center" shrinkToFit="1"/>
    </xf>
    <xf numFmtId="0" fontId="5" fillId="0" borderId="28" xfId="7" applyFont="1" applyBorder="1" applyAlignment="1">
      <alignment horizontal="center" vertical="center" shrinkToFit="1"/>
    </xf>
    <xf numFmtId="0" fontId="5" fillId="0" borderId="29" xfId="7" applyFont="1" applyBorder="1" applyAlignment="1">
      <alignment horizontal="center" vertical="center" shrinkToFit="1"/>
    </xf>
    <xf numFmtId="56" fontId="5" fillId="0" borderId="35" xfId="7" applyNumberFormat="1" applyFont="1" applyBorder="1" applyAlignment="1">
      <alignment horizontal="center" vertical="center" shrinkToFit="1"/>
    </xf>
    <xf numFmtId="56" fontId="5" fillId="0" borderId="28" xfId="7" applyNumberFormat="1" applyFont="1" applyBorder="1" applyAlignment="1">
      <alignment horizontal="center" vertical="center" shrinkToFit="1"/>
    </xf>
    <xf numFmtId="56" fontId="5" fillId="0" borderId="29" xfId="7" applyNumberFormat="1" applyFont="1" applyBorder="1" applyAlignment="1">
      <alignment horizontal="center" vertical="center" shrinkToFit="1"/>
    </xf>
    <xf numFmtId="176" fontId="5" fillId="4" borderId="35" xfId="7" applyNumberFormat="1" applyFont="1" applyFill="1" applyBorder="1" applyAlignment="1">
      <alignment horizontal="right" vertical="center" shrinkToFit="1"/>
    </xf>
    <xf numFmtId="176" fontId="5" fillId="4" borderId="28" xfId="7" applyNumberFormat="1" applyFont="1" applyFill="1" applyBorder="1" applyAlignment="1">
      <alignment horizontal="right" vertical="center" shrinkToFit="1"/>
    </xf>
    <xf numFmtId="176" fontId="5" fillId="4" borderId="29" xfId="7" applyNumberFormat="1" applyFont="1" applyFill="1" applyBorder="1" applyAlignment="1">
      <alignment horizontal="right" vertical="center" shrinkToFit="1"/>
    </xf>
    <xf numFmtId="176" fontId="5" fillId="4" borderId="36" xfId="7" applyNumberFormat="1" applyFont="1" applyFill="1" applyBorder="1" applyAlignment="1">
      <alignment vertical="center" shrinkToFit="1"/>
    </xf>
    <xf numFmtId="176" fontId="5" fillId="4" borderId="12" xfId="7" applyNumberFormat="1" applyFont="1" applyFill="1" applyBorder="1" applyAlignment="1">
      <alignment vertical="center" shrinkToFit="1"/>
    </xf>
    <xf numFmtId="176" fontId="5" fillId="4" borderId="13" xfId="7" applyNumberFormat="1" applyFont="1" applyFill="1" applyBorder="1" applyAlignment="1">
      <alignment vertical="center" shrinkToFit="1"/>
    </xf>
    <xf numFmtId="0" fontId="14" fillId="0" borderId="32" xfId="7" applyFont="1" applyBorder="1" applyAlignment="1">
      <alignment horizontal="distributed" vertical="center" wrapText="1" shrinkToFit="1"/>
    </xf>
    <xf numFmtId="0" fontId="14" fillId="0" borderId="9" xfId="7" applyFont="1" applyBorder="1" applyAlignment="1">
      <alignment horizontal="distributed" vertical="center" shrinkToFit="1"/>
    </xf>
    <xf numFmtId="0" fontId="14" fillId="0" borderId="10" xfId="7" applyFont="1" applyBorder="1" applyAlignment="1">
      <alignment horizontal="distributed" vertical="center" shrinkToFit="1"/>
    </xf>
    <xf numFmtId="0" fontId="14" fillId="0" borderId="6" xfId="7" applyFont="1" applyBorder="1" applyAlignment="1">
      <alignment horizontal="distributed" vertical="center" shrinkToFit="1"/>
    </xf>
    <xf numFmtId="0" fontId="14" fillId="0" borderId="4" xfId="7" applyFont="1" applyBorder="1" applyAlignment="1">
      <alignment horizontal="distributed" vertical="center" shrinkToFit="1"/>
    </xf>
    <xf numFmtId="0" fontId="14" fillId="0" borderId="11" xfId="7" applyFont="1" applyBorder="1" applyAlignment="1">
      <alignment horizontal="distributed" vertical="center" shrinkToFit="1"/>
    </xf>
    <xf numFmtId="176" fontId="5" fillId="4" borderId="36" xfId="7" applyNumberFormat="1" applyFont="1" applyFill="1" applyBorder="1" applyAlignment="1">
      <alignment horizontal="center" vertical="center" shrinkToFit="1"/>
    </xf>
    <xf numFmtId="176" fontId="5" fillId="4" borderId="12" xfId="7" applyNumberFormat="1" applyFont="1" applyFill="1" applyBorder="1" applyAlignment="1">
      <alignment horizontal="center" vertical="center" shrinkToFit="1"/>
    </xf>
    <xf numFmtId="176" fontId="5" fillId="4" borderId="13" xfId="7" applyNumberFormat="1" applyFont="1" applyFill="1" applyBorder="1" applyAlignment="1">
      <alignment horizontal="center" vertical="center" shrinkToFit="1"/>
    </xf>
    <xf numFmtId="0" fontId="5" fillId="0" borderId="32" xfId="7" applyFont="1" applyBorder="1" applyAlignment="1">
      <alignment vertical="center" shrinkToFit="1"/>
    </xf>
    <xf numFmtId="0" fontId="5" fillId="0" borderId="9" xfId="7" applyFont="1" applyBorder="1" applyAlignment="1">
      <alignment vertical="center" shrinkToFit="1"/>
    </xf>
    <xf numFmtId="56" fontId="5" fillId="0" borderId="5" xfId="7" applyNumberFormat="1" applyFont="1" applyBorder="1" applyAlignment="1">
      <alignment horizontal="center" vertical="center" shrinkToFit="1"/>
    </xf>
    <xf numFmtId="56" fontId="5" fillId="0" borderId="7" xfId="7" applyNumberFormat="1" applyFont="1" applyBorder="1" applyAlignment="1">
      <alignment horizontal="center" vertical="center" shrinkToFit="1"/>
    </xf>
    <xf numFmtId="56" fontId="5" fillId="0" borderId="8" xfId="7" applyNumberFormat="1" applyFont="1" applyBorder="1" applyAlignment="1">
      <alignment horizontal="center" vertical="center" shrinkToFit="1"/>
    </xf>
    <xf numFmtId="176" fontId="5" fillId="4" borderId="5" xfId="7" applyNumberFormat="1" applyFont="1" applyFill="1" applyBorder="1" applyAlignment="1">
      <alignment horizontal="right" vertical="center" shrinkToFit="1"/>
    </xf>
    <xf numFmtId="176" fontId="5" fillId="4" borderId="7" xfId="7" applyNumberFormat="1" applyFont="1" applyFill="1" applyBorder="1" applyAlignment="1">
      <alignment horizontal="right" vertical="center" shrinkToFit="1"/>
    </xf>
    <xf numFmtId="176" fontId="5" fillId="4" borderId="8" xfId="7" applyNumberFormat="1" applyFont="1" applyFill="1" applyBorder="1" applyAlignment="1">
      <alignment horizontal="right" vertical="center" shrinkToFit="1"/>
    </xf>
    <xf numFmtId="0" fontId="5" fillId="0" borderId="14" xfId="7" applyFont="1" applyBorder="1" applyAlignment="1">
      <alignment vertical="center" shrinkToFit="1"/>
    </xf>
    <xf numFmtId="0" fontId="5" fillId="0" borderId="0" xfId="7" applyFont="1" applyAlignment="1">
      <alignment vertical="center" shrinkToFit="1"/>
    </xf>
    <xf numFmtId="0" fontId="5" fillId="0" borderId="15" xfId="7" applyFont="1" applyBorder="1" applyAlignment="1">
      <alignment vertical="center" shrinkToFit="1"/>
    </xf>
    <xf numFmtId="0" fontId="5" fillId="0" borderId="32" xfId="7" applyFont="1" applyBorder="1" applyAlignment="1">
      <alignment horizontal="distributed" vertical="center" shrinkToFit="1"/>
    </xf>
    <xf numFmtId="0" fontId="5" fillId="0" borderId="9" xfId="7" applyFont="1" applyBorder="1" applyAlignment="1">
      <alignment horizontal="distributed" vertical="center" shrinkToFit="1"/>
    </xf>
    <xf numFmtId="0" fontId="5" fillId="0" borderId="10" xfId="7" applyFont="1" applyBorder="1" applyAlignment="1">
      <alignment horizontal="distributed" vertical="center" shrinkToFit="1"/>
    </xf>
    <xf numFmtId="0" fontId="5" fillId="0" borderId="14" xfId="7" applyFont="1" applyBorder="1" applyAlignment="1">
      <alignment horizontal="distributed" vertical="center" shrinkToFit="1"/>
    </xf>
    <xf numFmtId="0" fontId="5" fillId="0" borderId="0" xfId="7" applyFont="1" applyAlignment="1">
      <alignment horizontal="distributed" vertical="center" shrinkToFit="1"/>
    </xf>
    <xf numFmtId="0" fontId="5" fillId="0" borderId="15" xfId="7" applyFont="1" applyBorder="1" applyAlignment="1">
      <alignment horizontal="distributed" vertical="center" shrinkToFit="1"/>
    </xf>
    <xf numFmtId="0" fontId="5" fillId="0" borderId="6" xfId="7" applyFont="1" applyBorder="1" applyAlignment="1">
      <alignment horizontal="distributed" vertical="center" shrinkToFit="1"/>
    </xf>
    <xf numFmtId="0" fontId="5" fillId="0" borderId="4" xfId="7" applyFont="1" applyBorder="1" applyAlignment="1">
      <alignment horizontal="distributed" vertical="center" shrinkToFit="1"/>
    </xf>
    <xf numFmtId="0" fontId="5" fillId="0" borderId="11" xfId="7" applyFont="1" applyBorder="1" applyAlignment="1">
      <alignment horizontal="distributed" vertical="center" shrinkToFit="1"/>
    </xf>
    <xf numFmtId="0" fontId="5" fillId="0" borderId="36" xfId="7" applyFont="1" applyBorder="1" applyAlignment="1">
      <alignment horizontal="center" vertical="center" shrinkToFit="1"/>
    </xf>
    <xf numFmtId="0" fontId="5" fillId="0" borderId="12" xfId="7" applyFont="1" applyBorder="1" applyAlignment="1">
      <alignment horizontal="center" vertical="center" shrinkToFit="1"/>
    </xf>
    <xf numFmtId="0" fontId="5" fillId="0" borderId="13" xfId="7" applyFont="1" applyBorder="1" applyAlignment="1">
      <alignment horizontal="center" vertical="center" shrinkToFit="1"/>
    </xf>
    <xf numFmtId="176" fontId="5" fillId="4" borderId="36" xfId="7" applyNumberFormat="1" applyFont="1" applyFill="1" applyBorder="1" applyAlignment="1">
      <alignment horizontal="right" vertical="center" shrinkToFit="1"/>
    </xf>
    <xf numFmtId="176" fontId="5" fillId="4" borderId="12" xfId="7" applyNumberFormat="1" applyFont="1" applyFill="1" applyBorder="1" applyAlignment="1">
      <alignment horizontal="right" vertical="center" shrinkToFit="1"/>
    </xf>
    <xf numFmtId="176" fontId="5" fillId="4" borderId="13" xfId="7" applyNumberFormat="1" applyFont="1" applyFill="1" applyBorder="1" applyAlignment="1">
      <alignment horizontal="right" vertical="center" shrinkToFit="1"/>
    </xf>
    <xf numFmtId="0" fontId="3" fillId="0" borderId="14" xfId="7" applyFont="1" applyBorder="1" applyAlignment="1">
      <alignment vertical="center" shrinkToFit="1"/>
    </xf>
    <xf numFmtId="0" fontId="3" fillId="0" borderId="0" xfId="7" applyFont="1" applyAlignment="1">
      <alignment vertical="center" shrinkToFit="1"/>
    </xf>
    <xf numFmtId="0" fontId="5" fillId="0" borderId="14" xfId="7" applyFont="1" applyBorder="1" applyAlignment="1">
      <alignment horizontal="left" vertical="center" shrinkToFit="1"/>
    </xf>
    <xf numFmtId="0" fontId="5" fillId="0" borderId="0" xfId="7" applyFont="1" applyAlignment="1">
      <alignment horizontal="left" vertical="center" shrinkToFit="1"/>
    </xf>
    <xf numFmtId="0" fontId="5" fillId="0" borderId="15" xfId="7" applyFont="1" applyBorder="1" applyAlignment="1">
      <alignment horizontal="left" vertical="center" shrinkToFit="1"/>
    </xf>
    <xf numFmtId="0" fontId="5" fillId="0" borderId="0" xfId="7" applyFont="1" applyAlignment="1">
      <alignment horizontal="center" vertical="center" shrinkToFit="1"/>
    </xf>
    <xf numFmtId="0" fontId="5" fillId="0" borderId="6" xfId="7" applyFont="1" applyBorder="1" applyAlignment="1">
      <alignment vertical="center" shrinkToFit="1"/>
    </xf>
    <xf numFmtId="0" fontId="5" fillId="0" borderId="4" xfId="7" applyFont="1" applyBorder="1" applyAlignment="1">
      <alignment vertical="center" shrinkToFit="1"/>
    </xf>
    <xf numFmtId="0" fontId="5" fillId="0" borderId="4" xfId="7" applyFont="1" applyBorder="1" applyAlignment="1">
      <alignment horizontal="center" vertical="center" shrinkToFit="1"/>
    </xf>
    <xf numFmtId="0" fontId="14" fillId="0" borderId="9" xfId="7" applyFont="1" applyBorder="1" applyAlignment="1">
      <alignment horizontal="distributed" vertical="center" wrapText="1" shrinkToFit="1"/>
    </xf>
    <xf numFmtId="0" fontId="14" fillId="0" borderId="10" xfId="7" applyFont="1" applyBorder="1" applyAlignment="1">
      <alignment horizontal="distributed" vertical="center" wrapText="1" shrinkToFit="1"/>
    </xf>
    <xf numFmtId="0" fontId="14" fillId="0" borderId="14" xfId="7" applyFont="1" applyBorder="1" applyAlignment="1">
      <alignment horizontal="distributed" vertical="center" wrapText="1" shrinkToFit="1"/>
    </xf>
    <xf numFmtId="0" fontId="14" fillId="0" borderId="0" xfId="7" applyFont="1" applyAlignment="1">
      <alignment horizontal="distributed" vertical="center" wrapText="1" shrinkToFit="1"/>
    </xf>
    <xf numFmtId="0" fontId="14" fillId="0" borderId="15" xfId="7" applyFont="1" applyBorder="1" applyAlignment="1">
      <alignment horizontal="distributed" vertical="center" wrapText="1" shrinkToFit="1"/>
    </xf>
    <xf numFmtId="0" fontId="14" fillId="0" borderId="6" xfId="7" applyFont="1" applyBorder="1" applyAlignment="1">
      <alignment horizontal="distributed" vertical="center" wrapText="1" shrinkToFit="1"/>
    </xf>
    <xf numFmtId="0" fontId="14" fillId="0" borderId="4" xfId="7" applyFont="1" applyBorder="1" applyAlignment="1">
      <alignment horizontal="distributed" vertical="center" wrapText="1" shrinkToFit="1"/>
    </xf>
    <xf numFmtId="0" fontId="14" fillId="0" borderId="11" xfId="7" applyFont="1" applyBorder="1" applyAlignment="1">
      <alignment horizontal="distributed" vertical="center" wrapText="1" shrinkToFit="1"/>
    </xf>
    <xf numFmtId="0" fontId="5" fillId="0" borderId="10" xfId="7" applyFont="1" applyBorder="1" applyAlignment="1">
      <alignment vertical="center" shrinkToFit="1"/>
    </xf>
    <xf numFmtId="176" fontId="5" fillId="4" borderId="27" xfId="7" applyNumberFormat="1" applyFont="1" applyFill="1" applyBorder="1" applyAlignment="1">
      <alignment horizontal="right" vertical="center" shrinkToFit="1"/>
    </xf>
    <xf numFmtId="176" fontId="5" fillId="4" borderId="25" xfId="7" applyNumberFormat="1" applyFont="1" applyFill="1" applyBorder="1" applyAlignment="1">
      <alignment horizontal="right" vertical="center" shrinkToFit="1"/>
    </xf>
    <xf numFmtId="176" fontId="5" fillId="4" borderId="26" xfId="7" applyNumberFormat="1" applyFont="1" applyFill="1" applyBorder="1" applyAlignment="1">
      <alignment horizontal="right" vertical="center" shrinkToFit="1"/>
    </xf>
    <xf numFmtId="0" fontId="5" fillId="0" borderId="27" xfId="7" applyFont="1" applyBorder="1" applyAlignment="1">
      <alignment horizontal="distributed" vertical="center" shrinkToFit="1"/>
    </xf>
    <xf numFmtId="0" fontId="5" fillId="0" borderId="25" xfId="7" applyFont="1" applyBorder="1" applyAlignment="1">
      <alignment horizontal="distributed" vertical="center" shrinkToFit="1"/>
    </xf>
    <xf numFmtId="0" fontId="5" fillId="0" borderId="26" xfId="7" applyFont="1" applyBorder="1" applyAlignment="1">
      <alignment horizontal="distributed" vertical="center" shrinkToFit="1"/>
    </xf>
    <xf numFmtId="0" fontId="5" fillId="0" borderId="25" xfId="7" applyFont="1" applyBorder="1" applyAlignment="1">
      <alignment vertical="center" shrinkToFit="1"/>
    </xf>
    <xf numFmtId="0" fontId="5" fillId="0" borderId="26" xfId="7" applyFont="1" applyBorder="1" applyAlignment="1">
      <alignment vertical="center" shrinkToFit="1"/>
    </xf>
    <xf numFmtId="0" fontId="5" fillId="0" borderId="27" xfId="7" applyFont="1" applyBorder="1" applyAlignment="1">
      <alignment vertical="center" shrinkToFit="1"/>
    </xf>
    <xf numFmtId="0" fontId="5" fillId="4" borderId="35" xfId="7" applyFont="1" applyFill="1" applyBorder="1" applyAlignment="1">
      <alignment horizontal="right" vertical="center" shrinkToFit="1"/>
    </xf>
    <xf numFmtId="0" fontId="5" fillId="4" borderId="28" xfId="7" applyFont="1" applyFill="1" applyBorder="1" applyAlignment="1">
      <alignment horizontal="right" vertical="center" shrinkToFit="1"/>
    </xf>
    <xf numFmtId="0" fontId="5" fillId="4" borderId="29" xfId="7" applyFont="1" applyFill="1" applyBorder="1" applyAlignment="1">
      <alignment horizontal="right" vertical="center" shrinkToFit="1"/>
    </xf>
    <xf numFmtId="0" fontId="5" fillId="4" borderId="5" xfId="7" applyFont="1" applyFill="1" applyBorder="1" applyAlignment="1">
      <alignment horizontal="right" vertical="center" shrinkToFit="1"/>
    </xf>
    <xf numFmtId="0" fontId="5" fillId="4" borderId="7" xfId="7" applyFont="1" applyFill="1" applyBorder="1" applyAlignment="1">
      <alignment horizontal="right" vertical="center" shrinkToFit="1"/>
    </xf>
    <xf numFmtId="0" fontId="5" fillId="4" borderId="8" xfId="7" applyFont="1" applyFill="1" applyBorder="1" applyAlignment="1">
      <alignment horizontal="right" vertical="center" shrinkToFit="1"/>
    </xf>
    <xf numFmtId="0" fontId="5" fillId="0" borderId="5" xfId="7" applyFont="1" applyBorder="1" applyAlignment="1">
      <alignment horizontal="center" vertical="center" shrinkToFit="1"/>
    </xf>
    <xf numFmtId="0" fontId="5" fillId="0" borderId="7" xfId="7" applyFont="1" applyBorder="1" applyAlignment="1">
      <alignment horizontal="center" vertical="center" shrinkToFit="1"/>
    </xf>
    <xf numFmtId="0" fontId="5" fillId="0" borderId="8" xfId="7" applyFont="1" applyBorder="1" applyAlignment="1">
      <alignment horizontal="center" vertical="center" shrinkToFit="1"/>
    </xf>
    <xf numFmtId="176" fontId="5" fillId="4" borderId="10" xfId="7" applyNumberFormat="1" applyFont="1" applyFill="1" applyBorder="1" applyAlignment="1">
      <alignment horizontal="right" vertical="center" shrinkToFit="1"/>
    </xf>
    <xf numFmtId="56" fontId="5" fillId="0" borderId="32" xfId="7" applyNumberFormat="1" applyFont="1" applyBorder="1" applyAlignment="1">
      <alignment horizontal="center" vertical="center" shrinkToFit="1"/>
    </xf>
    <xf numFmtId="56" fontId="5" fillId="0" borderId="9" xfId="7" applyNumberFormat="1" applyFont="1" applyBorder="1" applyAlignment="1">
      <alignment horizontal="center" vertical="center" shrinkToFit="1"/>
    </xf>
    <xf numFmtId="56" fontId="5" fillId="0" borderId="10" xfId="7" applyNumberFormat="1" applyFont="1" applyBorder="1" applyAlignment="1">
      <alignment horizontal="center" vertical="center" shrinkToFit="1"/>
    </xf>
    <xf numFmtId="176" fontId="5" fillId="4" borderId="32" xfId="7" applyNumberFormat="1" applyFont="1" applyFill="1" applyBorder="1" applyAlignment="1">
      <alignment horizontal="right" vertical="center" shrinkToFit="1"/>
    </xf>
    <xf numFmtId="56" fontId="5" fillId="0" borderId="25" xfId="7" applyNumberFormat="1" applyFont="1" applyBorder="1" applyAlignment="1">
      <alignment horizontal="center" vertical="center" shrinkToFit="1"/>
    </xf>
    <xf numFmtId="56" fontId="5" fillId="0" borderId="26" xfId="7" applyNumberFormat="1" applyFont="1" applyBorder="1" applyAlignment="1">
      <alignment horizontal="center" vertical="center" shrinkToFit="1"/>
    </xf>
    <xf numFmtId="0" fontId="5" fillId="4" borderId="27" xfId="7" applyFont="1" applyFill="1" applyBorder="1" applyAlignment="1">
      <alignment horizontal="right" vertical="center" shrinkToFit="1"/>
    </xf>
    <xf numFmtId="0" fontId="5" fillId="4" borderId="25" xfId="7" applyFont="1" applyFill="1" applyBorder="1" applyAlignment="1">
      <alignment horizontal="right" vertical="center" shrinkToFit="1"/>
    </xf>
    <xf numFmtId="0" fontId="5" fillId="4" borderId="26" xfId="7" applyFont="1" applyFill="1" applyBorder="1" applyAlignment="1">
      <alignment horizontal="right" vertical="center" shrinkToFit="1"/>
    </xf>
    <xf numFmtId="0" fontId="5" fillId="0" borderId="27" xfId="7" applyFont="1" applyBorder="1" applyAlignment="1">
      <alignment horizontal="left" vertical="center" shrinkToFit="1"/>
    </xf>
    <xf numFmtId="0" fontId="5" fillId="0" borderId="25" xfId="7" applyFont="1" applyBorder="1" applyAlignment="1">
      <alignment horizontal="left" vertical="center" shrinkToFit="1"/>
    </xf>
    <xf numFmtId="0" fontId="5" fillId="0" borderId="26" xfId="7" applyFont="1" applyBorder="1" applyAlignment="1">
      <alignment horizontal="left" vertical="center" shrinkToFit="1"/>
    </xf>
    <xf numFmtId="0" fontId="14" fillId="0" borderId="27" xfId="7" applyFont="1" applyBorder="1" applyAlignment="1">
      <alignment horizontal="distributed" vertical="center" shrinkToFit="1"/>
    </xf>
    <xf numFmtId="0" fontId="2" fillId="0" borderId="25" xfId="7" applyFont="1" applyBorder="1" applyAlignment="1">
      <alignment horizontal="distributed" vertical="center" shrinkToFit="1"/>
    </xf>
    <xf numFmtId="0" fontId="2" fillId="0" borderId="26" xfId="7" applyFont="1" applyBorder="1" applyAlignment="1">
      <alignment horizontal="distributed" vertical="center" shrinkToFit="1"/>
    </xf>
    <xf numFmtId="0" fontId="6" fillId="0" borderId="9" xfId="7" applyFont="1" applyBorder="1" applyAlignment="1">
      <alignment horizontal="left" vertical="center" shrinkToFit="1"/>
    </xf>
    <xf numFmtId="57" fontId="5" fillId="0" borderId="0" xfId="6" applyNumberFormat="1" applyFont="1" applyAlignment="1">
      <alignment horizontal="center" vertical="center" shrinkToFit="1"/>
    </xf>
    <xf numFmtId="56" fontId="5" fillId="0" borderId="36" xfId="7" applyNumberFormat="1" applyFont="1" applyBorder="1" applyAlignment="1">
      <alignment horizontal="center" vertical="center" shrinkToFit="1"/>
    </xf>
    <xf numFmtId="56" fontId="5" fillId="0" borderId="12" xfId="7" applyNumberFormat="1" applyFont="1" applyBorder="1" applyAlignment="1">
      <alignment horizontal="center" vertical="center" shrinkToFit="1"/>
    </xf>
    <xf numFmtId="56" fontId="5" fillId="0" borderId="13" xfId="7" applyNumberFormat="1" applyFont="1" applyBorder="1" applyAlignment="1">
      <alignment horizontal="center" vertical="center" shrinkToFit="1"/>
    </xf>
    <xf numFmtId="0" fontId="5" fillId="0" borderId="1" xfId="7" applyFont="1" applyBorder="1" applyAlignment="1">
      <alignment horizontal="center" vertical="center" shrinkToFit="1"/>
    </xf>
    <xf numFmtId="0" fontId="0" fillId="4" borderId="25" xfId="7" applyFont="1" applyFill="1" applyBorder="1" applyAlignment="1">
      <alignment vertical="center" shrinkToFit="1"/>
    </xf>
    <xf numFmtId="0" fontId="0" fillId="4" borderId="26" xfId="7" applyFont="1" applyFill="1" applyBorder="1" applyAlignment="1">
      <alignment vertical="center" shrinkToFit="1"/>
    </xf>
    <xf numFmtId="0" fontId="5" fillId="4" borderId="36" xfId="7" applyFont="1" applyFill="1" applyBorder="1" applyAlignment="1">
      <alignment horizontal="right" vertical="center" shrinkToFit="1"/>
    </xf>
    <xf numFmtId="0" fontId="5" fillId="4" borderId="12" xfId="7" applyFont="1" applyFill="1" applyBorder="1" applyAlignment="1">
      <alignment horizontal="right" vertical="center" shrinkToFit="1"/>
    </xf>
    <xf numFmtId="0" fontId="5" fillId="4" borderId="13" xfId="7" applyFont="1" applyFill="1" applyBorder="1" applyAlignment="1">
      <alignment horizontal="right" vertical="center" shrinkToFit="1"/>
    </xf>
  </cellXfs>
  <cellStyles count="8">
    <cellStyle name="Comma" xfId="4"/>
    <cellStyle name="Comma [0]" xfId="5"/>
    <cellStyle name="Currency" xfId="2"/>
    <cellStyle name="Currency [0]" xfId="3"/>
    <cellStyle name="Normal" xfId="7"/>
    <cellStyle name="Percent" xfId="1"/>
    <cellStyle name="標準" xfId="0" builtinId="0"/>
    <cellStyle name="標準_Book1" xfId="6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99"/>
  <sheetViews>
    <sheetView showGridLines="0" tabSelected="1" view="pageBreakPreview" zoomScale="115" zoomScaleNormal="85" zoomScaleSheetLayoutView="115" workbookViewId="0">
      <selection activeCell="BE59" sqref="BE59:BG59"/>
    </sheetView>
  </sheetViews>
  <sheetFormatPr defaultColWidth="8.875" defaultRowHeight="13.5" x14ac:dyDescent="0.15"/>
  <cols>
    <col min="1" max="9" width="2.75" style="10" customWidth="1"/>
    <col min="10" max="16" width="2.75" style="45" customWidth="1"/>
    <col min="17" max="36" width="2.75" style="10" customWidth="1"/>
    <col min="37" max="43" width="2.75" style="44" customWidth="1"/>
    <col min="44" max="70" width="2.75" style="10" customWidth="1"/>
    <col min="71" max="16384" width="8.875" style="10"/>
  </cols>
  <sheetData>
    <row r="1" spans="1:72" s="8" customFormat="1" ht="12" customHeight="1" x14ac:dyDescent="0.15">
      <c r="A1" s="191" t="s">
        <v>701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  <c r="AE1" s="192"/>
      <c r="AF1" s="192"/>
      <c r="AG1" s="192"/>
      <c r="AH1" s="192"/>
      <c r="AI1" s="193"/>
      <c r="AJ1" s="156">
        <v>11</v>
      </c>
      <c r="AK1" s="157"/>
      <c r="AL1" s="194" t="s">
        <v>0</v>
      </c>
      <c r="AM1" s="195"/>
      <c r="AN1" s="195"/>
      <c r="AO1" s="195"/>
      <c r="AP1" s="195"/>
      <c r="AQ1" s="195"/>
      <c r="AR1" s="196"/>
      <c r="AS1" s="203" t="s">
        <v>1</v>
      </c>
      <c r="AT1" s="204"/>
      <c r="AU1" s="203" t="s">
        <v>2</v>
      </c>
      <c r="AV1" s="204"/>
      <c r="AW1" s="203" t="s">
        <v>3</v>
      </c>
      <c r="AX1" s="204"/>
      <c r="AY1" s="203" t="s">
        <v>4</v>
      </c>
      <c r="AZ1" s="204"/>
      <c r="BA1" s="203" t="s">
        <v>5</v>
      </c>
      <c r="BB1" s="204"/>
      <c r="BC1" s="156" t="s">
        <v>6</v>
      </c>
      <c r="BD1" s="222"/>
      <c r="BE1" s="222"/>
      <c r="BF1" s="222"/>
      <c r="BG1" s="222"/>
      <c r="BH1" s="222"/>
      <c r="BI1" s="222"/>
      <c r="BJ1" s="157"/>
      <c r="BK1" s="203" t="s">
        <v>7</v>
      </c>
      <c r="BL1" s="204"/>
      <c r="BM1" s="224" t="s">
        <v>8</v>
      </c>
      <c r="BN1" s="225"/>
      <c r="BO1" s="224" t="s">
        <v>9</v>
      </c>
      <c r="BP1" s="225"/>
      <c r="BQ1" s="156"/>
      <c r="BR1" s="157"/>
    </row>
    <row r="2" spans="1:72" ht="15" customHeight="1" x14ac:dyDescent="0.15">
      <c r="A2" s="192"/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192"/>
      <c r="AF2" s="192"/>
      <c r="AG2" s="192"/>
      <c r="AH2" s="192"/>
      <c r="AI2" s="193"/>
      <c r="AJ2" s="158"/>
      <c r="AK2" s="159"/>
      <c r="AL2" s="197"/>
      <c r="AM2" s="198"/>
      <c r="AN2" s="198"/>
      <c r="AO2" s="198"/>
      <c r="AP2" s="198"/>
      <c r="AQ2" s="198"/>
      <c r="AR2" s="199"/>
      <c r="AS2" s="205"/>
      <c r="AT2" s="206"/>
      <c r="AU2" s="205"/>
      <c r="AV2" s="206"/>
      <c r="AW2" s="205"/>
      <c r="AX2" s="206"/>
      <c r="AY2" s="205"/>
      <c r="AZ2" s="206"/>
      <c r="BA2" s="205"/>
      <c r="BB2" s="206"/>
      <c r="BC2" s="160"/>
      <c r="BD2" s="223"/>
      <c r="BE2" s="223"/>
      <c r="BF2" s="223"/>
      <c r="BG2" s="223"/>
      <c r="BH2" s="223"/>
      <c r="BI2" s="223"/>
      <c r="BJ2" s="161"/>
      <c r="BK2" s="205"/>
      <c r="BL2" s="206"/>
      <c r="BM2" s="226"/>
      <c r="BN2" s="227"/>
      <c r="BO2" s="226"/>
      <c r="BP2" s="227"/>
      <c r="BQ2" s="158"/>
      <c r="BR2" s="159"/>
      <c r="BS2" s="9"/>
      <c r="BT2" s="49" t="s">
        <v>646</v>
      </c>
    </row>
    <row r="3" spans="1:72" ht="15" customHeight="1" x14ac:dyDescent="0.15">
      <c r="A3" s="192"/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192"/>
      <c r="AH3" s="192"/>
      <c r="AI3" s="193"/>
      <c r="AJ3" s="158"/>
      <c r="AK3" s="159"/>
      <c r="AL3" s="197"/>
      <c r="AM3" s="198"/>
      <c r="AN3" s="198"/>
      <c r="AO3" s="198"/>
      <c r="AP3" s="198"/>
      <c r="AQ3" s="198"/>
      <c r="AR3" s="199"/>
      <c r="AS3" s="205"/>
      <c r="AT3" s="206"/>
      <c r="AU3" s="205"/>
      <c r="AV3" s="206"/>
      <c r="AW3" s="205"/>
      <c r="AX3" s="206"/>
      <c r="AY3" s="205"/>
      <c r="AZ3" s="206"/>
      <c r="BA3" s="205"/>
      <c r="BB3" s="206"/>
      <c r="BC3" s="221" t="s">
        <v>647</v>
      </c>
      <c r="BD3" s="157"/>
      <c r="BE3" s="156" t="s">
        <v>648</v>
      </c>
      <c r="BF3" s="157"/>
      <c r="BG3" s="156" t="s">
        <v>649</v>
      </c>
      <c r="BH3" s="157"/>
      <c r="BI3" s="156" t="s">
        <v>10</v>
      </c>
      <c r="BJ3" s="157"/>
      <c r="BK3" s="205"/>
      <c r="BL3" s="206"/>
      <c r="BM3" s="226"/>
      <c r="BN3" s="227"/>
      <c r="BO3" s="226"/>
      <c r="BP3" s="227"/>
      <c r="BQ3" s="158"/>
      <c r="BR3" s="159"/>
      <c r="BS3" s="9"/>
      <c r="BT3" s="11"/>
    </row>
    <row r="4" spans="1:72" ht="15" customHeight="1" x14ac:dyDescent="0.15">
      <c r="A4" s="12" t="s">
        <v>650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210" t="s">
        <v>645</v>
      </c>
      <c r="AB4" s="210"/>
      <c r="AC4" s="117"/>
      <c r="AD4" s="46" t="s">
        <v>11</v>
      </c>
      <c r="AE4" s="117"/>
      <c r="AF4" s="63" t="s">
        <v>12</v>
      </c>
      <c r="AG4" s="117"/>
      <c r="AH4" s="63" t="s">
        <v>13</v>
      </c>
      <c r="AI4" s="47"/>
      <c r="AJ4" s="158"/>
      <c r="AK4" s="159"/>
      <c r="AL4" s="197"/>
      <c r="AM4" s="198"/>
      <c r="AN4" s="198"/>
      <c r="AO4" s="198"/>
      <c r="AP4" s="198"/>
      <c r="AQ4" s="198"/>
      <c r="AR4" s="199"/>
      <c r="AS4" s="205"/>
      <c r="AT4" s="206"/>
      <c r="AU4" s="205"/>
      <c r="AV4" s="206"/>
      <c r="AW4" s="205"/>
      <c r="AX4" s="206"/>
      <c r="AY4" s="205"/>
      <c r="AZ4" s="206"/>
      <c r="BA4" s="205"/>
      <c r="BB4" s="206"/>
      <c r="BC4" s="158"/>
      <c r="BD4" s="159"/>
      <c r="BE4" s="158"/>
      <c r="BF4" s="159"/>
      <c r="BG4" s="158"/>
      <c r="BH4" s="159"/>
      <c r="BI4" s="158"/>
      <c r="BJ4" s="159"/>
      <c r="BK4" s="205"/>
      <c r="BL4" s="206"/>
      <c r="BM4" s="226"/>
      <c r="BN4" s="227"/>
      <c r="BO4" s="226"/>
      <c r="BP4" s="227"/>
      <c r="BQ4" s="158"/>
      <c r="BR4" s="159"/>
      <c r="BS4" s="9"/>
      <c r="BT4" s="14" t="s">
        <v>651</v>
      </c>
    </row>
    <row r="5" spans="1:72" s="8" customFormat="1" ht="15" customHeight="1" x14ac:dyDescent="0.15">
      <c r="A5" s="15" t="s">
        <v>652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207" t="s">
        <v>653</v>
      </c>
      <c r="Z5" s="208"/>
      <c r="AA5" s="208"/>
      <c r="AB5" s="209"/>
      <c r="AC5" s="211"/>
      <c r="AD5" s="212"/>
      <c r="AE5" s="212"/>
      <c r="AF5" s="212"/>
      <c r="AG5" s="212"/>
      <c r="AH5" s="212"/>
      <c r="AI5" s="213"/>
      <c r="AJ5" s="158"/>
      <c r="AK5" s="159"/>
      <c r="AL5" s="200"/>
      <c r="AM5" s="201"/>
      <c r="AN5" s="201"/>
      <c r="AO5" s="201"/>
      <c r="AP5" s="201"/>
      <c r="AQ5" s="201"/>
      <c r="AR5" s="202"/>
      <c r="AS5" s="160" t="s">
        <v>654</v>
      </c>
      <c r="AT5" s="161"/>
      <c r="AU5" s="160" t="s">
        <v>14</v>
      </c>
      <c r="AV5" s="161"/>
      <c r="AW5" s="160" t="s">
        <v>14</v>
      </c>
      <c r="AX5" s="161"/>
      <c r="AY5" s="160" t="s">
        <v>15</v>
      </c>
      <c r="AZ5" s="161"/>
      <c r="BA5" s="160" t="s">
        <v>15</v>
      </c>
      <c r="BB5" s="161"/>
      <c r="BC5" s="160" t="s">
        <v>16</v>
      </c>
      <c r="BD5" s="161"/>
      <c r="BE5" s="160" t="s">
        <v>15</v>
      </c>
      <c r="BF5" s="161"/>
      <c r="BG5" s="160" t="s">
        <v>15</v>
      </c>
      <c r="BH5" s="161"/>
      <c r="BI5" s="160" t="s">
        <v>15</v>
      </c>
      <c r="BJ5" s="161"/>
      <c r="BK5" s="160" t="s">
        <v>14</v>
      </c>
      <c r="BL5" s="161"/>
      <c r="BM5" s="160" t="s">
        <v>17</v>
      </c>
      <c r="BN5" s="161"/>
      <c r="BO5" s="160" t="s">
        <v>17</v>
      </c>
      <c r="BP5" s="161"/>
      <c r="BQ5" s="158"/>
      <c r="BR5" s="159"/>
      <c r="BT5" s="17"/>
    </row>
    <row r="6" spans="1:72" ht="15" customHeight="1" x14ac:dyDescent="0.15">
      <c r="A6" s="156">
        <v>1</v>
      </c>
      <c r="B6" s="157"/>
      <c r="C6" s="173" t="s">
        <v>18</v>
      </c>
      <c r="D6" s="174"/>
      <c r="E6" s="174"/>
      <c r="F6" s="174"/>
      <c r="G6" s="174"/>
      <c r="H6" s="174"/>
      <c r="I6" s="174"/>
      <c r="J6" s="175"/>
      <c r="K6" s="176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  <c r="AI6" s="178"/>
      <c r="AJ6" s="158"/>
      <c r="AK6" s="159"/>
      <c r="AL6" s="179" t="s">
        <v>19</v>
      </c>
      <c r="AM6" s="180"/>
      <c r="AN6" s="180"/>
      <c r="AO6" s="180"/>
      <c r="AP6" s="180"/>
      <c r="AQ6" s="180"/>
      <c r="AR6" s="181"/>
      <c r="AS6" s="182"/>
      <c r="AT6" s="183"/>
      <c r="AU6" s="139"/>
      <c r="AV6" s="140"/>
      <c r="AW6" s="139"/>
      <c r="AX6" s="140"/>
      <c r="AY6" s="141"/>
      <c r="AZ6" s="142"/>
      <c r="BA6" s="139"/>
      <c r="BB6" s="140"/>
      <c r="BC6" s="141"/>
      <c r="BD6" s="142"/>
      <c r="BE6" s="143"/>
      <c r="BF6" s="144"/>
      <c r="BG6" s="143"/>
      <c r="BH6" s="144"/>
      <c r="BI6" s="141"/>
      <c r="BJ6" s="142"/>
      <c r="BK6" s="139"/>
      <c r="BL6" s="140"/>
      <c r="BM6" s="139"/>
      <c r="BN6" s="140"/>
      <c r="BO6" s="139"/>
      <c r="BP6" s="140"/>
      <c r="BQ6" s="158"/>
      <c r="BR6" s="159"/>
      <c r="BS6" s="9"/>
      <c r="BT6" s="14"/>
    </row>
    <row r="7" spans="1:72" ht="15" x14ac:dyDescent="0.15">
      <c r="A7" s="158"/>
      <c r="B7" s="159"/>
      <c r="C7" s="184" t="s">
        <v>20</v>
      </c>
      <c r="D7" s="185"/>
      <c r="E7" s="185"/>
      <c r="F7" s="185"/>
      <c r="G7" s="185"/>
      <c r="H7" s="185"/>
      <c r="I7" s="185"/>
      <c r="J7" s="186"/>
      <c r="K7" s="18" t="s">
        <v>703</v>
      </c>
      <c r="L7" s="172"/>
      <c r="M7" s="172"/>
      <c r="N7" s="172"/>
      <c r="O7" s="172"/>
      <c r="P7" s="172"/>
      <c r="Q7" s="214" t="s">
        <v>704</v>
      </c>
      <c r="R7" s="214"/>
      <c r="S7" s="214"/>
      <c r="T7" s="214"/>
      <c r="U7" s="214"/>
      <c r="V7" s="214"/>
      <c r="W7" s="172"/>
      <c r="X7" s="172"/>
      <c r="Y7" s="172"/>
      <c r="Z7" s="172"/>
      <c r="AA7" s="172"/>
      <c r="AB7" s="172"/>
      <c r="AC7" s="172"/>
      <c r="AD7" s="172"/>
      <c r="AE7" s="172"/>
      <c r="AF7" s="172"/>
      <c r="AG7" s="172"/>
      <c r="AH7" s="172"/>
      <c r="AI7" s="215"/>
      <c r="AJ7" s="158"/>
      <c r="AK7" s="159"/>
      <c r="AL7" s="19"/>
      <c r="AM7" s="20"/>
      <c r="AN7" s="20"/>
      <c r="AO7" s="20"/>
      <c r="AP7" s="216" t="s">
        <v>21</v>
      </c>
      <c r="AQ7" s="217"/>
      <c r="AR7" s="218"/>
      <c r="AS7" s="219"/>
      <c r="AT7" s="220"/>
      <c r="AU7" s="187"/>
      <c r="AV7" s="188"/>
      <c r="AW7" s="187"/>
      <c r="AX7" s="188"/>
      <c r="AY7" s="189"/>
      <c r="AZ7" s="190"/>
      <c r="BA7" s="187"/>
      <c r="BB7" s="188"/>
      <c r="BC7" s="189"/>
      <c r="BD7" s="190"/>
      <c r="BE7" s="228"/>
      <c r="BF7" s="229"/>
      <c r="BG7" s="228"/>
      <c r="BH7" s="229"/>
      <c r="BI7" s="189"/>
      <c r="BJ7" s="190"/>
      <c r="BK7" s="187"/>
      <c r="BL7" s="188"/>
      <c r="BM7" s="187"/>
      <c r="BN7" s="188"/>
      <c r="BO7" s="187"/>
      <c r="BP7" s="188"/>
      <c r="BQ7" s="158"/>
      <c r="BR7" s="159"/>
      <c r="BS7" s="9"/>
      <c r="BT7" s="42"/>
    </row>
    <row r="8" spans="1:72" ht="15" customHeight="1" x14ac:dyDescent="0.15">
      <c r="A8" s="158"/>
      <c r="B8" s="159"/>
      <c r="C8" s="184" t="s">
        <v>22</v>
      </c>
      <c r="D8" s="185"/>
      <c r="E8" s="185"/>
      <c r="F8" s="185"/>
      <c r="G8" s="185"/>
      <c r="H8" s="185"/>
      <c r="I8" s="185"/>
      <c r="J8" s="186"/>
      <c r="K8" s="171"/>
      <c r="L8" s="172"/>
      <c r="M8" s="172"/>
      <c r="N8" s="172"/>
      <c r="O8" s="172"/>
      <c r="P8" s="172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4"/>
      <c r="AJ8" s="158"/>
      <c r="AK8" s="159"/>
      <c r="AL8" s="179" t="s">
        <v>23</v>
      </c>
      <c r="AM8" s="180"/>
      <c r="AN8" s="180"/>
      <c r="AO8" s="180"/>
      <c r="AP8" s="180"/>
      <c r="AQ8" s="180"/>
      <c r="AR8" s="181"/>
      <c r="AS8" s="182"/>
      <c r="AT8" s="183"/>
      <c r="AU8" s="139"/>
      <c r="AV8" s="140"/>
      <c r="AW8" s="139"/>
      <c r="AX8" s="140"/>
      <c r="AY8" s="141"/>
      <c r="AZ8" s="142"/>
      <c r="BA8" s="139"/>
      <c r="BB8" s="140"/>
      <c r="BC8" s="141"/>
      <c r="BD8" s="142"/>
      <c r="BE8" s="143"/>
      <c r="BF8" s="144"/>
      <c r="BG8" s="143"/>
      <c r="BH8" s="144"/>
      <c r="BI8" s="141"/>
      <c r="BJ8" s="142"/>
      <c r="BK8" s="139"/>
      <c r="BL8" s="140"/>
      <c r="BM8" s="139"/>
      <c r="BN8" s="140"/>
      <c r="BO8" s="139"/>
      <c r="BP8" s="140"/>
      <c r="BQ8" s="158"/>
      <c r="BR8" s="159"/>
      <c r="BS8" s="9"/>
    </row>
    <row r="9" spans="1:72" ht="15" x14ac:dyDescent="0.15">
      <c r="A9" s="158"/>
      <c r="B9" s="159"/>
      <c r="C9" s="184" t="s">
        <v>24</v>
      </c>
      <c r="D9" s="185"/>
      <c r="E9" s="185"/>
      <c r="F9" s="185"/>
      <c r="G9" s="185"/>
      <c r="H9" s="185"/>
      <c r="I9" s="185"/>
      <c r="J9" s="186"/>
      <c r="K9" s="171"/>
      <c r="L9" s="172"/>
      <c r="M9" s="172"/>
      <c r="N9" s="172"/>
      <c r="O9" s="172"/>
      <c r="P9" s="172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4"/>
      <c r="AJ9" s="160"/>
      <c r="AK9" s="161"/>
      <c r="AL9" s="19"/>
      <c r="AM9" s="20"/>
      <c r="AN9" s="20"/>
      <c r="AO9" s="20"/>
      <c r="AP9" s="216" t="s">
        <v>21</v>
      </c>
      <c r="AQ9" s="217"/>
      <c r="AR9" s="218"/>
      <c r="AS9" s="219"/>
      <c r="AT9" s="220"/>
      <c r="AU9" s="187"/>
      <c r="AV9" s="188"/>
      <c r="AW9" s="187"/>
      <c r="AX9" s="188"/>
      <c r="AY9" s="189"/>
      <c r="AZ9" s="190"/>
      <c r="BA9" s="241"/>
      <c r="BB9" s="242"/>
      <c r="BC9" s="189"/>
      <c r="BD9" s="190"/>
      <c r="BE9" s="228"/>
      <c r="BF9" s="229"/>
      <c r="BG9" s="228"/>
      <c r="BH9" s="229"/>
      <c r="BI9" s="189"/>
      <c r="BJ9" s="190"/>
      <c r="BK9" s="187"/>
      <c r="BL9" s="188"/>
      <c r="BM9" s="187"/>
      <c r="BN9" s="188"/>
      <c r="BO9" s="187"/>
      <c r="BP9" s="188"/>
      <c r="BQ9" s="160"/>
      <c r="BR9" s="161"/>
      <c r="BS9" s="9"/>
    </row>
    <row r="10" spans="1:72" ht="15" customHeight="1" x14ac:dyDescent="0.15">
      <c r="A10" s="158"/>
      <c r="B10" s="159"/>
      <c r="C10" s="184" t="s">
        <v>655</v>
      </c>
      <c r="D10" s="185"/>
      <c r="E10" s="185"/>
      <c r="F10" s="185"/>
      <c r="G10" s="185"/>
      <c r="H10" s="185"/>
      <c r="I10" s="185"/>
      <c r="J10" s="186"/>
      <c r="K10" s="230"/>
      <c r="L10" s="231"/>
      <c r="M10" s="231"/>
      <c r="N10" s="231"/>
      <c r="O10" s="231"/>
      <c r="P10" s="231"/>
      <c r="Q10" s="231"/>
      <c r="R10" s="231"/>
      <c r="S10" s="231"/>
      <c r="T10" s="231"/>
      <c r="U10" s="231"/>
      <c r="V10" s="231"/>
      <c r="W10" s="231"/>
      <c r="X10" s="231"/>
      <c r="Y10" s="231"/>
      <c r="Z10" s="231"/>
      <c r="AA10" s="231"/>
      <c r="AB10" s="231"/>
      <c r="AC10" s="231"/>
      <c r="AD10" s="231"/>
      <c r="AE10" s="231"/>
      <c r="AF10" s="231"/>
      <c r="AG10" s="231"/>
      <c r="AH10" s="231"/>
      <c r="AI10" s="232"/>
      <c r="AJ10" s="156">
        <v>12</v>
      </c>
      <c r="AK10" s="157"/>
      <c r="AL10" s="233" t="s">
        <v>25</v>
      </c>
      <c r="AM10" s="234"/>
      <c r="AN10" s="234"/>
      <c r="AO10" s="234"/>
      <c r="AP10" s="234"/>
      <c r="AQ10" s="234"/>
      <c r="AR10" s="235"/>
      <c r="AS10" s="119"/>
      <c r="AT10" s="145" t="s">
        <v>26</v>
      </c>
      <c r="AU10" s="146"/>
      <c r="AV10" s="146"/>
      <c r="AW10" s="146"/>
      <c r="AX10" s="147"/>
      <c r="AY10" s="118"/>
      <c r="AZ10" s="239" t="s">
        <v>27</v>
      </c>
      <c r="BA10" s="240"/>
      <c r="BB10" s="118"/>
      <c r="BC10" s="239" t="s">
        <v>28</v>
      </c>
      <c r="BD10" s="243"/>
      <c r="BE10" s="243"/>
      <c r="BF10" s="243"/>
      <c r="BG10" s="243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7"/>
      <c r="BS10" s="9"/>
    </row>
    <row r="11" spans="1:72" ht="15" x14ac:dyDescent="0.15">
      <c r="A11" s="158"/>
      <c r="B11" s="159"/>
      <c r="C11" s="184" t="s">
        <v>29</v>
      </c>
      <c r="D11" s="185"/>
      <c r="E11" s="185"/>
      <c r="F11" s="185"/>
      <c r="G11" s="185"/>
      <c r="H11" s="185"/>
      <c r="I11" s="214"/>
      <c r="J11" s="244"/>
      <c r="K11" s="245" t="s">
        <v>30</v>
      </c>
      <c r="L11" s="246"/>
      <c r="M11" s="247"/>
      <c r="N11" s="248"/>
      <c r="O11" s="248"/>
      <c r="P11" s="248"/>
      <c r="Q11" s="248"/>
      <c r="R11" s="248"/>
      <c r="S11" s="248"/>
      <c r="T11" s="249"/>
      <c r="U11" s="250" t="s">
        <v>31</v>
      </c>
      <c r="V11" s="246"/>
      <c r="W11" s="251"/>
      <c r="X11" s="172"/>
      <c r="Y11" s="172"/>
      <c r="Z11" s="172"/>
      <c r="AA11" s="172"/>
      <c r="AB11" s="172"/>
      <c r="AC11" s="60"/>
      <c r="AD11" s="60"/>
      <c r="AE11" s="60"/>
      <c r="AF11" s="60"/>
      <c r="AG11" s="60"/>
      <c r="AH11" s="60"/>
      <c r="AI11" s="64"/>
      <c r="AJ11" s="160"/>
      <c r="AK11" s="161"/>
      <c r="AL11" s="236"/>
      <c r="AM11" s="237"/>
      <c r="AN11" s="237"/>
      <c r="AO11" s="237"/>
      <c r="AP11" s="237"/>
      <c r="AQ11" s="237"/>
      <c r="AR11" s="238"/>
      <c r="AS11" s="119"/>
      <c r="AT11" s="252" t="s">
        <v>32</v>
      </c>
      <c r="AU11" s="253"/>
      <c r="AV11" s="253"/>
      <c r="AW11" s="253"/>
      <c r="AX11" s="253"/>
      <c r="AY11" s="80"/>
      <c r="AZ11" s="59"/>
      <c r="BA11" s="80"/>
      <c r="BB11" s="80"/>
      <c r="BC11" s="80"/>
      <c r="BD11" s="59"/>
      <c r="BE11" s="80"/>
      <c r="BF11" s="80"/>
      <c r="BG11" s="80"/>
      <c r="BH11" s="59"/>
      <c r="BI11" s="80"/>
      <c r="BJ11" s="80"/>
      <c r="BK11" s="80"/>
      <c r="BL11" s="59"/>
      <c r="BM11" s="80"/>
      <c r="BN11" s="80"/>
      <c r="BO11" s="80"/>
      <c r="BP11" s="80"/>
      <c r="BQ11" s="80"/>
      <c r="BR11" s="88"/>
      <c r="BS11" s="9"/>
    </row>
    <row r="12" spans="1:72" ht="15" customHeight="1" x14ac:dyDescent="0.15">
      <c r="A12" s="160"/>
      <c r="B12" s="161"/>
      <c r="C12" s="260" t="s">
        <v>33</v>
      </c>
      <c r="D12" s="261"/>
      <c r="E12" s="261"/>
      <c r="F12" s="261"/>
      <c r="G12" s="261"/>
      <c r="H12" s="261"/>
      <c r="I12" s="261"/>
      <c r="J12" s="262"/>
      <c r="K12" s="263" t="s">
        <v>30</v>
      </c>
      <c r="L12" s="264"/>
      <c r="M12" s="265"/>
      <c r="N12" s="266"/>
      <c r="O12" s="266"/>
      <c r="P12" s="266"/>
      <c r="Q12" s="266"/>
      <c r="R12" s="266"/>
      <c r="S12" s="266"/>
      <c r="T12" s="267"/>
      <c r="U12" s="216" t="s">
        <v>31</v>
      </c>
      <c r="V12" s="264"/>
      <c r="W12" s="136"/>
      <c r="X12" s="137"/>
      <c r="Y12" s="137"/>
      <c r="Z12" s="137"/>
      <c r="AA12" s="137"/>
      <c r="AB12" s="137"/>
      <c r="AC12" s="53"/>
      <c r="AD12" s="53"/>
      <c r="AE12" s="53"/>
      <c r="AF12" s="53"/>
      <c r="AG12" s="53"/>
      <c r="AH12" s="53"/>
      <c r="AI12" s="54"/>
      <c r="AJ12" s="156">
        <v>13</v>
      </c>
      <c r="AK12" s="157"/>
      <c r="AL12" s="162" t="s">
        <v>34</v>
      </c>
      <c r="AM12" s="163"/>
      <c r="AN12" s="163"/>
      <c r="AO12" s="163"/>
      <c r="AP12" s="163"/>
      <c r="AQ12" s="163"/>
      <c r="AR12" s="164"/>
      <c r="AS12" s="119"/>
      <c r="AT12" s="56" t="s">
        <v>35</v>
      </c>
      <c r="AU12" s="65" t="s">
        <v>36</v>
      </c>
      <c r="AV12" s="118"/>
      <c r="AW12" s="145" t="s">
        <v>37</v>
      </c>
      <c r="AX12" s="146"/>
      <c r="AY12" s="147"/>
      <c r="AZ12" s="118"/>
      <c r="BA12" s="145" t="s">
        <v>38</v>
      </c>
      <c r="BB12" s="146"/>
      <c r="BC12" s="147"/>
      <c r="BD12" s="118"/>
      <c r="BE12" s="145" t="s">
        <v>39</v>
      </c>
      <c r="BF12" s="146"/>
      <c r="BG12" s="147"/>
      <c r="BH12" s="118"/>
      <c r="BI12" s="145" t="s">
        <v>40</v>
      </c>
      <c r="BJ12" s="146"/>
      <c r="BK12" s="147"/>
      <c r="BL12" s="118"/>
      <c r="BM12" s="145" t="s">
        <v>41</v>
      </c>
      <c r="BN12" s="146"/>
      <c r="BO12" s="146"/>
      <c r="BP12" s="146"/>
      <c r="BQ12" s="146"/>
      <c r="BR12" s="147"/>
      <c r="BS12" s="9"/>
    </row>
    <row r="13" spans="1:72" ht="15" x14ac:dyDescent="0.15">
      <c r="A13" s="148" t="s">
        <v>702</v>
      </c>
      <c r="B13" s="148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9"/>
      <c r="AJ13" s="158"/>
      <c r="AK13" s="159"/>
      <c r="AL13" s="165"/>
      <c r="AM13" s="166"/>
      <c r="AN13" s="166"/>
      <c r="AO13" s="166"/>
      <c r="AP13" s="166"/>
      <c r="AQ13" s="166"/>
      <c r="AR13" s="167"/>
      <c r="AS13" s="58"/>
      <c r="AT13" s="59"/>
      <c r="AU13" s="59"/>
      <c r="AV13" s="118"/>
      <c r="AW13" s="154" t="s">
        <v>42</v>
      </c>
      <c r="AX13" s="155"/>
      <c r="AY13" s="155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9"/>
      <c r="BK13" s="59"/>
      <c r="BL13" s="59"/>
      <c r="BM13" s="59"/>
      <c r="BN13" s="59"/>
      <c r="BO13" s="59"/>
      <c r="BP13" s="59"/>
      <c r="BQ13" s="59"/>
      <c r="BR13" s="68"/>
      <c r="BS13" s="9"/>
    </row>
    <row r="14" spans="1:72" ht="15" x14ac:dyDescent="0.15">
      <c r="A14" s="150"/>
      <c r="B14" s="150"/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1"/>
      <c r="AJ14" s="158"/>
      <c r="AK14" s="159"/>
      <c r="AL14" s="165"/>
      <c r="AM14" s="166"/>
      <c r="AN14" s="166"/>
      <c r="AO14" s="166"/>
      <c r="AP14" s="166"/>
      <c r="AQ14" s="166"/>
      <c r="AR14" s="167"/>
      <c r="AS14" s="58"/>
      <c r="AT14" s="59"/>
      <c r="AU14" s="59"/>
      <c r="AV14" s="21"/>
      <c r="AW14" s="59"/>
      <c r="AX14" s="59"/>
      <c r="AY14" s="67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9"/>
      <c r="BK14" s="59"/>
      <c r="BL14" s="59"/>
      <c r="BM14" s="59"/>
      <c r="BN14" s="59"/>
      <c r="BO14" s="59"/>
      <c r="BP14" s="59"/>
      <c r="BQ14" s="59"/>
      <c r="BR14" s="68"/>
      <c r="BS14" s="9"/>
    </row>
    <row r="15" spans="1:72" ht="15" x14ac:dyDescent="0.15">
      <c r="A15" s="150"/>
      <c r="B15" s="150"/>
      <c r="C15" s="150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1"/>
      <c r="AJ15" s="160"/>
      <c r="AK15" s="161"/>
      <c r="AL15" s="168"/>
      <c r="AM15" s="169"/>
      <c r="AN15" s="169"/>
      <c r="AO15" s="169"/>
      <c r="AP15" s="169"/>
      <c r="AQ15" s="169"/>
      <c r="AR15" s="170"/>
      <c r="AS15" s="121"/>
      <c r="AT15" s="80" t="s">
        <v>43</v>
      </c>
      <c r="AU15" s="80"/>
      <c r="AV15" s="59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59"/>
      <c r="BJ15" s="80"/>
      <c r="BK15" s="80"/>
      <c r="BL15" s="59"/>
      <c r="BM15" s="80"/>
      <c r="BN15" s="80"/>
      <c r="BO15" s="59"/>
      <c r="BP15" s="80"/>
      <c r="BQ15" s="80"/>
      <c r="BR15" s="88"/>
      <c r="BS15" s="9"/>
    </row>
    <row r="16" spans="1:72" ht="15" customHeight="1" x14ac:dyDescent="0.15">
      <c r="A16" s="152"/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3"/>
      <c r="AJ16" s="156">
        <v>14</v>
      </c>
      <c r="AK16" s="157"/>
      <c r="AL16" s="162" t="s">
        <v>45</v>
      </c>
      <c r="AM16" s="163"/>
      <c r="AN16" s="163"/>
      <c r="AO16" s="163"/>
      <c r="AP16" s="163"/>
      <c r="AQ16" s="163"/>
      <c r="AR16" s="164"/>
      <c r="AS16" s="119"/>
      <c r="AT16" s="56" t="s">
        <v>35</v>
      </c>
      <c r="AU16" s="65" t="s">
        <v>36</v>
      </c>
      <c r="AV16" s="119"/>
      <c r="AW16" s="50" t="s">
        <v>46</v>
      </c>
      <c r="AX16" s="56"/>
      <c r="AY16" s="56"/>
      <c r="AZ16" s="56"/>
      <c r="BA16" s="56"/>
      <c r="BB16" s="56"/>
      <c r="BC16" s="56"/>
      <c r="BD16" s="56"/>
      <c r="BE16" s="56"/>
      <c r="BF16" s="118"/>
      <c r="BG16" s="145" t="s">
        <v>47</v>
      </c>
      <c r="BH16" s="147"/>
      <c r="BI16" s="118"/>
      <c r="BJ16" s="145" t="s">
        <v>696</v>
      </c>
      <c r="BK16" s="147"/>
      <c r="BL16" s="118"/>
      <c r="BM16" s="59" t="s">
        <v>12</v>
      </c>
      <c r="BN16" s="59" t="s">
        <v>48</v>
      </c>
      <c r="BO16" s="118"/>
      <c r="BP16" s="145" t="s">
        <v>49</v>
      </c>
      <c r="BQ16" s="146"/>
      <c r="BR16" s="147"/>
      <c r="BS16" s="9"/>
    </row>
    <row r="17" spans="1:71" ht="15" customHeight="1" x14ac:dyDescent="0.15">
      <c r="A17" s="156">
        <v>2</v>
      </c>
      <c r="B17" s="157"/>
      <c r="C17" s="179" t="s">
        <v>44</v>
      </c>
      <c r="D17" s="180"/>
      <c r="E17" s="180"/>
      <c r="F17" s="180"/>
      <c r="G17" s="180"/>
      <c r="H17" s="180"/>
      <c r="I17" s="180"/>
      <c r="J17" s="181"/>
      <c r="K17" s="268"/>
      <c r="L17" s="269"/>
      <c r="M17" s="269"/>
      <c r="N17" s="269"/>
      <c r="O17" s="269"/>
      <c r="P17" s="269"/>
      <c r="Q17" s="269"/>
      <c r="R17" s="269"/>
      <c r="S17" s="269"/>
      <c r="T17" s="269"/>
      <c r="U17" s="269"/>
      <c r="V17" s="269"/>
      <c r="W17" s="269"/>
      <c r="X17" s="269"/>
      <c r="Y17" s="269"/>
      <c r="Z17" s="269"/>
      <c r="AA17" s="269"/>
      <c r="AB17" s="269"/>
      <c r="AC17" s="269"/>
      <c r="AD17" s="269"/>
      <c r="AE17" s="269"/>
      <c r="AF17" s="269"/>
      <c r="AG17" s="269"/>
      <c r="AH17" s="269"/>
      <c r="AI17" s="270"/>
      <c r="AJ17" s="158"/>
      <c r="AK17" s="159"/>
      <c r="AL17" s="165"/>
      <c r="AM17" s="166"/>
      <c r="AN17" s="166"/>
      <c r="AO17" s="166"/>
      <c r="AP17" s="166"/>
      <c r="AQ17" s="166"/>
      <c r="AR17" s="167"/>
      <c r="AS17" s="59"/>
      <c r="AT17" s="59"/>
      <c r="AU17" s="59"/>
      <c r="AV17" s="119"/>
      <c r="AW17" s="154" t="s">
        <v>50</v>
      </c>
      <c r="AX17" s="155"/>
      <c r="AY17" s="155"/>
      <c r="AZ17" s="155"/>
      <c r="BA17" s="277"/>
      <c r="BB17" s="277"/>
      <c r="BC17" s="277"/>
      <c r="BD17" s="277"/>
      <c r="BE17" s="277"/>
      <c r="BF17" s="277"/>
      <c r="BG17" s="277"/>
      <c r="BH17" s="67" t="s">
        <v>51</v>
      </c>
      <c r="BI17" s="118"/>
      <c r="BJ17" s="154" t="s">
        <v>47</v>
      </c>
      <c r="BK17" s="278"/>
      <c r="BL17" s="118"/>
      <c r="BM17" s="59" t="s">
        <v>12</v>
      </c>
      <c r="BN17" s="59" t="s">
        <v>48</v>
      </c>
      <c r="BO17" s="118"/>
      <c r="BP17" s="154" t="s">
        <v>49</v>
      </c>
      <c r="BQ17" s="155"/>
      <c r="BR17" s="278"/>
      <c r="BS17" s="9"/>
    </row>
    <row r="18" spans="1:71" ht="15" x14ac:dyDescent="0.15">
      <c r="A18" s="158"/>
      <c r="B18" s="159"/>
      <c r="C18" s="254"/>
      <c r="D18" s="255"/>
      <c r="E18" s="255"/>
      <c r="F18" s="255"/>
      <c r="G18" s="255"/>
      <c r="H18" s="255"/>
      <c r="I18" s="255"/>
      <c r="J18" s="256"/>
      <c r="K18" s="271"/>
      <c r="L18" s="272"/>
      <c r="M18" s="272"/>
      <c r="N18" s="272"/>
      <c r="O18" s="272"/>
      <c r="P18" s="272"/>
      <c r="Q18" s="272"/>
      <c r="R18" s="272"/>
      <c r="S18" s="272"/>
      <c r="T18" s="272"/>
      <c r="U18" s="272"/>
      <c r="V18" s="272"/>
      <c r="W18" s="272"/>
      <c r="X18" s="272"/>
      <c r="Y18" s="272"/>
      <c r="Z18" s="272"/>
      <c r="AA18" s="272"/>
      <c r="AB18" s="272"/>
      <c r="AC18" s="272"/>
      <c r="AD18" s="272"/>
      <c r="AE18" s="272"/>
      <c r="AF18" s="272"/>
      <c r="AG18" s="272"/>
      <c r="AH18" s="272"/>
      <c r="AI18" s="273"/>
      <c r="AJ18" s="160"/>
      <c r="AK18" s="161"/>
      <c r="AL18" s="168"/>
      <c r="AM18" s="169"/>
      <c r="AN18" s="169"/>
      <c r="AO18" s="169"/>
      <c r="AP18" s="169"/>
      <c r="AQ18" s="169"/>
      <c r="AR18" s="170"/>
      <c r="AS18" s="119"/>
      <c r="AT18" s="80" t="s">
        <v>43</v>
      </c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  <c r="BR18" s="88"/>
      <c r="BS18" s="9"/>
    </row>
    <row r="19" spans="1:71" ht="15" customHeight="1" x14ac:dyDescent="0.15">
      <c r="A19" s="158"/>
      <c r="B19" s="159"/>
      <c r="C19" s="254"/>
      <c r="D19" s="255"/>
      <c r="E19" s="255"/>
      <c r="F19" s="255"/>
      <c r="G19" s="255"/>
      <c r="H19" s="255"/>
      <c r="I19" s="255"/>
      <c r="J19" s="256"/>
      <c r="K19" s="271"/>
      <c r="L19" s="272"/>
      <c r="M19" s="272"/>
      <c r="N19" s="272"/>
      <c r="O19" s="272"/>
      <c r="P19" s="272"/>
      <c r="Q19" s="272"/>
      <c r="R19" s="272"/>
      <c r="S19" s="272"/>
      <c r="T19" s="272"/>
      <c r="U19" s="272"/>
      <c r="V19" s="272"/>
      <c r="W19" s="272"/>
      <c r="X19" s="272"/>
      <c r="Y19" s="272"/>
      <c r="Z19" s="272"/>
      <c r="AA19" s="272"/>
      <c r="AB19" s="272"/>
      <c r="AC19" s="272"/>
      <c r="AD19" s="272"/>
      <c r="AE19" s="272"/>
      <c r="AF19" s="272"/>
      <c r="AG19" s="272"/>
      <c r="AH19" s="272"/>
      <c r="AI19" s="273"/>
      <c r="AJ19" s="156">
        <v>15</v>
      </c>
      <c r="AK19" s="157"/>
      <c r="AL19" s="162" t="s" ph="1">
        <v>656</v>
      </c>
      <c r="AM19" s="163"/>
      <c r="AN19" s="163"/>
      <c r="AO19" s="163"/>
      <c r="AP19" s="163"/>
      <c r="AQ19" s="163"/>
      <c r="AR19" s="164"/>
      <c r="AS19" s="119"/>
      <c r="AT19" s="56" t="s">
        <v>35</v>
      </c>
      <c r="AU19" s="65" t="s">
        <v>36</v>
      </c>
      <c r="AV19" s="119"/>
      <c r="AW19" s="145" t="s">
        <v>52</v>
      </c>
      <c r="AX19" s="147"/>
      <c r="AY19" s="119"/>
      <c r="AZ19" s="145" t="s">
        <v>53</v>
      </c>
      <c r="BA19" s="146"/>
      <c r="BB19" s="222" t="s">
        <v>657</v>
      </c>
      <c r="BC19" s="222"/>
      <c r="BD19" s="222"/>
      <c r="BE19" s="157"/>
      <c r="BF19" s="118"/>
      <c r="BG19" s="145" t="s">
        <v>47</v>
      </c>
      <c r="BH19" s="147"/>
      <c r="BI19" s="118"/>
      <c r="BJ19" s="56" t="s">
        <v>12</v>
      </c>
      <c r="BK19" s="56" t="s">
        <v>48</v>
      </c>
      <c r="BL19" s="118"/>
      <c r="BM19" s="145" t="s">
        <v>49</v>
      </c>
      <c r="BN19" s="146"/>
      <c r="BO19" s="146"/>
      <c r="BP19" s="146"/>
      <c r="BQ19" s="146"/>
      <c r="BR19" s="147"/>
      <c r="BS19" s="9"/>
    </row>
    <row r="20" spans="1:71" ht="15" x14ac:dyDescent="0.15">
      <c r="A20" s="158"/>
      <c r="B20" s="159"/>
      <c r="C20" s="254"/>
      <c r="D20" s="255"/>
      <c r="E20" s="255"/>
      <c r="F20" s="255"/>
      <c r="G20" s="255"/>
      <c r="H20" s="255"/>
      <c r="I20" s="255"/>
      <c r="J20" s="256"/>
      <c r="K20" s="271"/>
      <c r="L20" s="272"/>
      <c r="M20" s="272"/>
      <c r="N20" s="272"/>
      <c r="O20" s="272"/>
      <c r="P20" s="272"/>
      <c r="Q20" s="272"/>
      <c r="R20" s="272"/>
      <c r="S20" s="272"/>
      <c r="T20" s="272"/>
      <c r="U20" s="272"/>
      <c r="V20" s="272"/>
      <c r="W20" s="272"/>
      <c r="X20" s="272"/>
      <c r="Y20" s="272"/>
      <c r="Z20" s="272"/>
      <c r="AA20" s="272"/>
      <c r="AB20" s="272"/>
      <c r="AC20" s="272"/>
      <c r="AD20" s="272"/>
      <c r="AE20" s="272"/>
      <c r="AF20" s="272"/>
      <c r="AG20" s="272"/>
      <c r="AH20" s="272"/>
      <c r="AI20" s="273"/>
      <c r="AJ20" s="160"/>
      <c r="AK20" s="161"/>
      <c r="AL20" s="168"/>
      <c r="AM20" s="169"/>
      <c r="AN20" s="169"/>
      <c r="AO20" s="169"/>
      <c r="AP20" s="169"/>
      <c r="AQ20" s="169"/>
      <c r="AR20" s="170"/>
      <c r="AS20" s="121"/>
      <c r="AT20" s="80" t="s">
        <v>43</v>
      </c>
      <c r="AU20" s="80"/>
      <c r="AV20" s="59"/>
      <c r="AW20" s="80"/>
      <c r="AX20" s="80"/>
      <c r="AY20" s="80"/>
      <c r="AZ20" s="80"/>
      <c r="BA20" s="59"/>
      <c r="BB20" s="80"/>
      <c r="BC20" s="80"/>
      <c r="BD20" s="80"/>
      <c r="BE20" s="80"/>
      <c r="BF20" s="59"/>
      <c r="BG20" s="80"/>
      <c r="BH20" s="80"/>
      <c r="BI20" s="59"/>
      <c r="BJ20" s="59"/>
      <c r="BK20" s="59"/>
      <c r="BL20" s="59"/>
      <c r="BM20" s="59"/>
      <c r="BN20" s="59"/>
      <c r="BO20" s="59"/>
      <c r="BP20" s="59"/>
      <c r="BQ20" s="80"/>
      <c r="BR20" s="88"/>
      <c r="BS20" s="9"/>
    </row>
    <row r="21" spans="1:71" ht="15" customHeight="1" x14ac:dyDescent="0.15">
      <c r="A21" s="160"/>
      <c r="B21" s="161"/>
      <c r="C21" s="257"/>
      <c r="D21" s="258"/>
      <c r="E21" s="258"/>
      <c r="F21" s="258"/>
      <c r="G21" s="258"/>
      <c r="H21" s="258"/>
      <c r="I21" s="258"/>
      <c r="J21" s="259"/>
      <c r="K21" s="274"/>
      <c r="L21" s="275"/>
      <c r="M21" s="275"/>
      <c r="N21" s="275"/>
      <c r="O21" s="275"/>
      <c r="P21" s="275"/>
      <c r="Q21" s="275"/>
      <c r="R21" s="275"/>
      <c r="S21" s="275"/>
      <c r="T21" s="275"/>
      <c r="U21" s="275"/>
      <c r="V21" s="275"/>
      <c r="W21" s="275"/>
      <c r="X21" s="275"/>
      <c r="Y21" s="275"/>
      <c r="Z21" s="275"/>
      <c r="AA21" s="275"/>
      <c r="AB21" s="275"/>
      <c r="AC21" s="275"/>
      <c r="AD21" s="275"/>
      <c r="AE21" s="275"/>
      <c r="AF21" s="275"/>
      <c r="AG21" s="275"/>
      <c r="AH21" s="275"/>
      <c r="AI21" s="276"/>
      <c r="AJ21" s="156">
        <v>16</v>
      </c>
      <c r="AK21" s="157"/>
      <c r="AL21" s="162" t="s">
        <v>61</v>
      </c>
      <c r="AM21" s="163"/>
      <c r="AN21" s="163"/>
      <c r="AO21" s="163"/>
      <c r="AP21" s="163"/>
      <c r="AQ21" s="163"/>
      <c r="AR21" s="164"/>
      <c r="AS21" s="119"/>
      <c r="AT21" s="56" t="s">
        <v>35</v>
      </c>
      <c r="AU21" s="65" t="s">
        <v>36</v>
      </c>
      <c r="AV21" s="119"/>
      <c r="AW21" s="145" t="s">
        <v>62</v>
      </c>
      <c r="AX21" s="146"/>
      <c r="AY21" s="146"/>
      <c r="AZ21" s="147"/>
      <c r="BA21" s="119"/>
      <c r="BB21" s="145" t="s">
        <v>63</v>
      </c>
      <c r="BC21" s="146"/>
      <c r="BD21" s="146"/>
      <c r="BE21" s="147"/>
      <c r="BF21" s="119"/>
      <c r="BG21" s="145" t="s">
        <v>64</v>
      </c>
      <c r="BH21" s="146"/>
      <c r="BI21" s="146"/>
      <c r="BJ21" s="147"/>
      <c r="BK21" s="119"/>
      <c r="BL21" s="145" t="s">
        <v>65</v>
      </c>
      <c r="BM21" s="146"/>
      <c r="BN21" s="146"/>
      <c r="BO21" s="146"/>
      <c r="BP21" s="146"/>
      <c r="BQ21" s="146"/>
      <c r="BR21" s="147"/>
      <c r="BS21" s="9"/>
    </row>
    <row r="22" spans="1:71" ht="15" x14ac:dyDescent="0.15">
      <c r="A22" s="67"/>
      <c r="B22" s="76"/>
      <c r="C22" s="76"/>
      <c r="D22" s="76"/>
      <c r="E22" s="76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158"/>
      <c r="AK22" s="159"/>
      <c r="AL22" s="165"/>
      <c r="AM22" s="166"/>
      <c r="AN22" s="166"/>
      <c r="AO22" s="166"/>
      <c r="AP22" s="166"/>
      <c r="AQ22" s="166"/>
      <c r="AR22" s="167"/>
      <c r="AS22" s="59"/>
      <c r="AT22" s="59"/>
      <c r="AU22" s="67"/>
      <c r="AV22" s="119"/>
      <c r="AW22" s="154" t="s">
        <v>50</v>
      </c>
      <c r="AX22" s="155"/>
      <c r="AY22" s="155"/>
      <c r="AZ22" s="155"/>
      <c r="BA22" s="277"/>
      <c r="BB22" s="277"/>
      <c r="BC22" s="277"/>
      <c r="BD22" s="277"/>
      <c r="BE22" s="277"/>
      <c r="BF22" s="277"/>
      <c r="BG22" s="277"/>
      <c r="BH22" s="67" t="s">
        <v>51</v>
      </c>
      <c r="BI22" s="59"/>
      <c r="BJ22" s="76"/>
      <c r="BK22" s="76"/>
      <c r="BL22" s="59"/>
      <c r="BM22" s="59"/>
      <c r="BN22" s="59"/>
      <c r="BO22" s="59"/>
      <c r="BP22" s="59"/>
      <c r="BQ22" s="59"/>
      <c r="BR22" s="68"/>
      <c r="BS22" s="9"/>
    </row>
    <row r="23" spans="1:71" ht="15" customHeight="1" x14ac:dyDescent="0.15">
      <c r="A23" s="156">
        <v>3</v>
      </c>
      <c r="B23" s="157"/>
      <c r="C23" s="221" t="s">
        <v>54</v>
      </c>
      <c r="D23" s="291"/>
      <c r="E23" s="292"/>
      <c r="F23" s="118"/>
      <c r="G23" s="145" t="s">
        <v>55</v>
      </c>
      <c r="H23" s="146"/>
      <c r="I23" s="146"/>
      <c r="J23" s="299"/>
      <c r="K23" s="286" t="s">
        <v>36</v>
      </c>
      <c r="L23" s="288" t="s">
        <v>56</v>
      </c>
      <c r="M23" s="146"/>
      <c r="N23" s="147"/>
      <c r="O23" s="118"/>
      <c r="P23" s="73" t="s">
        <v>57</v>
      </c>
      <c r="Q23" s="56"/>
      <c r="R23" s="119"/>
      <c r="S23" s="239" t="s">
        <v>58</v>
      </c>
      <c r="T23" s="243"/>
      <c r="U23" s="243"/>
      <c r="V23" s="300"/>
      <c r="W23" s="286" t="s">
        <v>36</v>
      </c>
      <c r="X23" s="288" t="s">
        <v>59</v>
      </c>
      <c r="Y23" s="147"/>
      <c r="Z23" s="289"/>
      <c r="AA23" s="290"/>
      <c r="AB23" s="73" t="s">
        <v>60</v>
      </c>
      <c r="AC23" s="56"/>
      <c r="AD23" s="56"/>
      <c r="AE23" s="56"/>
      <c r="AF23" s="56"/>
      <c r="AG23" s="56"/>
      <c r="AH23" s="56"/>
      <c r="AI23" s="57"/>
      <c r="AJ23" s="160"/>
      <c r="AK23" s="161"/>
      <c r="AL23" s="168"/>
      <c r="AM23" s="169"/>
      <c r="AN23" s="169"/>
      <c r="AO23" s="169"/>
      <c r="AP23" s="169"/>
      <c r="AQ23" s="169"/>
      <c r="AR23" s="170"/>
      <c r="AS23" s="119"/>
      <c r="AT23" s="80" t="s">
        <v>43</v>
      </c>
      <c r="AU23" s="80"/>
      <c r="AV23" s="59"/>
      <c r="AW23" s="80"/>
      <c r="AX23" s="80"/>
      <c r="AY23" s="80"/>
      <c r="AZ23" s="80"/>
      <c r="BA23" s="59"/>
      <c r="BB23" s="80"/>
      <c r="BC23" s="80"/>
      <c r="BD23" s="80"/>
      <c r="BE23" s="80"/>
      <c r="BF23" s="59"/>
      <c r="BG23" s="80"/>
      <c r="BH23" s="80"/>
      <c r="BI23" s="80"/>
      <c r="BJ23" s="80"/>
      <c r="BK23" s="59"/>
      <c r="BL23" s="80"/>
      <c r="BM23" s="80"/>
      <c r="BN23" s="80"/>
      <c r="BO23" s="80"/>
      <c r="BP23" s="80"/>
      <c r="BQ23" s="80"/>
      <c r="BR23" s="88"/>
      <c r="BS23" s="9"/>
    </row>
    <row r="24" spans="1:71" ht="15" customHeight="1" x14ac:dyDescent="0.15">
      <c r="A24" s="158"/>
      <c r="B24" s="159"/>
      <c r="C24" s="293"/>
      <c r="D24" s="294"/>
      <c r="E24" s="295"/>
      <c r="F24" s="118"/>
      <c r="G24" s="279" t="s">
        <v>66</v>
      </c>
      <c r="H24" s="280"/>
      <c r="I24" s="280"/>
      <c r="J24" s="281"/>
      <c r="K24" s="287"/>
      <c r="L24" s="282" t="s">
        <v>67</v>
      </c>
      <c r="M24" s="155"/>
      <c r="N24" s="278"/>
      <c r="O24" s="118"/>
      <c r="P24" s="22" t="s">
        <v>57</v>
      </c>
      <c r="Q24" s="59"/>
      <c r="R24" s="119"/>
      <c r="S24" s="283" t="s">
        <v>68</v>
      </c>
      <c r="T24" s="284"/>
      <c r="U24" s="284"/>
      <c r="V24" s="285"/>
      <c r="W24" s="287"/>
      <c r="X24" s="74"/>
      <c r="Y24" s="69"/>
      <c r="Z24" s="59"/>
      <c r="AA24" s="59"/>
      <c r="AB24" s="70"/>
      <c r="AC24" s="59"/>
      <c r="AD24" s="59"/>
      <c r="AE24" s="59"/>
      <c r="AF24" s="59"/>
      <c r="AG24" s="59"/>
      <c r="AH24" s="59"/>
      <c r="AI24" s="68"/>
      <c r="AJ24" s="156">
        <v>17</v>
      </c>
      <c r="AK24" s="157"/>
      <c r="AL24" s="162" t="s">
        <v>75</v>
      </c>
      <c r="AM24" s="163"/>
      <c r="AN24" s="163"/>
      <c r="AO24" s="163"/>
      <c r="AP24" s="163"/>
      <c r="AQ24" s="163"/>
      <c r="AR24" s="164"/>
      <c r="AS24" s="119"/>
      <c r="AT24" s="56" t="s">
        <v>35</v>
      </c>
      <c r="AU24" s="65" t="s">
        <v>36</v>
      </c>
      <c r="AV24" s="118"/>
      <c r="AW24" s="145" t="s">
        <v>1</v>
      </c>
      <c r="AX24" s="146"/>
      <c r="AY24" s="146"/>
      <c r="AZ24" s="147"/>
      <c r="BA24" s="118"/>
      <c r="BB24" s="145" t="s">
        <v>2</v>
      </c>
      <c r="BC24" s="146"/>
      <c r="BD24" s="146"/>
      <c r="BE24" s="147"/>
      <c r="BF24" s="118"/>
      <c r="BG24" s="145" t="s">
        <v>3</v>
      </c>
      <c r="BH24" s="146"/>
      <c r="BI24" s="146"/>
      <c r="BJ24" s="147"/>
      <c r="BK24" s="118"/>
      <c r="BL24" s="145" t="s">
        <v>76</v>
      </c>
      <c r="BM24" s="146"/>
      <c r="BN24" s="146"/>
      <c r="BO24" s="146"/>
      <c r="BP24" s="146"/>
      <c r="BQ24" s="146"/>
      <c r="BR24" s="147"/>
      <c r="BS24" s="9"/>
    </row>
    <row r="25" spans="1:71" ht="15" x14ac:dyDescent="0.15">
      <c r="A25" s="158"/>
      <c r="B25" s="159"/>
      <c r="C25" s="293"/>
      <c r="D25" s="294"/>
      <c r="E25" s="295"/>
      <c r="F25" s="75"/>
      <c r="G25" s="76"/>
      <c r="H25" s="76"/>
      <c r="I25" s="76"/>
      <c r="J25" s="76"/>
      <c r="K25" s="76"/>
      <c r="L25" s="282" t="s">
        <v>69</v>
      </c>
      <c r="M25" s="155"/>
      <c r="N25" s="278"/>
      <c r="O25" s="118"/>
      <c r="P25" s="22" t="s">
        <v>57</v>
      </c>
      <c r="Q25" s="59"/>
      <c r="R25" s="119"/>
      <c r="S25" s="301" t="s">
        <v>70</v>
      </c>
      <c r="T25" s="302"/>
      <c r="U25" s="302"/>
      <c r="V25" s="303"/>
      <c r="W25" s="287" t="s">
        <v>36</v>
      </c>
      <c r="X25" s="312" t="s">
        <v>71</v>
      </c>
      <c r="Y25" s="313"/>
      <c r="Z25" s="289"/>
      <c r="AA25" s="318"/>
      <c r="AB25" s="79" t="s">
        <v>72</v>
      </c>
      <c r="AC25" s="59"/>
      <c r="AD25" s="59"/>
      <c r="AE25" s="59"/>
      <c r="AF25" s="59"/>
      <c r="AG25" s="59"/>
      <c r="AH25" s="59"/>
      <c r="AI25" s="68"/>
      <c r="AJ25" s="158"/>
      <c r="AK25" s="159"/>
      <c r="AL25" s="165"/>
      <c r="AM25" s="166"/>
      <c r="AN25" s="166"/>
      <c r="AO25" s="166"/>
      <c r="AP25" s="166"/>
      <c r="AQ25" s="166"/>
      <c r="AR25" s="167"/>
      <c r="AS25" s="59"/>
      <c r="AT25" s="59"/>
      <c r="AU25" s="67"/>
      <c r="AV25" s="118"/>
      <c r="AW25" s="154" t="s">
        <v>7</v>
      </c>
      <c r="AX25" s="155"/>
      <c r="AY25" s="155"/>
      <c r="AZ25" s="278"/>
      <c r="BA25" s="118"/>
      <c r="BB25" s="307" t="s">
        <v>77</v>
      </c>
      <c r="BC25" s="308"/>
      <c r="BD25" s="308"/>
      <c r="BE25" s="21" t="s">
        <v>79</v>
      </c>
      <c r="BF25" s="277"/>
      <c r="BG25" s="277"/>
      <c r="BH25" s="277"/>
      <c r="BI25" s="277"/>
      <c r="BJ25" s="277"/>
      <c r="BK25" s="277"/>
      <c r="BL25" s="277"/>
      <c r="BM25" s="59" t="s">
        <v>51</v>
      </c>
      <c r="BN25" s="59"/>
      <c r="BO25" s="59"/>
      <c r="BP25" s="59"/>
      <c r="BQ25" s="59"/>
      <c r="BR25" s="68"/>
      <c r="BS25" s="9"/>
    </row>
    <row r="26" spans="1:71" ht="15" x14ac:dyDescent="0.15">
      <c r="A26" s="158"/>
      <c r="B26" s="159"/>
      <c r="C26" s="293"/>
      <c r="D26" s="294"/>
      <c r="E26" s="295"/>
      <c r="F26" s="58"/>
      <c r="G26" s="59"/>
      <c r="H26" s="67"/>
      <c r="I26" s="59"/>
      <c r="J26" s="59"/>
      <c r="K26" s="76"/>
      <c r="L26" s="282" t="s">
        <v>73</v>
      </c>
      <c r="M26" s="155"/>
      <c r="N26" s="278"/>
      <c r="O26" s="118"/>
      <c r="P26" s="22" t="s">
        <v>57</v>
      </c>
      <c r="Q26" s="59"/>
      <c r="R26" s="119"/>
      <c r="S26" s="307" t="s">
        <v>658</v>
      </c>
      <c r="T26" s="308"/>
      <c r="U26" s="308"/>
      <c r="V26" s="308"/>
      <c r="W26" s="287"/>
      <c r="X26" s="59"/>
      <c r="Y26" s="59"/>
      <c r="Z26" s="59"/>
      <c r="AA26" s="59"/>
      <c r="AB26" s="22"/>
      <c r="AC26" s="59"/>
      <c r="AD26" s="59"/>
      <c r="AE26" s="59"/>
      <c r="AF26" s="59"/>
      <c r="AG26" s="59"/>
      <c r="AH26" s="59"/>
      <c r="AI26" s="68"/>
      <c r="AJ26" s="160"/>
      <c r="AK26" s="161"/>
      <c r="AL26" s="168"/>
      <c r="AM26" s="169"/>
      <c r="AN26" s="169"/>
      <c r="AO26" s="169"/>
      <c r="AP26" s="169"/>
      <c r="AQ26" s="169"/>
      <c r="AR26" s="170"/>
      <c r="AS26" s="121"/>
      <c r="AT26" s="80" t="s">
        <v>43</v>
      </c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59"/>
      <c r="BH26" s="80"/>
      <c r="BI26" s="80"/>
      <c r="BJ26" s="59"/>
      <c r="BK26" s="80"/>
      <c r="BL26" s="80"/>
      <c r="BM26" s="59"/>
      <c r="BN26" s="80"/>
      <c r="BO26" s="80"/>
      <c r="BP26" s="80"/>
      <c r="BQ26" s="80"/>
      <c r="BR26" s="88"/>
      <c r="BS26" s="9"/>
    </row>
    <row r="27" spans="1:71" ht="15" customHeight="1" x14ac:dyDescent="0.15">
      <c r="A27" s="158"/>
      <c r="B27" s="159"/>
      <c r="C27" s="293"/>
      <c r="D27" s="294"/>
      <c r="E27" s="295"/>
      <c r="F27" s="58"/>
      <c r="G27" s="59"/>
      <c r="H27" s="67"/>
      <c r="I27" s="59"/>
      <c r="J27" s="59"/>
      <c r="K27" s="76"/>
      <c r="L27" s="282" t="s">
        <v>77</v>
      </c>
      <c r="M27" s="155"/>
      <c r="N27" s="278"/>
      <c r="O27" s="118"/>
      <c r="P27" s="22" t="s">
        <v>57</v>
      </c>
      <c r="Q27" s="59"/>
      <c r="R27" s="119"/>
      <c r="S27" s="307" t="s">
        <v>74</v>
      </c>
      <c r="T27" s="308"/>
      <c r="U27" s="308"/>
      <c r="V27" s="309"/>
      <c r="W27" s="287"/>
      <c r="X27" s="23"/>
      <c r="Y27" s="59"/>
      <c r="Z27" s="59"/>
      <c r="AA27" s="59"/>
      <c r="AB27" s="22"/>
      <c r="AC27" s="59"/>
      <c r="AD27" s="59"/>
      <c r="AE27" s="59"/>
      <c r="AF27" s="59"/>
      <c r="AG27" s="59"/>
      <c r="AH27" s="59"/>
      <c r="AI27" s="68"/>
      <c r="AJ27" s="156">
        <v>18</v>
      </c>
      <c r="AK27" s="157"/>
      <c r="AL27" s="162" t="s">
        <v>86</v>
      </c>
      <c r="AM27" s="163"/>
      <c r="AN27" s="163"/>
      <c r="AO27" s="163"/>
      <c r="AP27" s="163"/>
      <c r="AQ27" s="163"/>
      <c r="AR27" s="164"/>
      <c r="AS27" s="119"/>
      <c r="AT27" s="56" t="s">
        <v>35</v>
      </c>
      <c r="AU27" s="65" t="s">
        <v>36</v>
      </c>
      <c r="AV27" s="146" t="s">
        <v>87</v>
      </c>
      <c r="AW27" s="146"/>
      <c r="AX27" s="146"/>
      <c r="AY27" s="146"/>
      <c r="AZ27" s="146"/>
      <c r="BA27" s="146"/>
      <c r="BB27" s="56"/>
      <c r="BC27" s="56"/>
      <c r="BD27" s="56"/>
      <c r="BE27" s="56"/>
      <c r="BF27" s="56"/>
      <c r="BG27" s="118"/>
      <c r="BH27" s="156" t="s">
        <v>88</v>
      </c>
      <c r="BI27" s="157"/>
      <c r="BJ27" s="118"/>
      <c r="BK27" s="56" t="s">
        <v>12</v>
      </c>
      <c r="BL27" s="56" t="s">
        <v>48</v>
      </c>
      <c r="BM27" s="118"/>
      <c r="BN27" s="145" t="s">
        <v>49</v>
      </c>
      <c r="BO27" s="146"/>
      <c r="BP27" s="146"/>
      <c r="BQ27" s="146"/>
      <c r="BR27" s="147"/>
      <c r="BS27" s="9"/>
    </row>
    <row r="28" spans="1:71" ht="15" x14ac:dyDescent="0.15">
      <c r="A28" s="158"/>
      <c r="B28" s="159"/>
      <c r="C28" s="293"/>
      <c r="D28" s="294"/>
      <c r="E28" s="295"/>
      <c r="F28" s="75"/>
      <c r="G28" s="76"/>
      <c r="H28" s="76"/>
      <c r="I28" s="76"/>
      <c r="J28" s="76"/>
      <c r="K28" s="76"/>
      <c r="L28" s="305" t="s">
        <v>80</v>
      </c>
      <c r="M28" s="280"/>
      <c r="N28" s="280"/>
      <c r="O28" s="24"/>
      <c r="P28" s="70" t="s">
        <v>57</v>
      </c>
      <c r="Q28" s="59"/>
      <c r="R28" s="119"/>
      <c r="S28" s="283" t="s">
        <v>78</v>
      </c>
      <c r="T28" s="284"/>
      <c r="U28" s="284"/>
      <c r="V28" s="285"/>
      <c r="W28" s="287"/>
      <c r="X28" s="23"/>
      <c r="Y28" s="59"/>
      <c r="Z28" s="59"/>
      <c r="AA28" s="59"/>
      <c r="AB28" s="22"/>
      <c r="AC28" s="59"/>
      <c r="AD28" s="59"/>
      <c r="AE28" s="59"/>
      <c r="AF28" s="59"/>
      <c r="AG28" s="59"/>
      <c r="AH28" s="59"/>
      <c r="AI28" s="68"/>
      <c r="AJ28" s="158"/>
      <c r="AK28" s="159"/>
      <c r="AL28" s="165"/>
      <c r="AM28" s="166"/>
      <c r="AN28" s="166"/>
      <c r="AO28" s="166"/>
      <c r="AP28" s="166"/>
      <c r="AQ28" s="166"/>
      <c r="AR28" s="167"/>
      <c r="AS28" s="59"/>
      <c r="AT28" s="59"/>
      <c r="AU28" s="59"/>
      <c r="AV28" s="155" t="s">
        <v>91</v>
      </c>
      <c r="AW28" s="155"/>
      <c r="AX28" s="155"/>
      <c r="AY28" s="155"/>
      <c r="AZ28" s="155"/>
      <c r="BA28" s="155"/>
      <c r="BB28" s="59"/>
      <c r="BC28" s="59"/>
      <c r="BD28" s="59"/>
      <c r="BE28" s="59"/>
      <c r="BF28" s="59"/>
      <c r="BG28" s="118"/>
      <c r="BH28" s="158" t="s">
        <v>88</v>
      </c>
      <c r="BI28" s="159"/>
      <c r="BJ28" s="118"/>
      <c r="BK28" s="59" t="s">
        <v>12</v>
      </c>
      <c r="BL28" s="59" t="s">
        <v>48</v>
      </c>
      <c r="BM28" s="118"/>
      <c r="BN28" s="154" t="s">
        <v>49</v>
      </c>
      <c r="BO28" s="155"/>
      <c r="BP28" s="155"/>
      <c r="BQ28" s="155"/>
      <c r="BR28" s="278"/>
      <c r="BS28" s="9"/>
    </row>
    <row r="29" spans="1:71" ht="15" x14ac:dyDescent="0.15">
      <c r="A29" s="158"/>
      <c r="B29" s="159"/>
      <c r="C29" s="293"/>
      <c r="D29" s="294"/>
      <c r="E29" s="295"/>
      <c r="F29" s="75"/>
      <c r="G29" s="76"/>
      <c r="H29" s="76"/>
      <c r="I29" s="76"/>
      <c r="J29" s="76"/>
      <c r="K29" s="76"/>
      <c r="L29" s="306" t="s">
        <v>83</v>
      </c>
      <c r="M29" s="306"/>
      <c r="N29" s="306"/>
      <c r="O29" s="306"/>
      <c r="P29" s="306"/>
      <c r="Q29" s="59"/>
      <c r="R29" s="119"/>
      <c r="S29" s="301" t="s">
        <v>81</v>
      </c>
      <c r="T29" s="302"/>
      <c r="U29" s="302"/>
      <c r="V29" s="303"/>
      <c r="W29" s="314" t="s">
        <v>36</v>
      </c>
      <c r="X29" s="310" t="s">
        <v>82</v>
      </c>
      <c r="Y29" s="315"/>
      <c r="Z29" s="315"/>
      <c r="AA29" s="315"/>
      <c r="AB29" s="316"/>
      <c r="AC29" s="59"/>
      <c r="AD29" s="59"/>
      <c r="AE29" s="59"/>
      <c r="AF29" s="59"/>
      <c r="AG29" s="59"/>
      <c r="AH29" s="59"/>
      <c r="AI29" s="68"/>
      <c r="AJ29" s="158"/>
      <c r="AK29" s="159"/>
      <c r="AL29" s="165"/>
      <c r="AM29" s="166"/>
      <c r="AN29" s="166"/>
      <c r="AO29" s="166"/>
      <c r="AP29" s="166"/>
      <c r="AQ29" s="166"/>
      <c r="AR29" s="167"/>
      <c r="AS29" s="59"/>
      <c r="AT29" s="59"/>
      <c r="AU29" s="59"/>
      <c r="AV29" s="308" t="s">
        <v>93</v>
      </c>
      <c r="AW29" s="308"/>
      <c r="AX29" s="308"/>
      <c r="AY29" s="308"/>
      <c r="AZ29" s="308"/>
      <c r="BA29" s="317"/>
      <c r="BB29" s="119"/>
      <c r="BC29" s="154" t="s">
        <v>94</v>
      </c>
      <c r="BD29" s="155"/>
      <c r="BE29" s="155"/>
      <c r="BF29" s="155"/>
      <c r="BG29" s="155"/>
      <c r="BH29" s="155"/>
      <c r="BI29" s="155"/>
      <c r="BJ29" s="155"/>
      <c r="BK29" s="155"/>
      <c r="BL29" s="155"/>
      <c r="BM29" s="155"/>
      <c r="BN29" s="155"/>
      <c r="BO29" s="155"/>
      <c r="BP29" s="155"/>
      <c r="BQ29" s="155"/>
      <c r="BR29" s="278"/>
      <c r="BS29" s="9"/>
    </row>
    <row r="30" spans="1:71" ht="15" x14ac:dyDescent="0.15">
      <c r="A30" s="158"/>
      <c r="B30" s="159"/>
      <c r="C30" s="293"/>
      <c r="D30" s="294"/>
      <c r="E30" s="295"/>
      <c r="F30" s="75"/>
      <c r="G30" s="76"/>
      <c r="H30" s="76"/>
      <c r="I30" s="76"/>
      <c r="J30" s="76"/>
      <c r="K30" s="76"/>
      <c r="L30" s="310" t="s">
        <v>89</v>
      </c>
      <c r="M30" s="311"/>
      <c r="N30" s="289"/>
      <c r="O30" s="290"/>
      <c r="P30" s="79" t="s">
        <v>72</v>
      </c>
      <c r="Q30" s="59"/>
      <c r="R30" s="119"/>
      <c r="S30" s="283" t="s">
        <v>84</v>
      </c>
      <c r="T30" s="284"/>
      <c r="U30" s="284"/>
      <c r="V30" s="285"/>
      <c r="W30" s="314"/>
      <c r="X30" s="74"/>
      <c r="Y30" s="69"/>
      <c r="Z30" s="289"/>
      <c r="AA30" s="290"/>
      <c r="AB30" s="70" t="s">
        <v>85</v>
      </c>
      <c r="AC30" s="59"/>
      <c r="AD30" s="59"/>
      <c r="AE30" s="59"/>
      <c r="AF30" s="59"/>
      <c r="AG30" s="59"/>
      <c r="AH30" s="59"/>
      <c r="AI30" s="68"/>
      <c r="AJ30" s="158"/>
      <c r="AK30" s="159"/>
      <c r="AL30" s="165"/>
      <c r="AM30" s="166"/>
      <c r="AN30" s="166"/>
      <c r="AO30" s="166"/>
      <c r="AP30" s="166"/>
      <c r="AQ30" s="166"/>
      <c r="AR30" s="167"/>
      <c r="AS30" s="59"/>
      <c r="AT30" s="59"/>
      <c r="AU30" s="59"/>
      <c r="AV30" s="59"/>
      <c r="AW30" s="59"/>
      <c r="AX30" s="59"/>
      <c r="AY30" s="59"/>
      <c r="AZ30" s="59"/>
      <c r="BA30" s="59"/>
      <c r="BB30" s="119"/>
      <c r="BC30" s="154" t="s">
        <v>77</v>
      </c>
      <c r="BD30" s="155"/>
      <c r="BE30" s="21" t="s">
        <v>79</v>
      </c>
      <c r="BF30" s="277"/>
      <c r="BG30" s="277"/>
      <c r="BH30" s="277"/>
      <c r="BI30" s="277"/>
      <c r="BJ30" s="277"/>
      <c r="BK30" s="277"/>
      <c r="BL30" s="277"/>
      <c r="BM30" s="277"/>
      <c r="BN30" s="277"/>
      <c r="BO30" s="277"/>
      <c r="BP30" s="277"/>
      <c r="BQ30" s="277"/>
      <c r="BR30" s="68" t="s">
        <v>51</v>
      </c>
      <c r="BS30" s="9"/>
    </row>
    <row r="31" spans="1:71" ht="15" x14ac:dyDescent="0.15">
      <c r="A31" s="158"/>
      <c r="B31" s="159"/>
      <c r="C31" s="293"/>
      <c r="D31" s="294"/>
      <c r="E31" s="295"/>
      <c r="F31" s="75"/>
      <c r="G31" s="76"/>
      <c r="H31" s="76"/>
      <c r="I31" s="76"/>
      <c r="J31" s="76"/>
      <c r="K31" s="76"/>
      <c r="L31" s="282" t="s">
        <v>89</v>
      </c>
      <c r="M31" s="278"/>
      <c r="N31" s="289"/>
      <c r="O31" s="290"/>
      <c r="P31" s="22" t="s">
        <v>72</v>
      </c>
      <c r="Q31" s="59"/>
      <c r="R31" s="119"/>
      <c r="S31" s="301" t="s">
        <v>90</v>
      </c>
      <c r="T31" s="302"/>
      <c r="U31" s="302"/>
      <c r="V31" s="303"/>
      <c r="W31" s="287" t="s">
        <v>36</v>
      </c>
      <c r="X31" s="312" t="s">
        <v>71</v>
      </c>
      <c r="Y31" s="313"/>
      <c r="Z31" s="289"/>
      <c r="AA31" s="290"/>
      <c r="AB31" s="79" t="s">
        <v>72</v>
      </c>
      <c r="AC31" s="59"/>
      <c r="AD31" s="59"/>
      <c r="AE31" s="59"/>
      <c r="AF31" s="59"/>
      <c r="AG31" s="59"/>
      <c r="AH31" s="59"/>
      <c r="AI31" s="68"/>
      <c r="AJ31" s="160"/>
      <c r="AK31" s="161"/>
      <c r="AL31" s="168"/>
      <c r="AM31" s="169"/>
      <c r="AN31" s="169"/>
      <c r="AO31" s="169"/>
      <c r="AP31" s="169"/>
      <c r="AQ31" s="169"/>
      <c r="AR31" s="170"/>
      <c r="AS31" s="119"/>
      <c r="AT31" s="80" t="s">
        <v>43</v>
      </c>
      <c r="AU31" s="80"/>
      <c r="AV31" s="80"/>
      <c r="AW31" s="80"/>
      <c r="AX31" s="59"/>
      <c r="AY31" s="59"/>
      <c r="AZ31" s="80"/>
      <c r="BA31" s="80"/>
      <c r="BB31" s="59"/>
      <c r="BC31" s="59"/>
      <c r="BD31" s="80"/>
      <c r="BE31" s="80"/>
      <c r="BF31" s="80"/>
      <c r="BG31" s="80"/>
      <c r="BH31" s="80"/>
      <c r="BI31" s="80"/>
      <c r="BJ31" s="80"/>
      <c r="BK31" s="80"/>
      <c r="BL31" s="80"/>
      <c r="BM31" s="80"/>
      <c r="BN31" s="80"/>
      <c r="BO31" s="80"/>
      <c r="BP31" s="80"/>
      <c r="BQ31" s="80"/>
      <c r="BR31" s="88"/>
      <c r="BS31" s="9"/>
    </row>
    <row r="32" spans="1:71" ht="15" customHeight="1" x14ac:dyDescent="0.15">
      <c r="A32" s="158"/>
      <c r="B32" s="159"/>
      <c r="C32" s="293"/>
      <c r="D32" s="294"/>
      <c r="E32" s="295"/>
      <c r="F32" s="75"/>
      <c r="G32" s="76"/>
      <c r="H32" s="76"/>
      <c r="I32" s="76"/>
      <c r="J32" s="76"/>
      <c r="K32" s="76"/>
      <c r="L32" s="282" t="s">
        <v>89</v>
      </c>
      <c r="M32" s="278"/>
      <c r="N32" s="289"/>
      <c r="O32" s="290"/>
      <c r="P32" s="22" t="s">
        <v>72</v>
      </c>
      <c r="Q32" s="59"/>
      <c r="R32" s="119"/>
      <c r="S32" s="307" t="s">
        <v>92</v>
      </c>
      <c r="T32" s="308"/>
      <c r="U32" s="308"/>
      <c r="V32" s="309"/>
      <c r="W32" s="287"/>
      <c r="X32" s="71"/>
      <c r="Y32" s="59"/>
      <c r="Z32" s="59"/>
      <c r="AA32" s="59"/>
      <c r="AB32" s="22"/>
      <c r="AC32" s="59"/>
      <c r="AD32" s="59"/>
      <c r="AE32" s="59"/>
      <c r="AF32" s="59"/>
      <c r="AG32" s="59"/>
      <c r="AH32" s="59"/>
      <c r="AI32" s="59"/>
      <c r="AJ32" s="156">
        <v>19</v>
      </c>
      <c r="AK32" s="157"/>
      <c r="AL32" s="162" t="s">
        <v>95</v>
      </c>
      <c r="AM32" s="163"/>
      <c r="AN32" s="163"/>
      <c r="AO32" s="163"/>
      <c r="AP32" s="164"/>
      <c r="AQ32" s="156" t="s">
        <v>659</v>
      </c>
      <c r="AR32" s="157"/>
      <c r="AS32" s="119"/>
      <c r="AT32" s="56" t="s">
        <v>35</v>
      </c>
      <c r="AU32" s="65" t="s">
        <v>36</v>
      </c>
      <c r="AV32" s="146" t="s">
        <v>96</v>
      </c>
      <c r="AW32" s="146"/>
      <c r="AX32" s="146"/>
      <c r="AY32" s="146"/>
      <c r="AZ32" s="146"/>
      <c r="BA32" s="146"/>
      <c r="BB32" s="146"/>
      <c r="BC32" s="146"/>
      <c r="BD32" s="146"/>
      <c r="BE32" s="146"/>
      <c r="BF32" s="147"/>
      <c r="BG32" s="118"/>
      <c r="BH32" s="321" t="s">
        <v>88</v>
      </c>
      <c r="BI32" s="322"/>
      <c r="BJ32" s="118"/>
      <c r="BK32" s="56" t="s">
        <v>12</v>
      </c>
      <c r="BL32" s="56" t="s">
        <v>48</v>
      </c>
      <c r="BM32" s="118"/>
      <c r="BN32" s="145" t="s">
        <v>49</v>
      </c>
      <c r="BO32" s="146"/>
      <c r="BP32" s="146"/>
      <c r="BQ32" s="146"/>
      <c r="BR32" s="147"/>
      <c r="BS32" s="9"/>
    </row>
    <row r="33" spans="1:71" ht="15" x14ac:dyDescent="0.15">
      <c r="A33" s="158"/>
      <c r="B33" s="159"/>
      <c r="C33" s="293"/>
      <c r="D33" s="294"/>
      <c r="E33" s="295"/>
      <c r="F33" s="75"/>
      <c r="G33" s="76"/>
      <c r="H33" s="76"/>
      <c r="I33" s="76"/>
      <c r="J33" s="76"/>
      <c r="K33" s="76"/>
      <c r="L33" s="282" t="s">
        <v>89</v>
      </c>
      <c r="M33" s="278"/>
      <c r="N33" s="289"/>
      <c r="O33" s="290"/>
      <c r="P33" s="22" t="s">
        <v>72</v>
      </c>
      <c r="Q33" s="59"/>
      <c r="R33" s="119"/>
      <c r="S33" s="283" t="s">
        <v>660</v>
      </c>
      <c r="T33" s="284"/>
      <c r="U33" s="284"/>
      <c r="V33" s="285"/>
      <c r="W33" s="287"/>
      <c r="X33" s="74"/>
      <c r="Y33" s="69"/>
      <c r="Z33" s="59"/>
      <c r="AA33" s="59"/>
      <c r="AB33" s="70"/>
      <c r="AC33" s="59"/>
      <c r="AD33" s="59"/>
      <c r="AE33" s="59"/>
      <c r="AF33" s="59"/>
      <c r="AG33" s="59"/>
      <c r="AH33" s="59"/>
      <c r="AI33" s="59"/>
      <c r="AJ33" s="158"/>
      <c r="AK33" s="159"/>
      <c r="AL33" s="165"/>
      <c r="AM33" s="166"/>
      <c r="AN33" s="166"/>
      <c r="AO33" s="166"/>
      <c r="AP33" s="167"/>
      <c r="AQ33" s="160"/>
      <c r="AR33" s="161"/>
      <c r="AS33" s="119"/>
      <c r="AT33" s="80" t="s">
        <v>43</v>
      </c>
      <c r="AU33" s="80"/>
      <c r="AV33" s="80"/>
      <c r="AW33" s="80"/>
      <c r="AX33" s="80"/>
      <c r="AY33" s="80"/>
      <c r="AZ33" s="223"/>
      <c r="BA33" s="223"/>
      <c r="BB33" s="223"/>
      <c r="BC33" s="223"/>
      <c r="BD33" s="223"/>
      <c r="BE33" s="223"/>
      <c r="BF33" s="223"/>
      <c r="BG33" s="223"/>
      <c r="BH33" s="223"/>
      <c r="BI33" s="223"/>
      <c r="BJ33" s="223"/>
      <c r="BK33" s="223"/>
      <c r="BL33" s="80"/>
      <c r="BM33" s="59"/>
      <c r="BN33" s="80"/>
      <c r="BO33" s="80"/>
      <c r="BP33" s="80"/>
      <c r="BQ33" s="80"/>
      <c r="BR33" s="88"/>
      <c r="BS33" s="9"/>
    </row>
    <row r="34" spans="1:71" ht="15" x14ac:dyDescent="0.15">
      <c r="A34" s="158"/>
      <c r="B34" s="159"/>
      <c r="C34" s="293"/>
      <c r="D34" s="294"/>
      <c r="E34" s="295"/>
      <c r="F34" s="75"/>
      <c r="G34" s="76"/>
      <c r="H34" s="76"/>
      <c r="I34" s="76"/>
      <c r="J34" s="76"/>
      <c r="K34" s="76"/>
      <c r="L34" s="282" t="s">
        <v>89</v>
      </c>
      <c r="M34" s="278"/>
      <c r="N34" s="289"/>
      <c r="O34" s="290"/>
      <c r="P34" s="22" t="s">
        <v>72</v>
      </c>
      <c r="Q34" s="59"/>
      <c r="R34" s="119"/>
      <c r="S34" s="184" t="s">
        <v>77</v>
      </c>
      <c r="T34" s="185"/>
      <c r="U34" s="185"/>
      <c r="V34" s="304"/>
      <c r="W34" s="72" t="s">
        <v>36</v>
      </c>
      <c r="X34" s="319" t="s">
        <v>89</v>
      </c>
      <c r="Y34" s="214"/>
      <c r="Z34" s="289"/>
      <c r="AA34" s="290"/>
      <c r="AB34" s="60" t="s">
        <v>72</v>
      </c>
      <c r="AC34" s="60" t="s">
        <v>79</v>
      </c>
      <c r="AD34" s="320"/>
      <c r="AE34" s="320"/>
      <c r="AF34" s="320"/>
      <c r="AG34" s="320"/>
      <c r="AH34" s="320"/>
      <c r="AI34" s="60" t="s">
        <v>51</v>
      </c>
      <c r="AJ34" s="158"/>
      <c r="AK34" s="159"/>
      <c r="AL34" s="165"/>
      <c r="AM34" s="166"/>
      <c r="AN34" s="166"/>
      <c r="AO34" s="166"/>
      <c r="AP34" s="167"/>
      <c r="AQ34" s="156" t="s">
        <v>661</v>
      </c>
      <c r="AR34" s="157"/>
      <c r="AS34" s="119"/>
      <c r="AT34" s="59" t="s">
        <v>35</v>
      </c>
      <c r="AU34" s="67" t="s">
        <v>36</v>
      </c>
      <c r="AV34" s="146" t="s">
        <v>96</v>
      </c>
      <c r="AW34" s="146"/>
      <c r="AX34" s="146"/>
      <c r="AY34" s="146"/>
      <c r="AZ34" s="146"/>
      <c r="BA34" s="146"/>
      <c r="BB34" s="146"/>
      <c r="BC34" s="146"/>
      <c r="BD34" s="146"/>
      <c r="BE34" s="146"/>
      <c r="BF34" s="147"/>
      <c r="BG34" s="118"/>
      <c r="BH34" s="321" t="s">
        <v>88</v>
      </c>
      <c r="BI34" s="322"/>
      <c r="BJ34" s="118"/>
      <c r="BK34" s="56" t="s">
        <v>12</v>
      </c>
      <c r="BL34" s="56" t="s">
        <v>48</v>
      </c>
      <c r="BM34" s="118"/>
      <c r="BN34" s="145" t="s">
        <v>49</v>
      </c>
      <c r="BO34" s="146"/>
      <c r="BP34" s="146"/>
      <c r="BQ34" s="146"/>
      <c r="BR34" s="147"/>
      <c r="BS34" s="9"/>
    </row>
    <row r="35" spans="1:71" ht="15" customHeight="1" x14ac:dyDescent="0.15">
      <c r="A35" s="160"/>
      <c r="B35" s="161"/>
      <c r="C35" s="296"/>
      <c r="D35" s="297"/>
      <c r="E35" s="298"/>
      <c r="F35" s="89"/>
      <c r="G35" s="90"/>
      <c r="H35" s="90"/>
      <c r="I35" s="90"/>
      <c r="J35" s="90"/>
      <c r="K35" s="90"/>
      <c r="L35" s="323" t="s">
        <v>80</v>
      </c>
      <c r="M35" s="324"/>
      <c r="N35" s="325"/>
      <c r="O35" s="325"/>
      <c r="P35" s="25" t="s">
        <v>72</v>
      </c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158"/>
      <c r="AK35" s="159"/>
      <c r="AL35" s="165"/>
      <c r="AM35" s="166"/>
      <c r="AN35" s="166"/>
      <c r="AO35" s="166"/>
      <c r="AP35" s="167"/>
      <c r="AQ35" s="158"/>
      <c r="AR35" s="159"/>
      <c r="AS35" s="58"/>
      <c r="AT35" s="59"/>
      <c r="AU35" s="67"/>
      <c r="AV35" s="155" t="s">
        <v>98</v>
      </c>
      <c r="AW35" s="155"/>
      <c r="AX35" s="155"/>
      <c r="AY35" s="155"/>
      <c r="AZ35" s="277"/>
      <c r="BA35" s="277"/>
      <c r="BB35" s="277"/>
      <c r="BC35" s="277"/>
      <c r="BD35" s="277"/>
      <c r="BE35" s="277"/>
      <c r="BF35" s="277"/>
      <c r="BG35" s="277"/>
      <c r="BH35" s="277"/>
      <c r="BI35" s="277"/>
      <c r="BJ35" s="277"/>
      <c r="BK35" s="277"/>
      <c r="BL35" s="59" t="s">
        <v>51</v>
      </c>
      <c r="BM35" s="59"/>
      <c r="BN35" s="59"/>
      <c r="BO35" s="59"/>
      <c r="BP35" s="59"/>
      <c r="BQ35" s="59"/>
      <c r="BR35" s="68"/>
      <c r="BS35" s="9"/>
    </row>
    <row r="36" spans="1:71" ht="15" customHeight="1" x14ac:dyDescent="0.15">
      <c r="A36" s="86"/>
      <c r="B36" s="86"/>
      <c r="C36" s="26"/>
      <c r="D36" s="26"/>
      <c r="E36" s="26"/>
      <c r="F36" s="85"/>
      <c r="G36" s="85"/>
      <c r="H36" s="85"/>
      <c r="I36" s="85"/>
      <c r="J36" s="85"/>
      <c r="K36" s="85"/>
      <c r="L36" s="83"/>
      <c r="M36" s="83"/>
      <c r="N36" s="81"/>
      <c r="O36" s="81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160"/>
      <c r="AK36" s="161"/>
      <c r="AL36" s="168"/>
      <c r="AM36" s="169"/>
      <c r="AN36" s="169"/>
      <c r="AO36" s="169"/>
      <c r="AP36" s="170"/>
      <c r="AQ36" s="160"/>
      <c r="AR36" s="161"/>
      <c r="AS36" s="119"/>
      <c r="AT36" s="80" t="s">
        <v>43</v>
      </c>
      <c r="AU36" s="80"/>
      <c r="AV36" s="80"/>
      <c r="AW36" s="80"/>
      <c r="AX36" s="59"/>
      <c r="AY36" s="80"/>
      <c r="AZ36" s="80"/>
      <c r="BA36" s="80"/>
      <c r="BB36" s="80"/>
      <c r="BC36" s="80"/>
      <c r="BD36" s="80"/>
      <c r="BE36" s="80"/>
      <c r="BF36" s="80"/>
      <c r="BG36" s="80"/>
      <c r="BH36" s="80"/>
      <c r="BI36" s="80"/>
      <c r="BJ36" s="80"/>
      <c r="BK36" s="80"/>
      <c r="BL36" s="80"/>
      <c r="BM36" s="80"/>
      <c r="BN36" s="80"/>
      <c r="BO36" s="80"/>
      <c r="BP36" s="80"/>
      <c r="BQ36" s="80"/>
      <c r="BR36" s="88"/>
      <c r="BS36" s="9"/>
    </row>
    <row r="37" spans="1:71" ht="15" customHeight="1" x14ac:dyDescent="0.15">
      <c r="A37" s="328">
        <v>4</v>
      </c>
      <c r="B37" s="340"/>
      <c r="C37" s="330" t="s">
        <v>97</v>
      </c>
      <c r="D37" s="331"/>
      <c r="E37" s="331"/>
      <c r="F37" s="331"/>
      <c r="G37" s="331"/>
      <c r="H37" s="331"/>
      <c r="I37" s="331"/>
      <c r="J37" s="331"/>
      <c r="K37" s="331"/>
      <c r="L37" s="331"/>
      <c r="M37" s="331"/>
      <c r="N37" s="331"/>
      <c r="O37" s="332"/>
      <c r="P37" s="120"/>
      <c r="Q37" s="82" t="s">
        <v>35</v>
      </c>
      <c r="R37" s="83"/>
      <c r="S37" s="83"/>
      <c r="T37" s="84"/>
      <c r="U37" s="118"/>
      <c r="V37" s="83" t="s">
        <v>43</v>
      </c>
      <c r="W37" s="83"/>
      <c r="X37" s="83"/>
      <c r="Y37" s="83"/>
      <c r="Z37" s="83"/>
      <c r="AA37" s="83"/>
      <c r="AB37" s="83"/>
      <c r="AC37" s="337"/>
      <c r="AD37" s="337"/>
      <c r="AE37" s="337"/>
      <c r="AF37" s="337"/>
      <c r="AG37" s="337"/>
      <c r="AH37" s="337"/>
      <c r="AI37" s="84"/>
      <c r="AJ37" s="156">
        <v>20</v>
      </c>
      <c r="AK37" s="157"/>
      <c r="AL37" s="162" t="s">
        <v>107</v>
      </c>
      <c r="AM37" s="163"/>
      <c r="AN37" s="163"/>
      <c r="AO37" s="164"/>
      <c r="AP37" s="341" t="s">
        <v>108</v>
      </c>
      <c r="AQ37" s="342"/>
      <c r="AR37" s="342"/>
      <c r="AS37" s="342"/>
      <c r="AT37" s="342"/>
      <c r="AU37" s="342"/>
      <c r="AV37" s="342"/>
      <c r="AW37" s="343"/>
      <c r="AX37" s="118"/>
      <c r="AY37" s="326" t="s">
        <v>109</v>
      </c>
      <c r="AZ37" s="327"/>
      <c r="BA37" s="56"/>
      <c r="BB37" s="61"/>
      <c r="BC37" s="61"/>
      <c r="BD37" s="56"/>
      <c r="BE37" s="61"/>
      <c r="BF37" s="61"/>
      <c r="BG37" s="61"/>
      <c r="BH37" s="61"/>
      <c r="BI37" s="61"/>
      <c r="BJ37" s="61"/>
      <c r="BK37" s="61"/>
      <c r="BL37" s="61"/>
      <c r="BM37" s="61"/>
      <c r="BN37" s="61"/>
      <c r="BO37" s="61"/>
      <c r="BP37" s="61"/>
      <c r="BQ37" s="61"/>
      <c r="BR37" s="62"/>
      <c r="BS37" s="9"/>
    </row>
    <row r="38" spans="1:71" ht="15" customHeight="1" x14ac:dyDescent="0.15">
      <c r="A38" s="328">
        <v>5</v>
      </c>
      <c r="B38" s="329"/>
      <c r="C38" s="330" t="s">
        <v>99</v>
      </c>
      <c r="D38" s="331"/>
      <c r="E38" s="332"/>
      <c r="F38" s="118"/>
      <c r="G38" s="333" t="s">
        <v>100</v>
      </c>
      <c r="H38" s="334"/>
      <c r="I38" s="334"/>
      <c r="J38" s="335"/>
      <c r="K38" s="118"/>
      <c r="L38" s="333" t="s">
        <v>101</v>
      </c>
      <c r="M38" s="334"/>
      <c r="N38" s="334"/>
      <c r="O38" s="335"/>
      <c r="P38" s="119"/>
      <c r="Q38" s="336" t="s">
        <v>102</v>
      </c>
      <c r="R38" s="337"/>
      <c r="S38" s="337"/>
      <c r="T38" s="338"/>
      <c r="U38" s="118"/>
      <c r="V38" s="333" t="s">
        <v>50</v>
      </c>
      <c r="W38" s="334"/>
      <c r="X38" s="334"/>
      <c r="Y38" s="334"/>
      <c r="Z38" s="337"/>
      <c r="AA38" s="337"/>
      <c r="AB38" s="337"/>
      <c r="AC38" s="337"/>
      <c r="AD38" s="337"/>
      <c r="AE38" s="337"/>
      <c r="AF38" s="337"/>
      <c r="AG38" s="27" t="s">
        <v>51</v>
      </c>
      <c r="AH38" s="83"/>
      <c r="AI38" s="84"/>
      <c r="AJ38" s="158"/>
      <c r="AK38" s="159"/>
      <c r="AL38" s="165"/>
      <c r="AM38" s="166"/>
      <c r="AN38" s="166"/>
      <c r="AO38" s="167"/>
      <c r="AP38" s="339" t="s">
        <v>112</v>
      </c>
      <c r="AQ38" s="214"/>
      <c r="AR38" s="214"/>
      <c r="AS38" s="214"/>
      <c r="AT38" s="214"/>
      <c r="AU38" s="214"/>
      <c r="AV38" s="214"/>
      <c r="AW38" s="244"/>
      <c r="AX38" s="118"/>
      <c r="AY38" s="339" t="s">
        <v>88</v>
      </c>
      <c r="AZ38" s="244"/>
      <c r="BA38" s="118"/>
      <c r="BB38" s="60" t="s">
        <v>12</v>
      </c>
      <c r="BC38" s="60" t="s">
        <v>48</v>
      </c>
      <c r="BD38" s="118"/>
      <c r="BE38" s="339" t="s">
        <v>49</v>
      </c>
      <c r="BF38" s="214"/>
      <c r="BG38" s="60"/>
      <c r="BH38" s="60"/>
      <c r="BI38" s="78"/>
      <c r="BJ38" s="60"/>
      <c r="BK38" s="60"/>
      <c r="BL38" s="60"/>
      <c r="BM38" s="60"/>
      <c r="BN38" s="60"/>
      <c r="BO38" s="60"/>
      <c r="BP38" s="60"/>
      <c r="BQ38" s="60"/>
      <c r="BR38" s="64"/>
      <c r="BS38" s="9"/>
    </row>
    <row r="39" spans="1:71" ht="15" customHeight="1" x14ac:dyDescent="0.15">
      <c r="A39" s="156">
        <v>6</v>
      </c>
      <c r="B39" s="157"/>
      <c r="C39" s="162" t="s">
        <v>662</v>
      </c>
      <c r="D39" s="163"/>
      <c r="E39" s="164"/>
      <c r="F39" s="118"/>
      <c r="G39" s="145" t="s">
        <v>103</v>
      </c>
      <c r="H39" s="146"/>
      <c r="I39" s="146"/>
      <c r="J39" s="147"/>
      <c r="K39" s="119"/>
      <c r="L39" s="145" t="s">
        <v>104</v>
      </c>
      <c r="M39" s="146"/>
      <c r="N39" s="146"/>
      <c r="O39" s="147"/>
      <c r="P39" s="118"/>
      <c r="Q39" s="239" t="s">
        <v>105</v>
      </c>
      <c r="R39" s="243"/>
      <c r="S39" s="243"/>
      <c r="T39" s="240"/>
      <c r="U39" s="118"/>
      <c r="V39" s="145" t="s">
        <v>663</v>
      </c>
      <c r="W39" s="146"/>
      <c r="X39" s="146"/>
      <c r="Y39" s="147"/>
      <c r="Z39" s="118"/>
      <c r="AA39" s="145" t="s">
        <v>106</v>
      </c>
      <c r="AB39" s="146"/>
      <c r="AC39" s="146"/>
      <c r="AD39" s="146"/>
      <c r="AE39" s="65"/>
      <c r="AF39" s="146"/>
      <c r="AG39" s="146"/>
      <c r="AH39" s="146"/>
      <c r="AI39" s="147"/>
      <c r="AJ39" s="158"/>
      <c r="AK39" s="159"/>
      <c r="AL39" s="165"/>
      <c r="AM39" s="166"/>
      <c r="AN39" s="166"/>
      <c r="AO39" s="167"/>
      <c r="AP39" s="354" t="s">
        <v>114</v>
      </c>
      <c r="AQ39" s="315"/>
      <c r="AR39" s="315"/>
      <c r="AS39" s="315"/>
      <c r="AT39" s="315"/>
      <c r="AU39" s="315"/>
      <c r="AV39" s="315"/>
      <c r="AW39" s="311"/>
      <c r="AX39" s="119"/>
      <c r="AY39" s="58" t="s">
        <v>35</v>
      </c>
      <c r="AZ39" s="155" t="s">
        <v>664</v>
      </c>
      <c r="BA39" s="155"/>
      <c r="BB39" s="155"/>
      <c r="BC39" s="278"/>
      <c r="BD39" s="118"/>
      <c r="BE39" s="59"/>
      <c r="BF39" s="347" t="s">
        <v>115</v>
      </c>
      <c r="BG39" s="347"/>
      <c r="BH39" s="348"/>
      <c r="BI39" s="118"/>
      <c r="BJ39" s="59"/>
      <c r="BK39" s="59"/>
      <c r="BL39" s="59"/>
      <c r="BM39" s="59"/>
      <c r="BN39" s="59"/>
      <c r="BO39" s="59"/>
      <c r="BP39" s="59"/>
      <c r="BQ39" s="59"/>
      <c r="BR39" s="68"/>
      <c r="BS39" s="9"/>
    </row>
    <row r="40" spans="1:71" ht="15" x14ac:dyDescent="0.15">
      <c r="A40" s="158"/>
      <c r="B40" s="159"/>
      <c r="C40" s="168"/>
      <c r="D40" s="169"/>
      <c r="E40" s="170"/>
      <c r="F40" s="118"/>
      <c r="G40" s="349" t="s">
        <v>110</v>
      </c>
      <c r="H40" s="324"/>
      <c r="I40" s="324"/>
      <c r="J40" s="350"/>
      <c r="K40" s="119"/>
      <c r="L40" s="349" t="s">
        <v>111</v>
      </c>
      <c r="M40" s="324"/>
      <c r="N40" s="324"/>
      <c r="O40" s="350"/>
      <c r="P40" s="118"/>
      <c r="Q40" s="351" t="s">
        <v>50</v>
      </c>
      <c r="R40" s="352"/>
      <c r="S40" s="352"/>
      <c r="T40" s="352"/>
      <c r="U40" s="352"/>
      <c r="V40" s="352"/>
      <c r="W40" s="352"/>
      <c r="X40" s="352"/>
      <c r="Y40" s="352"/>
      <c r="Z40" s="352"/>
      <c r="AA40" s="352"/>
      <c r="AB40" s="28" t="s">
        <v>51</v>
      </c>
      <c r="AC40" s="80"/>
      <c r="AD40" s="80"/>
      <c r="AE40" s="90"/>
      <c r="AF40" s="90"/>
      <c r="AG40" s="90"/>
      <c r="AH40" s="80"/>
      <c r="AI40" s="88"/>
      <c r="AJ40" s="158"/>
      <c r="AK40" s="159"/>
      <c r="AL40" s="165"/>
      <c r="AM40" s="166"/>
      <c r="AN40" s="166"/>
      <c r="AO40" s="167"/>
      <c r="AP40" s="279"/>
      <c r="AQ40" s="280"/>
      <c r="AR40" s="280"/>
      <c r="AS40" s="280"/>
      <c r="AT40" s="280"/>
      <c r="AU40" s="280"/>
      <c r="AV40" s="280"/>
      <c r="AW40" s="353"/>
      <c r="AX40" s="119"/>
      <c r="AY40" s="69" t="s">
        <v>43</v>
      </c>
      <c r="AZ40" s="67"/>
      <c r="BA40" s="59"/>
      <c r="BB40" s="59"/>
      <c r="BC40" s="59"/>
      <c r="BD40" s="21"/>
      <c r="BE40" s="69"/>
      <c r="BF40" s="69"/>
      <c r="BG40" s="69"/>
      <c r="BH40" s="69"/>
      <c r="BI40" s="69"/>
      <c r="BJ40" s="69"/>
      <c r="BK40" s="69"/>
      <c r="BL40" s="69"/>
      <c r="BM40" s="69"/>
      <c r="BN40" s="69"/>
      <c r="BO40" s="69"/>
      <c r="BP40" s="69"/>
      <c r="BQ40" s="59"/>
      <c r="BR40" s="68"/>
      <c r="BS40" s="9"/>
    </row>
    <row r="41" spans="1:71" ht="15" customHeight="1" x14ac:dyDescent="0.15">
      <c r="A41" s="160"/>
      <c r="B41" s="161"/>
      <c r="C41" s="330" t="s">
        <v>113</v>
      </c>
      <c r="D41" s="331"/>
      <c r="E41" s="332"/>
      <c r="F41" s="344"/>
      <c r="G41" s="345"/>
      <c r="H41" s="345"/>
      <c r="I41" s="345"/>
      <c r="J41" s="345"/>
      <c r="K41" s="345"/>
      <c r="L41" s="345"/>
      <c r="M41" s="345"/>
      <c r="N41" s="345"/>
      <c r="O41" s="345"/>
      <c r="P41" s="345"/>
      <c r="Q41" s="345"/>
      <c r="R41" s="345"/>
      <c r="S41" s="345"/>
      <c r="T41" s="345"/>
      <c r="U41" s="345"/>
      <c r="V41" s="345"/>
      <c r="W41" s="345"/>
      <c r="X41" s="345"/>
      <c r="Y41" s="345"/>
      <c r="Z41" s="345"/>
      <c r="AA41" s="345"/>
      <c r="AB41" s="345"/>
      <c r="AC41" s="345"/>
      <c r="AD41" s="345"/>
      <c r="AE41" s="345"/>
      <c r="AF41" s="345"/>
      <c r="AG41" s="345"/>
      <c r="AH41" s="345"/>
      <c r="AI41" s="346"/>
      <c r="AJ41" s="158"/>
      <c r="AK41" s="159"/>
      <c r="AL41" s="165"/>
      <c r="AM41" s="166"/>
      <c r="AN41" s="166"/>
      <c r="AO41" s="167"/>
      <c r="AP41" s="301" t="s">
        <v>116</v>
      </c>
      <c r="AQ41" s="302"/>
      <c r="AR41" s="302"/>
      <c r="AS41" s="302"/>
      <c r="AT41" s="302"/>
      <c r="AU41" s="302"/>
      <c r="AV41" s="302"/>
      <c r="AW41" s="313"/>
      <c r="AX41" s="119"/>
      <c r="AY41" s="78" t="s">
        <v>35</v>
      </c>
      <c r="AZ41" s="78"/>
      <c r="BA41" s="78"/>
      <c r="BB41" s="78"/>
      <c r="BC41" s="78"/>
      <c r="BD41" s="78"/>
      <c r="BE41" s="122"/>
      <c r="BF41" s="78"/>
      <c r="BG41" s="78"/>
      <c r="BH41" s="78"/>
      <c r="BI41" s="78"/>
      <c r="BJ41" s="78"/>
      <c r="BK41" s="78"/>
      <c r="BL41" s="78"/>
      <c r="BM41" s="78"/>
      <c r="BN41" s="78"/>
      <c r="BO41" s="78"/>
      <c r="BP41" s="78"/>
      <c r="BQ41" s="78"/>
      <c r="BR41" s="77"/>
      <c r="BS41" s="9"/>
    </row>
    <row r="42" spans="1:71" ht="15" customHeight="1" x14ac:dyDescent="0.15">
      <c r="A42" s="156">
        <v>7</v>
      </c>
      <c r="B42" s="157"/>
      <c r="C42" s="179" t="s">
        <v>117</v>
      </c>
      <c r="D42" s="163"/>
      <c r="E42" s="163"/>
      <c r="F42" s="163"/>
      <c r="G42" s="163"/>
      <c r="H42" s="163"/>
      <c r="I42" s="163"/>
      <c r="J42" s="164"/>
      <c r="K42" s="55"/>
      <c r="L42" s="118"/>
      <c r="M42" s="55" t="s">
        <v>35</v>
      </c>
      <c r="N42" s="56" t="s">
        <v>36</v>
      </c>
      <c r="O42" s="146" t="s">
        <v>96</v>
      </c>
      <c r="P42" s="146"/>
      <c r="Q42" s="147"/>
      <c r="R42" s="118"/>
      <c r="S42" s="145" t="s">
        <v>109</v>
      </c>
      <c r="T42" s="146"/>
      <c r="U42" s="14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7"/>
      <c r="AJ42" s="160"/>
      <c r="AK42" s="161"/>
      <c r="AL42" s="168"/>
      <c r="AM42" s="169"/>
      <c r="AN42" s="169"/>
      <c r="AO42" s="170"/>
      <c r="AP42" s="349"/>
      <c r="AQ42" s="324"/>
      <c r="AR42" s="324"/>
      <c r="AS42" s="324"/>
      <c r="AT42" s="324"/>
      <c r="AU42" s="324"/>
      <c r="AV42" s="324"/>
      <c r="AW42" s="350"/>
      <c r="AX42" s="119"/>
      <c r="AY42" s="87" t="s">
        <v>43</v>
      </c>
      <c r="AZ42" s="324" t="s">
        <v>665</v>
      </c>
      <c r="BA42" s="324"/>
      <c r="BB42" s="324"/>
      <c r="BC42" s="324"/>
      <c r="BD42" s="350"/>
      <c r="BE42" s="119"/>
      <c r="BF42" s="59" t="s">
        <v>35</v>
      </c>
      <c r="BG42" s="121"/>
      <c r="BH42" s="59" t="s">
        <v>43</v>
      </c>
      <c r="BI42" s="59"/>
      <c r="BJ42" s="59"/>
      <c r="BK42" s="59"/>
      <c r="BL42" s="59"/>
      <c r="BM42" s="59"/>
      <c r="BN42" s="59"/>
      <c r="BO42" s="59"/>
      <c r="BP42" s="59"/>
      <c r="BQ42" s="59"/>
      <c r="BR42" s="68"/>
      <c r="BS42" s="9"/>
    </row>
    <row r="43" spans="1:71" ht="15" customHeight="1" x14ac:dyDescent="0.15">
      <c r="A43" s="158"/>
      <c r="B43" s="159"/>
      <c r="C43" s="165"/>
      <c r="D43" s="166"/>
      <c r="E43" s="166"/>
      <c r="F43" s="166"/>
      <c r="G43" s="166"/>
      <c r="H43" s="166"/>
      <c r="I43" s="166"/>
      <c r="J43" s="167"/>
      <c r="K43" s="58"/>
      <c r="L43" s="67"/>
      <c r="M43" s="59"/>
      <c r="N43" s="59"/>
      <c r="O43" s="119"/>
      <c r="P43" s="307" t="s">
        <v>118</v>
      </c>
      <c r="Q43" s="308"/>
      <c r="R43" s="308"/>
      <c r="S43" s="317"/>
      <c r="T43" s="119"/>
      <c r="U43" s="154" t="s">
        <v>119</v>
      </c>
      <c r="V43" s="155"/>
      <c r="W43" s="155"/>
      <c r="X43" s="278"/>
      <c r="Y43" s="119"/>
      <c r="Z43" s="154" t="s">
        <v>120</v>
      </c>
      <c r="AA43" s="155"/>
      <c r="AB43" s="155"/>
      <c r="AC43" s="278"/>
      <c r="AD43" s="119"/>
      <c r="AE43" s="154" t="s">
        <v>121</v>
      </c>
      <c r="AF43" s="155"/>
      <c r="AG43" s="155"/>
      <c r="AH43" s="155"/>
      <c r="AI43" s="278"/>
      <c r="AJ43" s="156">
        <v>21</v>
      </c>
      <c r="AK43" s="157"/>
      <c r="AL43" s="162" t="s">
        <v>122</v>
      </c>
      <c r="AM43" s="163"/>
      <c r="AN43" s="163"/>
      <c r="AO43" s="163"/>
      <c r="AP43" s="163"/>
      <c r="AQ43" s="163"/>
      <c r="AR43" s="164"/>
      <c r="AS43" s="119"/>
      <c r="AT43" s="56" t="s">
        <v>35</v>
      </c>
      <c r="AU43" s="65" t="s">
        <v>36</v>
      </c>
      <c r="AV43" s="243" t="s">
        <v>123</v>
      </c>
      <c r="AW43" s="240"/>
      <c r="AX43" s="355"/>
      <c r="AY43" s="356"/>
      <c r="AZ43" s="156" t="s">
        <v>124</v>
      </c>
      <c r="BA43" s="157"/>
      <c r="BB43" s="355"/>
      <c r="BC43" s="356"/>
      <c r="BD43" s="145" t="s">
        <v>125</v>
      </c>
      <c r="BE43" s="146"/>
      <c r="BF43" s="56"/>
      <c r="BG43" s="56"/>
      <c r="BH43" s="56"/>
      <c r="BI43" s="56"/>
      <c r="BJ43" s="56"/>
      <c r="BK43" s="56"/>
      <c r="BL43" s="56"/>
      <c r="BM43" s="56"/>
      <c r="BN43" s="56"/>
      <c r="BO43" s="56"/>
      <c r="BP43" s="56"/>
      <c r="BQ43" s="56"/>
      <c r="BR43" s="57"/>
      <c r="BS43" s="9"/>
    </row>
    <row r="44" spans="1:71" ht="15" x14ac:dyDescent="0.15">
      <c r="A44" s="158"/>
      <c r="B44" s="159"/>
      <c r="C44" s="165"/>
      <c r="D44" s="166"/>
      <c r="E44" s="166"/>
      <c r="F44" s="166"/>
      <c r="G44" s="166"/>
      <c r="H44" s="166"/>
      <c r="I44" s="166"/>
      <c r="J44" s="167"/>
      <c r="K44" s="58"/>
      <c r="L44" s="59"/>
      <c r="M44" s="59"/>
      <c r="N44" s="59"/>
      <c r="O44" s="119"/>
      <c r="P44" s="307" t="s">
        <v>126</v>
      </c>
      <c r="Q44" s="308"/>
      <c r="R44" s="308"/>
      <c r="S44" s="317"/>
      <c r="T44" s="119"/>
      <c r="U44" s="154" t="s">
        <v>127</v>
      </c>
      <c r="V44" s="155"/>
      <c r="W44" s="155"/>
      <c r="X44" s="278"/>
      <c r="Y44" s="119"/>
      <c r="Z44" s="154" t="s">
        <v>128</v>
      </c>
      <c r="AA44" s="155"/>
      <c r="AB44" s="155"/>
      <c r="AC44" s="278"/>
      <c r="AD44" s="119"/>
      <c r="AE44" s="154" t="s">
        <v>129</v>
      </c>
      <c r="AF44" s="155"/>
      <c r="AG44" s="155"/>
      <c r="AH44" s="155"/>
      <c r="AI44" s="278"/>
      <c r="AJ44" s="158"/>
      <c r="AK44" s="159"/>
      <c r="AL44" s="165"/>
      <c r="AM44" s="166"/>
      <c r="AN44" s="166"/>
      <c r="AO44" s="166"/>
      <c r="AP44" s="166"/>
      <c r="AQ44" s="166"/>
      <c r="AR44" s="167"/>
      <c r="AS44" s="59"/>
      <c r="AT44" s="59"/>
      <c r="AU44" s="59"/>
      <c r="AV44" s="155" t="s">
        <v>50</v>
      </c>
      <c r="AW44" s="155"/>
      <c r="AX44" s="155"/>
      <c r="AY44" s="155"/>
      <c r="AZ44" s="308"/>
      <c r="BA44" s="308"/>
      <c r="BB44" s="308"/>
      <c r="BC44" s="308"/>
      <c r="BD44" s="308"/>
      <c r="BE44" s="308"/>
      <c r="BF44" s="308"/>
      <c r="BG44" s="308"/>
      <c r="BH44" s="308"/>
      <c r="BI44" s="308"/>
      <c r="BJ44" s="308"/>
      <c r="BK44" s="308"/>
      <c r="BL44" s="59" t="s">
        <v>51</v>
      </c>
      <c r="BM44" s="155" t="s">
        <v>130</v>
      </c>
      <c r="BN44" s="155"/>
      <c r="BO44" s="155"/>
      <c r="BP44" s="155"/>
      <c r="BQ44" s="155"/>
      <c r="BR44" s="278"/>
      <c r="BS44" s="9"/>
    </row>
    <row r="45" spans="1:71" ht="15" x14ac:dyDescent="0.15">
      <c r="A45" s="158"/>
      <c r="B45" s="159"/>
      <c r="C45" s="165"/>
      <c r="D45" s="166"/>
      <c r="E45" s="166"/>
      <c r="F45" s="166"/>
      <c r="G45" s="166"/>
      <c r="H45" s="166"/>
      <c r="I45" s="166"/>
      <c r="J45" s="167"/>
      <c r="K45" s="58"/>
      <c r="L45" s="59"/>
      <c r="M45" s="59"/>
      <c r="N45" s="59"/>
      <c r="O45" s="119"/>
      <c r="P45" s="307" t="s">
        <v>131</v>
      </c>
      <c r="Q45" s="308"/>
      <c r="R45" s="308"/>
      <c r="S45" s="317"/>
      <c r="T45" s="119"/>
      <c r="U45" s="154" t="s">
        <v>132</v>
      </c>
      <c r="V45" s="155"/>
      <c r="W45" s="155"/>
      <c r="X45" s="155"/>
      <c r="Y45" s="155"/>
      <c r="Z45" s="155"/>
      <c r="AA45" s="155"/>
      <c r="AB45" s="155"/>
      <c r="AC45" s="278"/>
      <c r="AD45" s="119"/>
      <c r="AE45" s="307" t="s">
        <v>77</v>
      </c>
      <c r="AF45" s="308"/>
      <c r="AG45" s="308"/>
      <c r="AH45" s="308"/>
      <c r="AI45" s="317"/>
      <c r="AJ45" s="160"/>
      <c r="AK45" s="161"/>
      <c r="AL45" s="168"/>
      <c r="AM45" s="169"/>
      <c r="AN45" s="169"/>
      <c r="AO45" s="169"/>
      <c r="AP45" s="169"/>
      <c r="AQ45" s="169"/>
      <c r="AR45" s="170"/>
      <c r="AS45" s="119"/>
      <c r="AT45" s="80" t="s">
        <v>43</v>
      </c>
      <c r="AU45" s="80"/>
      <c r="AV45" s="80"/>
      <c r="AW45" s="80"/>
      <c r="AX45" s="80"/>
      <c r="AY45" s="80"/>
      <c r="AZ45" s="80"/>
      <c r="BA45" s="80"/>
      <c r="BB45" s="80"/>
      <c r="BC45" s="80"/>
      <c r="BD45" s="80"/>
      <c r="BE45" s="80"/>
      <c r="BF45" s="80"/>
      <c r="BG45" s="59"/>
      <c r="BH45" s="80"/>
      <c r="BI45" s="80"/>
      <c r="BJ45" s="59"/>
      <c r="BK45" s="80"/>
      <c r="BL45" s="80"/>
      <c r="BM45" s="59"/>
      <c r="BN45" s="80"/>
      <c r="BO45" s="80"/>
      <c r="BP45" s="80"/>
      <c r="BQ45" s="80"/>
      <c r="BR45" s="88"/>
      <c r="BS45" s="9"/>
    </row>
    <row r="46" spans="1:71" ht="15" customHeight="1" x14ac:dyDescent="0.15">
      <c r="A46" s="160"/>
      <c r="B46" s="161"/>
      <c r="C46" s="168"/>
      <c r="D46" s="169"/>
      <c r="E46" s="169"/>
      <c r="F46" s="169"/>
      <c r="G46" s="169"/>
      <c r="H46" s="169"/>
      <c r="I46" s="169"/>
      <c r="J46" s="170"/>
      <c r="K46" s="87"/>
      <c r="L46" s="118"/>
      <c r="M46" s="80" t="s">
        <v>43</v>
      </c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90"/>
      <c r="AG46" s="90"/>
      <c r="AH46" s="80"/>
      <c r="AI46" s="88"/>
      <c r="AJ46" s="156">
        <v>22</v>
      </c>
      <c r="AK46" s="157"/>
      <c r="AL46" s="194" t="s">
        <v>133</v>
      </c>
      <c r="AM46" s="195"/>
      <c r="AN46" s="195"/>
      <c r="AO46" s="195"/>
      <c r="AP46" s="195"/>
      <c r="AQ46" s="195"/>
      <c r="AR46" s="196"/>
      <c r="AS46" s="119"/>
      <c r="AT46" s="56" t="s">
        <v>35</v>
      </c>
      <c r="AU46" s="65" t="s">
        <v>36</v>
      </c>
      <c r="AV46" s="118"/>
      <c r="AW46" s="145" t="s">
        <v>134</v>
      </c>
      <c r="AX46" s="146"/>
      <c r="AY46" s="146"/>
      <c r="AZ46" s="147"/>
      <c r="BA46" s="118"/>
      <c r="BB46" s="145" t="s">
        <v>135</v>
      </c>
      <c r="BC46" s="146"/>
      <c r="BD46" s="146"/>
      <c r="BE46" s="146"/>
      <c r="BF46" s="147"/>
      <c r="BG46" s="118"/>
      <c r="BH46" s="145" t="s">
        <v>136</v>
      </c>
      <c r="BI46" s="146"/>
      <c r="BJ46" s="146"/>
      <c r="BK46" s="146"/>
      <c r="BL46" s="146"/>
      <c r="BM46" s="146"/>
      <c r="BN46" s="146"/>
      <c r="BO46" s="146"/>
      <c r="BP46" s="146"/>
      <c r="BQ46" s="146"/>
      <c r="BR46" s="147"/>
      <c r="BS46" s="9"/>
    </row>
    <row r="47" spans="1:71" ht="15" customHeight="1" x14ac:dyDescent="0.15">
      <c r="A47" s="156">
        <v>8</v>
      </c>
      <c r="B47" s="157"/>
      <c r="C47" s="179" t="s">
        <v>137</v>
      </c>
      <c r="D47" s="180"/>
      <c r="E47" s="181"/>
      <c r="F47" s="328" t="s">
        <v>138</v>
      </c>
      <c r="G47" s="340"/>
      <c r="H47" s="340"/>
      <c r="I47" s="340"/>
      <c r="J47" s="340"/>
      <c r="K47" s="329"/>
      <c r="L47" s="328" t="s">
        <v>119</v>
      </c>
      <c r="M47" s="340"/>
      <c r="N47" s="340"/>
      <c r="O47" s="329"/>
      <c r="P47" s="328" t="s">
        <v>120</v>
      </c>
      <c r="Q47" s="340"/>
      <c r="R47" s="340"/>
      <c r="S47" s="329"/>
      <c r="T47" s="328" t="s">
        <v>121</v>
      </c>
      <c r="U47" s="340"/>
      <c r="V47" s="329"/>
      <c r="W47" s="328" t="s">
        <v>139</v>
      </c>
      <c r="X47" s="340"/>
      <c r="Y47" s="329"/>
      <c r="Z47" s="328" t="s">
        <v>140</v>
      </c>
      <c r="AA47" s="340"/>
      <c r="AB47" s="329"/>
      <c r="AC47" s="328" t="s">
        <v>77</v>
      </c>
      <c r="AD47" s="340"/>
      <c r="AE47" s="329"/>
      <c r="AF47" s="328" t="s">
        <v>80</v>
      </c>
      <c r="AG47" s="340"/>
      <c r="AH47" s="340"/>
      <c r="AI47" s="329"/>
      <c r="AJ47" s="158"/>
      <c r="AK47" s="159"/>
      <c r="AL47" s="197"/>
      <c r="AM47" s="198"/>
      <c r="AN47" s="198"/>
      <c r="AO47" s="198"/>
      <c r="AP47" s="198"/>
      <c r="AQ47" s="198"/>
      <c r="AR47" s="199"/>
      <c r="AS47" s="58"/>
      <c r="AT47" s="59"/>
      <c r="AU47" s="67"/>
      <c r="AV47" s="67"/>
      <c r="AW47" s="59"/>
      <c r="AX47" s="59"/>
      <c r="AY47" s="59"/>
      <c r="AZ47" s="59"/>
      <c r="BA47" s="59"/>
      <c r="BB47" s="59"/>
      <c r="BC47" s="59"/>
      <c r="BD47" s="21"/>
      <c r="BE47" s="21"/>
      <c r="BF47" s="21"/>
      <c r="BG47" s="21"/>
      <c r="BH47" s="21"/>
      <c r="BI47" s="21"/>
      <c r="BJ47" s="21"/>
      <c r="BK47" s="21"/>
      <c r="BL47" s="21"/>
      <c r="BM47" s="59"/>
      <c r="BN47" s="59"/>
      <c r="BO47" s="59"/>
      <c r="BP47" s="59"/>
      <c r="BQ47" s="59"/>
      <c r="BR47" s="68"/>
      <c r="BS47" s="9"/>
    </row>
    <row r="48" spans="1:71" ht="15" x14ac:dyDescent="0.15">
      <c r="A48" s="158"/>
      <c r="B48" s="159"/>
      <c r="C48" s="254"/>
      <c r="D48" s="255"/>
      <c r="E48" s="256"/>
      <c r="F48" s="156" t="s">
        <v>666</v>
      </c>
      <c r="G48" s="222"/>
      <c r="H48" s="157"/>
      <c r="I48" s="328" t="s">
        <v>141</v>
      </c>
      <c r="J48" s="340"/>
      <c r="K48" s="329"/>
      <c r="L48" s="357"/>
      <c r="M48" s="358"/>
      <c r="N48" s="358"/>
      <c r="O48" s="359"/>
      <c r="P48" s="357"/>
      <c r="Q48" s="495"/>
      <c r="R48" s="495"/>
      <c r="S48" s="496"/>
      <c r="T48" s="357"/>
      <c r="U48" s="358"/>
      <c r="V48" s="359"/>
      <c r="W48" s="357"/>
      <c r="X48" s="358"/>
      <c r="Y48" s="359"/>
      <c r="Z48" s="357"/>
      <c r="AA48" s="358"/>
      <c r="AB48" s="359"/>
      <c r="AC48" s="357"/>
      <c r="AD48" s="358"/>
      <c r="AE48" s="359"/>
      <c r="AF48" s="357"/>
      <c r="AG48" s="358"/>
      <c r="AH48" s="358"/>
      <c r="AI48" s="359"/>
      <c r="AJ48" s="160"/>
      <c r="AK48" s="161"/>
      <c r="AL48" s="200"/>
      <c r="AM48" s="201"/>
      <c r="AN48" s="201"/>
      <c r="AO48" s="201"/>
      <c r="AP48" s="201"/>
      <c r="AQ48" s="201"/>
      <c r="AR48" s="202"/>
      <c r="AS48" s="119"/>
      <c r="AT48" s="80" t="s">
        <v>43</v>
      </c>
      <c r="AU48" s="66" t="s">
        <v>36</v>
      </c>
      <c r="AV48" s="324" t="s">
        <v>142</v>
      </c>
      <c r="AW48" s="324"/>
      <c r="AX48" s="324"/>
      <c r="AY48" s="324"/>
      <c r="AZ48" s="350"/>
      <c r="BA48" s="119"/>
      <c r="BB48" s="59" t="s">
        <v>35</v>
      </c>
      <c r="BC48" s="119"/>
      <c r="BD48" s="80" t="s">
        <v>43</v>
      </c>
      <c r="BE48" s="80"/>
      <c r="BF48" s="80"/>
      <c r="BG48" s="80"/>
      <c r="BH48" s="80"/>
      <c r="BI48" s="80"/>
      <c r="BJ48" s="80"/>
      <c r="BK48" s="80"/>
      <c r="BL48" s="80"/>
      <c r="BM48" s="80"/>
      <c r="BN48" s="80"/>
      <c r="BO48" s="80"/>
      <c r="BP48" s="80"/>
      <c r="BQ48" s="80"/>
      <c r="BR48" s="88"/>
      <c r="BS48" s="9"/>
    </row>
    <row r="49" spans="1:72" ht="15" customHeight="1" x14ac:dyDescent="0.15">
      <c r="A49" s="158"/>
      <c r="B49" s="159"/>
      <c r="C49" s="254"/>
      <c r="D49" s="255"/>
      <c r="E49" s="256"/>
      <c r="F49" s="160"/>
      <c r="G49" s="223"/>
      <c r="H49" s="161"/>
      <c r="I49" s="328" t="s">
        <v>143</v>
      </c>
      <c r="J49" s="340"/>
      <c r="K49" s="329"/>
      <c r="L49" s="357"/>
      <c r="M49" s="358"/>
      <c r="N49" s="358"/>
      <c r="O49" s="359"/>
      <c r="P49" s="357"/>
      <c r="Q49" s="495"/>
      <c r="R49" s="495"/>
      <c r="S49" s="496"/>
      <c r="T49" s="357"/>
      <c r="U49" s="358"/>
      <c r="V49" s="359"/>
      <c r="W49" s="357"/>
      <c r="X49" s="358"/>
      <c r="Y49" s="359"/>
      <c r="Z49" s="357"/>
      <c r="AA49" s="358"/>
      <c r="AB49" s="359"/>
      <c r="AC49" s="357"/>
      <c r="AD49" s="358"/>
      <c r="AE49" s="359"/>
      <c r="AF49" s="357"/>
      <c r="AG49" s="358"/>
      <c r="AH49" s="358"/>
      <c r="AI49" s="359"/>
      <c r="AJ49" s="156">
        <v>23</v>
      </c>
      <c r="AK49" s="157"/>
      <c r="AL49" s="162" t="s">
        <v>144</v>
      </c>
      <c r="AM49" s="163"/>
      <c r="AN49" s="163"/>
      <c r="AO49" s="163"/>
      <c r="AP49" s="163"/>
      <c r="AQ49" s="163"/>
      <c r="AR49" s="164"/>
      <c r="AS49" s="119"/>
      <c r="AT49" s="56" t="s">
        <v>35</v>
      </c>
      <c r="AU49" s="65" t="s">
        <v>36</v>
      </c>
      <c r="AV49" s="118"/>
      <c r="AW49" s="50" t="s">
        <v>698</v>
      </c>
      <c r="AX49" s="56"/>
      <c r="AY49" s="56"/>
      <c r="AZ49" s="56"/>
      <c r="BA49" s="118"/>
      <c r="BB49" s="50" t="s">
        <v>694</v>
      </c>
      <c r="BC49" s="56"/>
      <c r="BD49" s="56"/>
      <c r="BE49" s="56"/>
      <c r="BF49" s="118"/>
      <c r="BG49" s="50" t="s">
        <v>695</v>
      </c>
      <c r="BH49" s="56"/>
      <c r="BI49" s="56"/>
      <c r="BJ49" s="56"/>
      <c r="BK49" s="56"/>
      <c r="BL49" s="56"/>
      <c r="BM49" s="56"/>
      <c r="BN49" s="56"/>
      <c r="BO49" s="56"/>
      <c r="BP49" s="56"/>
      <c r="BQ49" s="56"/>
      <c r="BR49" s="57"/>
      <c r="BS49" s="9"/>
    </row>
    <row r="50" spans="1:72" ht="15" x14ac:dyDescent="0.15">
      <c r="A50" s="158"/>
      <c r="B50" s="159"/>
      <c r="C50" s="254"/>
      <c r="D50" s="255"/>
      <c r="E50" s="256"/>
      <c r="F50" s="156" t="s">
        <v>667</v>
      </c>
      <c r="G50" s="222"/>
      <c r="H50" s="157"/>
      <c r="I50" s="328" t="s">
        <v>141</v>
      </c>
      <c r="J50" s="340"/>
      <c r="K50" s="329"/>
      <c r="L50" s="357"/>
      <c r="M50" s="358"/>
      <c r="N50" s="358"/>
      <c r="O50" s="359"/>
      <c r="P50" s="357"/>
      <c r="Q50" s="495"/>
      <c r="R50" s="495"/>
      <c r="S50" s="496"/>
      <c r="T50" s="357"/>
      <c r="U50" s="358"/>
      <c r="V50" s="359"/>
      <c r="W50" s="357"/>
      <c r="X50" s="358"/>
      <c r="Y50" s="359"/>
      <c r="Z50" s="357"/>
      <c r="AA50" s="358"/>
      <c r="AB50" s="359"/>
      <c r="AC50" s="357"/>
      <c r="AD50" s="358"/>
      <c r="AE50" s="359"/>
      <c r="AF50" s="357"/>
      <c r="AG50" s="358"/>
      <c r="AH50" s="358"/>
      <c r="AI50" s="359"/>
      <c r="AJ50" s="158"/>
      <c r="AK50" s="159"/>
      <c r="AL50" s="165"/>
      <c r="AM50" s="166"/>
      <c r="AN50" s="166"/>
      <c r="AO50" s="166"/>
      <c r="AP50" s="166"/>
      <c r="AQ50" s="166"/>
      <c r="AR50" s="167"/>
      <c r="AS50" s="58"/>
      <c r="AT50" s="59"/>
      <c r="AU50" s="67"/>
      <c r="AV50" s="67"/>
      <c r="AW50" s="59"/>
      <c r="AX50" s="59"/>
      <c r="AY50" s="59"/>
      <c r="AZ50" s="59"/>
      <c r="BA50" s="59"/>
      <c r="BB50" s="59"/>
      <c r="BC50" s="59"/>
      <c r="BD50" s="59"/>
      <c r="BE50" s="59"/>
      <c r="BF50" s="59"/>
      <c r="BG50" s="59"/>
      <c r="BH50" s="59"/>
      <c r="BI50" s="59"/>
      <c r="BJ50" s="59"/>
      <c r="BK50" s="59"/>
      <c r="BL50" s="59"/>
      <c r="BM50" s="59"/>
      <c r="BN50" s="59"/>
      <c r="BO50" s="59"/>
      <c r="BP50" s="59"/>
      <c r="BQ50" s="59"/>
      <c r="BR50" s="68"/>
      <c r="BS50" s="9"/>
    </row>
    <row r="51" spans="1:72" ht="15" x14ac:dyDescent="0.15">
      <c r="A51" s="160"/>
      <c r="B51" s="161"/>
      <c r="C51" s="257"/>
      <c r="D51" s="258"/>
      <c r="E51" s="259"/>
      <c r="F51" s="160"/>
      <c r="G51" s="223"/>
      <c r="H51" s="161"/>
      <c r="I51" s="328" t="s">
        <v>143</v>
      </c>
      <c r="J51" s="340"/>
      <c r="K51" s="329"/>
      <c r="L51" s="357"/>
      <c r="M51" s="358"/>
      <c r="N51" s="358"/>
      <c r="O51" s="359"/>
      <c r="P51" s="357"/>
      <c r="Q51" s="495"/>
      <c r="R51" s="495"/>
      <c r="S51" s="496"/>
      <c r="T51" s="357"/>
      <c r="U51" s="358"/>
      <c r="V51" s="359"/>
      <c r="W51" s="357"/>
      <c r="X51" s="358"/>
      <c r="Y51" s="359"/>
      <c r="Z51" s="357"/>
      <c r="AA51" s="358"/>
      <c r="AB51" s="359"/>
      <c r="AC51" s="357"/>
      <c r="AD51" s="358"/>
      <c r="AE51" s="359"/>
      <c r="AF51" s="357"/>
      <c r="AG51" s="358"/>
      <c r="AH51" s="358"/>
      <c r="AI51" s="359"/>
      <c r="AJ51" s="160"/>
      <c r="AK51" s="161"/>
      <c r="AL51" s="168"/>
      <c r="AM51" s="169"/>
      <c r="AN51" s="169"/>
      <c r="AO51" s="169"/>
      <c r="AP51" s="169"/>
      <c r="AQ51" s="169"/>
      <c r="AR51" s="170"/>
      <c r="AS51" s="119"/>
      <c r="AT51" s="80" t="s">
        <v>43</v>
      </c>
      <c r="AU51" s="223"/>
      <c r="AV51" s="223"/>
      <c r="AW51" s="223"/>
      <c r="AX51" s="223"/>
      <c r="AY51" s="223"/>
      <c r="AZ51" s="223"/>
      <c r="BA51" s="51"/>
      <c r="BB51" s="51"/>
      <c r="BC51" s="51"/>
      <c r="BD51" s="80"/>
      <c r="BE51" s="80"/>
      <c r="BF51" s="80"/>
      <c r="BG51" s="80"/>
      <c r="BH51" s="80"/>
      <c r="BI51" s="80"/>
      <c r="BJ51" s="80"/>
      <c r="BK51" s="80"/>
      <c r="BL51" s="80"/>
      <c r="BM51" s="80"/>
      <c r="BN51" s="80"/>
      <c r="BO51" s="80"/>
      <c r="BP51" s="80"/>
      <c r="BQ51" s="80"/>
      <c r="BR51" s="88"/>
      <c r="BS51" s="9"/>
    </row>
    <row r="52" spans="1:72" ht="15" customHeight="1" x14ac:dyDescent="0.15">
      <c r="A52" s="59"/>
      <c r="B52" s="67"/>
      <c r="C52" s="76"/>
      <c r="D52" s="76"/>
      <c r="E52" s="76"/>
      <c r="F52" s="76"/>
      <c r="G52" s="67"/>
      <c r="H52" s="67"/>
      <c r="I52" s="67"/>
      <c r="J52" s="59"/>
      <c r="K52" s="67"/>
      <c r="L52" s="67"/>
      <c r="M52" s="67"/>
      <c r="N52" s="67"/>
      <c r="O52" s="67"/>
      <c r="P52" s="67"/>
      <c r="Q52" s="67"/>
      <c r="R52" s="59"/>
      <c r="S52" s="67"/>
      <c r="T52" s="67"/>
      <c r="U52" s="67"/>
      <c r="V52" s="67"/>
      <c r="W52" s="67"/>
      <c r="X52" s="67"/>
      <c r="Y52" s="67"/>
      <c r="Z52" s="59"/>
      <c r="AA52" s="67"/>
      <c r="AB52" s="67"/>
      <c r="AC52" s="67"/>
      <c r="AD52" s="67"/>
      <c r="AE52" s="67"/>
      <c r="AF52" s="67"/>
      <c r="AG52" s="67"/>
      <c r="AH52" s="59"/>
      <c r="AI52" s="67"/>
      <c r="AJ52" s="156">
        <v>24</v>
      </c>
      <c r="AK52" s="157"/>
      <c r="AL52" s="162" t="s">
        <v>145</v>
      </c>
      <c r="AM52" s="163"/>
      <c r="AN52" s="163"/>
      <c r="AO52" s="164"/>
      <c r="AP52" s="341" t="s">
        <v>146</v>
      </c>
      <c r="AQ52" s="342"/>
      <c r="AR52" s="343"/>
      <c r="AS52" s="69" t="s">
        <v>682</v>
      </c>
      <c r="AT52" s="366"/>
      <c r="AU52" s="367"/>
      <c r="AV52" s="367"/>
      <c r="AW52" s="367"/>
      <c r="AX52" s="367"/>
      <c r="AY52" s="368"/>
      <c r="AZ52" s="368"/>
      <c r="BA52" s="368"/>
      <c r="BB52" s="368"/>
      <c r="BC52" s="368"/>
      <c r="BD52" s="368"/>
      <c r="BE52" s="360"/>
      <c r="BF52" s="360"/>
      <c r="BG52" s="360"/>
      <c r="BH52" s="360"/>
      <c r="BI52" s="360"/>
      <c r="BJ52" s="360"/>
      <c r="BK52" s="360"/>
      <c r="BL52" s="360"/>
      <c r="BM52" s="360"/>
      <c r="BN52" s="361"/>
      <c r="BO52" s="361"/>
      <c r="BP52" s="361"/>
      <c r="BQ52" s="361"/>
      <c r="BR52" s="362"/>
      <c r="BS52" s="9"/>
    </row>
    <row r="53" spans="1:72" ht="15" customHeight="1" x14ac:dyDescent="0.15">
      <c r="A53" s="328">
        <v>9</v>
      </c>
      <c r="B53" s="329"/>
      <c r="C53" s="330" t="s">
        <v>147</v>
      </c>
      <c r="D53" s="331"/>
      <c r="E53" s="331"/>
      <c r="F53" s="331"/>
      <c r="G53" s="332"/>
      <c r="H53" s="333" t="s">
        <v>700</v>
      </c>
      <c r="I53" s="334"/>
      <c r="J53" s="335"/>
      <c r="K53" s="119"/>
      <c r="L53" s="336" t="s">
        <v>148</v>
      </c>
      <c r="M53" s="338"/>
      <c r="N53" s="119"/>
      <c r="O53" s="336" t="s">
        <v>149</v>
      </c>
      <c r="P53" s="338"/>
      <c r="Q53" s="119"/>
      <c r="R53" s="333" t="s">
        <v>668</v>
      </c>
      <c r="S53" s="334"/>
      <c r="T53" s="334"/>
      <c r="U53" s="334"/>
      <c r="V53" s="334"/>
      <c r="W53" s="334"/>
      <c r="X53" s="334"/>
      <c r="Y53" s="334"/>
      <c r="Z53" s="334"/>
      <c r="AA53" s="334"/>
      <c r="AB53" s="335"/>
      <c r="AC53" s="363"/>
      <c r="AD53" s="364"/>
      <c r="AE53" s="364"/>
      <c r="AF53" s="365"/>
      <c r="AG53" s="333" t="s">
        <v>150</v>
      </c>
      <c r="AH53" s="334"/>
      <c r="AI53" s="335"/>
      <c r="AJ53" s="158"/>
      <c r="AK53" s="159"/>
      <c r="AL53" s="165"/>
      <c r="AM53" s="166"/>
      <c r="AN53" s="166"/>
      <c r="AO53" s="167"/>
      <c r="AP53" s="339" t="s">
        <v>151</v>
      </c>
      <c r="AQ53" s="214"/>
      <c r="AR53" s="244"/>
      <c r="AS53" s="369"/>
      <c r="AT53" s="248"/>
      <c r="AU53" s="248"/>
      <c r="AV53" s="248"/>
      <c r="AW53" s="248"/>
      <c r="AX53" s="248"/>
      <c r="AY53" s="60"/>
      <c r="AZ53" s="60"/>
      <c r="BA53" s="60"/>
      <c r="BB53" s="60"/>
      <c r="BC53" s="250" t="s">
        <v>152</v>
      </c>
      <c r="BD53" s="246"/>
      <c r="BE53" s="248"/>
      <c r="BF53" s="248"/>
      <c r="BG53" s="248"/>
      <c r="BH53" s="248"/>
      <c r="BI53" s="248"/>
      <c r="BJ53" s="248"/>
      <c r="BK53" s="60"/>
      <c r="BL53" s="60"/>
      <c r="BM53" s="60"/>
      <c r="BN53" s="60"/>
      <c r="BO53" s="60"/>
      <c r="BP53" s="60"/>
      <c r="BQ53" s="60"/>
      <c r="BR53" s="64"/>
      <c r="BS53" s="9"/>
    </row>
    <row r="54" spans="1:72" ht="15" customHeight="1" x14ac:dyDescent="0.15">
      <c r="A54" s="328">
        <v>10</v>
      </c>
      <c r="B54" s="329"/>
      <c r="C54" s="330" t="s">
        <v>153</v>
      </c>
      <c r="D54" s="331"/>
      <c r="E54" s="331"/>
      <c r="F54" s="331"/>
      <c r="G54" s="332"/>
      <c r="H54" s="333" t="s">
        <v>700</v>
      </c>
      <c r="I54" s="334"/>
      <c r="J54" s="335"/>
      <c r="K54" s="119"/>
      <c r="L54" s="336" t="s">
        <v>154</v>
      </c>
      <c r="M54" s="338"/>
      <c r="N54" s="119"/>
      <c r="O54" s="336" t="s">
        <v>155</v>
      </c>
      <c r="P54" s="338"/>
      <c r="Q54" s="119"/>
      <c r="R54" s="336" t="s">
        <v>156</v>
      </c>
      <c r="S54" s="337"/>
      <c r="T54" s="337"/>
      <c r="U54" s="337"/>
      <c r="V54" s="370"/>
      <c r="W54" s="370"/>
      <c r="X54" s="370"/>
      <c r="Y54" s="370"/>
      <c r="Z54" s="370"/>
      <c r="AA54" s="370"/>
      <c r="AB54" s="370"/>
      <c r="AC54" s="370"/>
      <c r="AD54" s="337" t="s">
        <v>669</v>
      </c>
      <c r="AE54" s="337"/>
      <c r="AF54" s="337"/>
      <c r="AG54" s="337"/>
      <c r="AH54" s="337"/>
      <c r="AI54" s="338"/>
      <c r="AJ54" s="160"/>
      <c r="AK54" s="161"/>
      <c r="AL54" s="168"/>
      <c r="AM54" s="169"/>
      <c r="AN54" s="169"/>
      <c r="AO54" s="170"/>
      <c r="AP54" s="260" t="s">
        <v>31</v>
      </c>
      <c r="AQ54" s="261"/>
      <c r="AR54" s="262"/>
      <c r="AS54" s="189"/>
      <c r="AT54" s="266"/>
      <c r="AU54" s="266"/>
      <c r="AV54" s="266"/>
      <c r="AW54" s="266"/>
      <c r="AX54" s="266"/>
      <c r="AY54" s="53"/>
      <c r="AZ54" s="216" t="s">
        <v>655</v>
      </c>
      <c r="BA54" s="217"/>
      <c r="BB54" s="264"/>
      <c r="BC54" s="136"/>
      <c r="BD54" s="137"/>
      <c r="BE54" s="137"/>
      <c r="BF54" s="137"/>
      <c r="BG54" s="137"/>
      <c r="BH54" s="137"/>
      <c r="BI54" s="137"/>
      <c r="BJ54" s="137"/>
      <c r="BK54" s="137"/>
      <c r="BL54" s="137"/>
      <c r="BM54" s="137"/>
      <c r="BN54" s="137"/>
      <c r="BO54" s="137"/>
      <c r="BP54" s="137"/>
      <c r="BQ54" s="137"/>
      <c r="BR54" s="138"/>
      <c r="BS54" s="9"/>
    </row>
    <row r="55" spans="1:72" s="33" customFormat="1" x14ac:dyDescent="0.15">
      <c r="A55" s="29"/>
      <c r="B55" s="29"/>
      <c r="C55" s="30"/>
      <c r="D55" s="30"/>
      <c r="E55" s="30"/>
      <c r="F55" s="30"/>
      <c r="G55" s="30"/>
      <c r="H55" s="31"/>
      <c r="I55" s="32"/>
      <c r="J55" s="32"/>
      <c r="K55" s="31"/>
      <c r="L55" s="30"/>
      <c r="M55" s="29"/>
      <c r="N55" s="31"/>
      <c r="O55" s="30"/>
      <c r="P55" s="29"/>
      <c r="Q55" s="31"/>
      <c r="R55" s="30"/>
      <c r="S55" s="31"/>
      <c r="T55" s="31"/>
      <c r="U55" s="32"/>
      <c r="V55" s="31"/>
      <c r="W55" s="31"/>
      <c r="X55" s="31"/>
      <c r="Y55" s="31"/>
      <c r="Z55" s="31"/>
      <c r="AA55" s="31"/>
      <c r="AB55" s="31"/>
      <c r="AC55" s="31"/>
      <c r="AD55" s="30"/>
      <c r="AE55" s="31"/>
      <c r="AF55" s="31"/>
      <c r="AG55" s="31"/>
      <c r="AH55" s="31"/>
      <c r="AI55" s="31"/>
      <c r="AJ55" s="29"/>
      <c r="AK55" s="29"/>
      <c r="AL55" s="30"/>
      <c r="AM55" s="30"/>
      <c r="AN55" s="30"/>
      <c r="AO55" s="30"/>
      <c r="AP55" s="31"/>
      <c r="AQ55" s="31"/>
      <c r="AR55" s="31"/>
      <c r="AS55" s="29"/>
      <c r="AT55" s="29"/>
      <c r="AU55" s="29"/>
      <c r="AV55" s="29"/>
      <c r="AW55" s="29"/>
      <c r="AX55" s="29"/>
      <c r="AY55" s="31"/>
      <c r="AZ55" s="31"/>
      <c r="BA55" s="31"/>
      <c r="BB55" s="31"/>
      <c r="BC55" s="31"/>
      <c r="BD55" s="31"/>
      <c r="BE55" s="31"/>
      <c r="BF55" s="31"/>
      <c r="BG55" s="31"/>
      <c r="BH55" s="31"/>
      <c r="BI55" s="31"/>
      <c r="BJ55" s="31"/>
      <c r="BK55" s="31"/>
      <c r="BL55" s="31"/>
      <c r="BM55" s="31"/>
      <c r="BN55" s="31"/>
      <c r="BO55" s="31"/>
      <c r="BP55" s="31"/>
      <c r="BQ55" s="31"/>
      <c r="BR55" s="31"/>
      <c r="BT55" s="10"/>
    </row>
    <row r="56" spans="1:72" s="33" customFormat="1" x14ac:dyDescent="0.15">
      <c r="A56" s="29"/>
      <c r="B56" s="29"/>
      <c r="C56" s="30"/>
      <c r="D56" s="30"/>
      <c r="E56" s="30"/>
      <c r="F56" s="30"/>
      <c r="G56" s="30"/>
      <c r="H56" s="31"/>
      <c r="I56" s="32"/>
      <c r="J56" s="32"/>
      <c r="K56" s="31"/>
      <c r="L56" s="30"/>
      <c r="M56" s="29"/>
      <c r="N56" s="31"/>
      <c r="O56" s="30"/>
      <c r="P56" s="29"/>
      <c r="Q56" s="31"/>
      <c r="R56" s="30"/>
      <c r="S56" s="31"/>
      <c r="T56" s="31"/>
      <c r="U56" s="32"/>
      <c r="V56" s="31"/>
      <c r="W56" s="31"/>
      <c r="X56" s="31"/>
      <c r="Y56" s="31"/>
      <c r="Z56" s="31"/>
      <c r="AA56" s="31"/>
      <c r="AB56" s="31"/>
      <c r="AC56" s="31"/>
      <c r="AD56" s="30"/>
      <c r="AE56" s="31"/>
      <c r="AF56" s="31"/>
      <c r="AG56" s="31"/>
      <c r="AH56" s="31"/>
      <c r="AI56" s="31"/>
      <c r="AJ56" s="29"/>
      <c r="AK56" s="29"/>
      <c r="AL56" s="30"/>
      <c r="AM56" s="30"/>
      <c r="AN56" s="30"/>
      <c r="AO56" s="30"/>
      <c r="AP56" s="31"/>
      <c r="AQ56" s="31"/>
      <c r="AR56" s="31"/>
      <c r="AS56" s="29"/>
      <c r="AT56" s="29"/>
      <c r="AU56" s="29"/>
      <c r="AV56" s="29"/>
      <c r="AW56" s="29"/>
      <c r="AX56" s="29"/>
      <c r="AY56" s="31"/>
      <c r="AZ56" s="31"/>
      <c r="BA56" s="31"/>
      <c r="BB56" s="31"/>
      <c r="BC56" s="31"/>
      <c r="BD56" s="31"/>
      <c r="BE56" s="31"/>
      <c r="BF56" s="31"/>
      <c r="BG56" s="31"/>
      <c r="BH56" s="31"/>
      <c r="BI56" s="31"/>
      <c r="BJ56" s="31"/>
      <c r="BK56" s="31"/>
      <c r="BL56" s="31"/>
      <c r="BM56" s="31"/>
      <c r="BN56" s="31"/>
      <c r="BO56" s="31"/>
      <c r="BP56" s="31"/>
      <c r="BQ56" s="31"/>
      <c r="BR56" s="31"/>
      <c r="BT56" s="10"/>
    </row>
    <row r="57" spans="1:72" ht="20.25" x14ac:dyDescent="0.15">
      <c r="A57" s="105" t="s">
        <v>157</v>
      </c>
      <c r="B57" s="371" t="s">
        <v>158</v>
      </c>
      <c r="C57" s="371"/>
      <c r="D57" s="371"/>
      <c r="E57" s="371"/>
      <c r="F57" s="371"/>
      <c r="G57" s="371"/>
      <c r="H57" s="371"/>
      <c r="I57" s="371"/>
      <c r="J57" s="371"/>
      <c r="K57" s="371"/>
      <c r="L57" s="371"/>
      <c r="M57" s="371"/>
      <c r="N57" s="371"/>
      <c r="O57" s="371"/>
      <c r="P57" s="371"/>
      <c r="Q57" s="371"/>
      <c r="R57" s="371"/>
      <c r="S57" s="371"/>
      <c r="T57" s="371"/>
      <c r="U57" s="371"/>
      <c r="V57" s="371"/>
      <c r="W57" s="371"/>
      <c r="X57" s="371"/>
      <c r="Y57" s="371"/>
      <c r="Z57" s="371"/>
      <c r="AA57" s="371"/>
      <c r="AB57" s="371"/>
      <c r="AC57" s="371"/>
      <c r="AD57" s="371"/>
      <c r="AE57" s="371"/>
      <c r="AF57" s="371"/>
      <c r="AG57" s="371"/>
      <c r="AH57" s="371"/>
      <c r="AI57" s="371"/>
      <c r="AJ57" s="108" t="s">
        <v>159</v>
      </c>
      <c r="AK57" s="371" t="s">
        <v>160</v>
      </c>
      <c r="AL57" s="371"/>
      <c r="AM57" s="371"/>
      <c r="AN57" s="371"/>
      <c r="AO57" s="371"/>
      <c r="AP57" s="371"/>
      <c r="AQ57" s="371"/>
      <c r="AR57" s="371"/>
      <c r="AS57" s="371"/>
      <c r="AT57" s="371"/>
      <c r="AU57" s="371"/>
      <c r="AV57" s="371"/>
      <c r="AW57" s="371"/>
      <c r="AX57" s="371"/>
      <c r="AY57" s="371"/>
      <c r="AZ57" s="371"/>
      <c r="BA57" s="371"/>
      <c r="BB57" s="371"/>
      <c r="BC57" s="371"/>
      <c r="BD57" s="371"/>
      <c r="BE57" s="371"/>
      <c r="BF57" s="371"/>
      <c r="BG57" s="371"/>
      <c r="BH57" s="371"/>
      <c r="BI57" s="371"/>
      <c r="BJ57" s="371"/>
      <c r="BK57" s="371"/>
      <c r="BL57" s="371"/>
      <c r="BM57" s="371"/>
      <c r="BN57" s="371"/>
      <c r="BO57" s="371"/>
      <c r="BP57" s="371"/>
      <c r="BQ57" s="371"/>
      <c r="BR57" s="371"/>
      <c r="BS57" s="34"/>
    </row>
    <row r="58" spans="1:72" ht="20.25" customHeight="1" x14ac:dyDescent="0.15">
      <c r="A58" s="372">
        <v>1</v>
      </c>
      <c r="B58" s="373"/>
      <c r="C58" s="378" t="s">
        <v>670</v>
      </c>
      <c r="D58" s="379"/>
      <c r="E58" s="379"/>
      <c r="F58" s="380"/>
      <c r="G58" s="387" t="s">
        <v>161</v>
      </c>
      <c r="H58" s="388"/>
      <c r="I58" s="388"/>
      <c r="J58" s="388"/>
      <c r="K58" s="389"/>
      <c r="L58" s="387" t="s">
        <v>162</v>
      </c>
      <c r="M58" s="388"/>
      <c r="N58" s="389"/>
      <c r="O58" s="387" t="s">
        <v>163</v>
      </c>
      <c r="P58" s="388"/>
      <c r="Q58" s="389"/>
      <c r="R58" s="387" t="s">
        <v>164</v>
      </c>
      <c r="S58" s="388"/>
      <c r="T58" s="389"/>
      <c r="U58" s="387" t="s">
        <v>77</v>
      </c>
      <c r="V58" s="388"/>
      <c r="W58" s="389"/>
      <c r="X58" s="387" t="s">
        <v>80</v>
      </c>
      <c r="Y58" s="388"/>
      <c r="Z58" s="389"/>
      <c r="AA58" s="91"/>
      <c r="AB58" s="35"/>
      <c r="AC58" s="35"/>
      <c r="AD58" s="35"/>
      <c r="AE58" s="35"/>
      <c r="AF58" s="35"/>
      <c r="AG58" s="98"/>
      <c r="AH58" s="98"/>
      <c r="AI58" s="109"/>
      <c r="AJ58" s="372">
        <v>1</v>
      </c>
      <c r="AK58" s="373"/>
      <c r="AL58" s="402" t="s">
        <v>671</v>
      </c>
      <c r="AM58" s="403"/>
      <c r="AN58" s="403"/>
      <c r="AO58" s="403"/>
      <c r="AP58" s="403"/>
      <c r="AQ58" s="403"/>
      <c r="AR58" s="404"/>
      <c r="AS58" s="390" t="s">
        <v>162</v>
      </c>
      <c r="AT58" s="391"/>
      <c r="AU58" s="392"/>
      <c r="AV58" s="390" t="s">
        <v>163</v>
      </c>
      <c r="AW58" s="391"/>
      <c r="AX58" s="392"/>
      <c r="AY58" s="390" t="s">
        <v>164</v>
      </c>
      <c r="AZ58" s="391"/>
      <c r="BA58" s="392"/>
      <c r="BB58" s="390" t="s">
        <v>77</v>
      </c>
      <c r="BC58" s="391"/>
      <c r="BD58" s="392"/>
      <c r="BE58" s="390" t="s">
        <v>80</v>
      </c>
      <c r="BF58" s="391"/>
      <c r="BG58" s="392"/>
      <c r="BH58" s="98"/>
      <c r="BI58" s="98"/>
      <c r="BJ58" s="98"/>
      <c r="BK58" s="98"/>
      <c r="BL58" s="98"/>
      <c r="BM58" s="98"/>
      <c r="BN58" s="98"/>
      <c r="BO58" s="98"/>
      <c r="BP58" s="98"/>
      <c r="BQ58" s="98"/>
      <c r="BR58" s="109"/>
      <c r="BS58" s="34"/>
    </row>
    <row r="59" spans="1:72" ht="20.25" x14ac:dyDescent="0.15">
      <c r="A59" s="374"/>
      <c r="B59" s="375"/>
      <c r="C59" s="381"/>
      <c r="D59" s="382"/>
      <c r="E59" s="382"/>
      <c r="F59" s="383"/>
      <c r="G59" s="393" t="s">
        <v>165</v>
      </c>
      <c r="H59" s="394"/>
      <c r="I59" s="394"/>
      <c r="J59" s="394"/>
      <c r="K59" s="395"/>
      <c r="L59" s="396"/>
      <c r="M59" s="397"/>
      <c r="N59" s="398"/>
      <c r="O59" s="396"/>
      <c r="P59" s="397"/>
      <c r="Q59" s="398"/>
      <c r="R59" s="396"/>
      <c r="S59" s="397"/>
      <c r="T59" s="398"/>
      <c r="U59" s="396"/>
      <c r="V59" s="397"/>
      <c r="W59" s="398"/>
      <c r="X59" s="396"/>
      <c r="Y59" s="397"/>
      <c r="Z59" s="398"/>
      <c r="AA59" s="93"/>
      <c r="AB59" s="105"/>
      <c r="AC59" s="105"/>
      <c r="AD59" s="105"/>
      <c r="AE59" s="105"/>
      <c r="AF59" s="105"/>
      <c r="AG59" s="100"/>
      <c r="AH59" s="100"/>
      <c r="AI59" s="101"/>
      <c r="AJ59" s="376"/>
      <c r="AK59" s="377"/>
      <c r="AL59" s="405"/>
      <c r="AM59" s="406"/>
      <c r="AN59" s="406"/>
      <c r="AO59" s="406"/>
      <c r="AP59" s="406"/>
      <c r="AQ59" s="406"/>
      <c r="AR59" s="407"/>
      <c r="AS59" s="399"/>
      <c r="AT59" s="400"/>
      <c r="AU59" s="401"/>
      <c r="AV59" s="399"/>
      <c r="AW59" s="400"/>
      <c r="AX59" s="401"/>
      <c r="AY59" s="399"/>
      <c r="AZ59" s="400"/>
      <c r="BA59" s="401"/>
      <c r="BB59" s="399"/>
      <c r="BC59" s="400"/>
      <c r="BD59" s="401"/>
      <c r="BE59" s="408"/>
      <c r="BF59" s="409"/>
      <c r="BG59" s="410"/>
      <c r="BH59" s="107"/>
      <c r="BI59" s="107"/>
      <c r="BJ59" s="107"/>
      <c r="BK59" s="107"/>
      <c r="BL59" s="107"/>
      <c r="BM59" s="107"/>
      <c r="BN59" s="107"/>
      <c r="BO59" s="107"/>
      <c r="BP59" s="107"/>
      <c r="BQ59" s="107"/>
      <c r="BR59" s="36"/>
      <c r="BS59" s="34"/>
    </row>
    <row r="60" spans="1:72" ht="20.25" customHeight="1" x14ac:dyDescent="0.15">
      <c r="A60" s="374"/>
      <c r="B60" s="375"/>
      <c r="C60" s="381"/>
      <c r="D60" s="382"/>
      <c r="E60" s="382"/>
      <c r="F60" s="383"/>
      <c r="G60" s="413" t="s">
        <v>21</v>
      </c>
      <c r="H60" s="414"/>
      <c r="I60" s="414"/>
      <c r="J60" s="414"/>
      <c r="K60" s="415"/>
      <c r="L60" s="416"/>
      <c r="M60" s="417"/>
      <c r="N60" s="418"/>
      <c r="O60" s="416"/>
      <c r="P60" s="417"/>
      <c r="Q60" s="418"/>
      <c r="R60" s="416"/>
      <c r="S60" s="417"/>
      <c r="T60" s="418"/>
      <c r="U60" s="416"/>
      <c r="V60" s="417"/>
      <c r="W60" s="418"/>
      <c r="X60" s="416"/>
      <c r="Y60" s="417"/>
      <c r="Z60" s="418"/>
      <c r="AA60" s="93"/>
      <c r="AB60" s="105"/>
      <c r="AC60" s="105"/>
      <c r="AD60" s="105"/>
      <c r="AE60" s="105"/>
      <c r="AF60" s="105"/>
      <c r="AG60" s="100"/>
      <c r="AH60" s="100"/>
      <c r="AI60" s="101"/>
      <c r="AJ60" s="372">
        <v>2</v>
      </c>
      <c r="AK60" s="373"/>
      <c r="AL60" s="422" t="s">
        <v>166</v>
      </c>
      <c r="AM60" s="423"/>
      <c r="AN60" s="423"/>
      <c r="AO60" s="423"/>
      <c r="AP60" s="423"/>
      <c r="AQ60" s="423"/>
      <c r="AR60" s="424"/>
      <c r="AS60" s="130"/>
      <c r="AT60" s="411" t="s">
        <v>167</v>
      </c>
      <c r="AU60" s="412"/>
      <c r="AV60" s="412"/>
      <c r="AW60" s="35" t="s">
        <v>36</v>
      </c>
      <c r="AX60" s="130"/>
      <c r="AY60" s="411" t="s">
        <v>672</v>
      </c>
      <c r="AZ60" s="412"/>
      <c r="BA60" s="412"/>
      <c r="BB60" s="95"/>
      <c r="BC60" s="98"/>
      <c r="BD60" s="98"/>
      <c r="BE60" s="100"/>
      <c r="BF60" s="100"/>
      <c r="BG60" s="100"/>
      <c r="BH60" s="100"/>
      <c r="BI60" s="100"/>
      <c r="BJ60" s="98"/>
      <c r="BK60" s="100"/>
      <c r="BL60" s="100"/>
      <c r="BM60" s="100"/>
      <c r="BN60" s="100"/>
      <c r="BO60" s="100"/>
      <c r="BP60" s="100"/>
      <c r="BQ60" s="100"/>
      <c r="BR60" s="101"/>
      <c r="BS60" s="34"/>
    </row>
    <row r="61" spans="1:72" ht="20.25" x14ac:dyDescent="0.15">
      <c r="A61" s="374"/>
      <c r="B61" s="375"/>
      <c r="C61" s="381"/>
      <c r="D61" s="382"/>
      <c r="E61" s="382"/>
      <c r="F61" s="383"/>
      <c r="G61" s="413" t="s">
        <v>168</v>
      </c>
      <c r="H61" s="414"/>
      <c r="I61" s="414"/>
      <c r="J61" s="414"/>
      <c r="K61" s="415"/>
      <c r="L61" s="416"/>
      <c r="M61" s="417"/>
      <c r="N61" s="418"/>
      <c r="O61" s="416"/>
      <c r="P61" s="417"/>
      <c r="Q61" s="418"/>
      <c r="R61" s="416"/>
      <c r="S61" s="417"/>
      <c r="T61" s="418"/>
      <c r="U61" s="416"/>
      <c r="V61" s="417"/>
      <c r="W61" s="418"/>
      <c r="X61" s="416"/>
      <c r="Y61" s="417"/>
      <c r="Z61" s="418"/>
      <c r="AA61" s="93"/>
      <c r="AB61" s="105"/>
      <c r="AC61" s="105"/>
      <c r="AD61" s="105"/>
      <c r="AE61" s="105"/>
      <c r="AF61" s="105"/>
      <c r="AG61" s="100"/>
      <c r="AH61" s="100"/>
      <c r="AI61" s="101"/>
      <c r="AJ61" s="374"/>
      <c r="AK61" s="375"/>
      <c r="AL61" s="425"/>
      <c r="AM61" s="426"/>
      <c r="AN61" s="426"/>
      <c r="AO61" s="426"/>
      <c r="AP61" s="426"/>
      <c r="AQ61" s="426"/>
      <c r="AR61" s="427"/>
      <c r="AS61" s="130"/>
      <c r="AT61" s="419" t="s">
        <v>169</v>
      </c>
      <c r="AU61" s="420"/>
      <c r="AV61" s="420"/>
      <c r="AW61" s="100" t="s">
        <v>36</v>
      </c>
      <c r="AX61" s="130"/>
      <c r="AY61" s="419" t="s">
        <v>170</v>
      </c>
      <c r="AZ61" s="420"/>
      <c r="BA61" s="421"/>
      <c r="BB61" s="130"/>
      <c r="BC61" s="419" t="s">
        <v>171</v>
      </c>
      <c r="BD61" s="420"/>
      <c r="BE61" s="421"/>
      <c r="BF61" s="130"/>
      <c r="BG61" s="419" t="s">
        <v>673</v>
      </c>
      <c r="BH61" s="421"/>
      <c r="BI61" s="130"/>
      <c r="BJ61" s="419" t="s">
        <v>674</v>
      </c>
      <c r="BK61" s="420"/>
      <c r="BL61" s="420"/>
      <c r="BM61" s="100"/>
      <c r="BN61" s="100"/>
      <c r="BO61" s="100"/>
      <c r="BP61" s="100"/>
      <c r="BQ61" s="100"/>
      <c r="BR61" s="101"/>
      <c r="BS61" s="34"/>
    </row>
    <row r="62" spans="1:72" ht="20.25" x14ac:dyDescent="0.15">
      <c r="A62" s="374"/>
      <c r="B62" s="375"/>
      <c r="C62" s="381"/>
      <c r="D62" s="382"/>
      <c r="E62" s="382"/>
      <c r="F62" s="383"/>
      <c r="G62" s="431" t="s">
        <v>172</v>
      </c>
      <c r="H62" s="432"/>
      <c r="I62" s="432"/>
      <c r="J62" s="432"/>
      <c r="K62" s="433"/>
      <c r="L62" s="434"/>
      <c r="M62" s="435"/>
      <c r="N62" s="436"/>
      <c r="O62" s="434"/>
      <c r="P62" s="435"/>
      <c r="Q62" s="436"/>
      <c r="R62" s="434"/>
      <c r="S62" s="435"/>
      <c r="T62" s="436"/>
      <c r="U62" s="434"/>
      <c r="V62" s="435"/>
      <c r="W62" s="436"/>
      <c r="X62" s="434"/>
      <c r="Y62" s="435"/>
      <c r="Z62" s="436"/>
      <c r="AA62" s="93"/>
      <c r="AB62" s="105"/>
      <c r="AC62" s="105"/>
      <c r="AD62" s="105"/>
      <c r="AE62" s="105"/>
      <c r="AF62" s="105"/>
      <c r="AG62" s="100"/>
      <c r="AH62" s="100"/>
      <c r="AI62" s="101"/>
      <c r="AJ62" s="374"/>
      <c r="AK62" s="375"/>
      <c r="AL62" s="425"/>
      <c r="AM62" s="426"/>
      <c r="AN62" s="426"/>
      <c r="AO62" s="426"/>
      <c r="AP62" s="426"/>
      <c r="AQ62" s="426"/>
      <c r="AR62" s="427"/>
      <c r="AS62" s="130"/>
      <c r="AT62" s="437" t="s">
        <v>173</v>
      </c>
      <c r="AU62" s="438"/>
      <c r="AV62" s="438"/>
      <c r="AW62" s="100"/>
      <c r="AX62" s="100"/>
      <c r="AY62" s="100"/>
      <c r="AZ62" s="100"/>
      <c r="BA62" s="100"/>
      <c r="BB62" s="100"/>
      <c r="BC62" s="100"/>
      <c r="BD62" s="100"/>
      <c r="BE62" s="100"/>
      <c r="BF62" s="100"/>
      <c r="BG62" s="100"/>
      <c r="BH62" s="100"/>
      <c r="BI62" s="100"/>
      <c r="BJ62" s="100"/>
      <c r="BK62" s="100"/>
      <c r="BL62" s="100"/>
      <c r="BM62" s="100"/>
      <c r="BN62" s="100"/>
      <c r="BO62" s="100"/>
      <c r="BP62" s="100"/>
      <c r="BQ62" s="100"/>
      <c r="BR62" s="101"/>
      <c r="BS62" s="34"/>
    </row>
    <row r="63" spans="1:72" ht="20.25" x14ac:dyDescent="0.15">
      <c r="A63" s="376"/>
      <c r="B63" s="377"/>
      <c r="C63" s="384"/>
      <c r="D63" s="385"/>
      <c r="E63" s="385"/>
      <c r="F63" s="386"/>
      <c r="G63" s="387" t="s">
        <v>80</v>
      </c>
      <c r="H63" s="388"/>
      <c r="I63" s="388"/>
      <c r="J63" s="388"/>
      <c r="K63" s="389"/>
      <c r="L63" s="455"/>
      <c r="M63" s="456"/>
      <c r="N63" s="457"/>
      <c r="O63" s="455"/>
      <c r="P63" s="456"/>
      <c r="Q63" s="457"/>
      <c r="R63" s="455"/>
      <c r="S63" s="456"/>
      <c r="T63" s="457"/>
      <c r="U63" s="455"/>
      <c r="V63" s="456"/>
      <c r="W63" s="457"/>
      <c r="X63" s="455"/>
      <c r="Y63" s="456"/>
      <c r="Z63" s="457"/>
      <c r="AA63" s="94"/>
      <c r="AB63" s="108"/>
      <c r="AC63" s="108"/>
      <c r="AD63" s="108"/>
      <c r="AE63" s="108"/>
      <c r="AF63" s="108"/>
      <c r="AG63" s="107"/>
      <c r="AH63" s="107"/>
      <c r="AI63" s="36"/>
      <c r="AJ63" s="376"/>
      <c r="AK63" s="377"/>
      <c r="AL63" s="428"/>
      <c r="AM63" s="429"/>
      <c r="AN63" s="429"/>
      <c r="AO63" s="429"/>
      <c r="AP63" s="429"/>
      <c r="AQ63" s="429"/>
      <c r="AR63" s="430"/>
      <c r="AS63" s="130"/>
      <c r="AT63" s="443" t="s">
        <v>77</v>
      </c>
      <c r="AU63" s="444"/>
      <c r="AV63" s="444"/>
      <c r="AW63" s="37" t="s">
        <v>79</v>
      </c>
      <c r="AX63" s="445"/>
      <c r="AY63" s="445"/>
      <c r="AZ63" s="445"/>
      <c r="BA63" s="445"/>
      <c r="BB63" s="445"/>
      <c r="BC63" s="445"/>
      <c r="BD63" s="445"/>
      <c r="BE63" s="445"/>
      <c r="BF63" s="445"/>
      <c r="BG63" s="445"/>
      <c r="BH63" s="445"/>
      <c r="BI63" s="445"/>
      <c r="BJ63" s="100" t="s">
        <v>51</v>
      </c>
      <c r="BK63" s="100"/>
      <c r="BL63" s="100"/>
      <c r="BM63" s="100"/>
      <c r="BN63" s="100"/>
      <c r="BO63" s="100"/>
      <c r="BP63" s="100"/>
      <c r="BQ63" s="100"/>
      <c r="BR63" s="101"/>
      <c r="BS63" s="34"/>
    </row>
    <row r="64" spans="1:72" ht="20.25" customHeight="1" x14ac:dyDescent="0.15">
      <c r="A64" s="372">
        <v>2</v>
      </c>
      <c r="B64" s="373"/>
      <c r="C64" s="402" t="s">
        <v>174</v>
      </c>
      <c r="D64" s="446"/>
      <c r="E64" s="446"/>
      <c r="F64" s="447"/>
      <c r="G64" s="123"/>
      <c r="H64" s="97" t="s">
        <v>35</v>
      </c>
      <c r="I64" s="35" t="s">
        <v>36</v>
      </c>
      <c r="J64" s="412" t="s">
        <v>175</v>
      </c>
      <c r="K64" s="412"/>
      <c r="L64" s="412"/>
      <c r="M64" s="412"/>
      <c r="N64" s="412"/>
      <c r="O64" s="412"/>
      <c r="P64" s="454"/>
      <c r="Q64" s="125"/>
      <c r="R64" s="98" t="s">
        <v>35</v>
      </c>
      <c r="S64" s="109"/>
      <c r="T64" s="126"/>
      <c r="U64" s="98" t="s">
        <v>43</v>
      </c>
      <c r="V64" s="98"/>
      <c r="W64" s="98"/>
      <c r="X64" s="98"/>
      <c r="Y64" s="98"/>
      <c r="Z64" s="98"/>
      <c r="AA64" s="100"/>
      <c r="AB64" s="100"/>
      <c r="AC64" s="100"/>
      <c r="AD64" s="100"/>
      <c r="AE64" s="100"/>
      <c r="AF64" s="100"/>
      <c r="AG64" s="100"/>
      <c r="AH64" s="100"/>
      <c r="AI64" s="101"/>
      <c r="AJ64" s="372">
        <v>3</v>
      </c>
      <c r="AK64" s="373"/>
      <c r="AL64" s="422" t="s">
        <v>176</v>
      </c>
      <c r="AM64" s="423"/>
      <c r="AN64" s="423"/>
      <c r="AO64" s="423"/>
      <c r="AP64" s="423"/>
      <c r="AQ64" s="423"/>
      <c r="AR64" s="424"/>
      <c r="AS64" s="130"/>
      <c r="AT64" s="98" t="s">
        <v>35</v>
      </c>
      <c r="AU64" s="35" t="s">
        <v>36</v>
      </c>
      <c r="AV64" s="412" t="s">
        <v>175</v>
      </c>
      <c r="AW64" s="412"/>
      <c r="AX64" s="454"/>
      <c r="AY64" s="130"/>
      <c r="AZ64" s="98" t="s">
        <v>35</v>
      </c>
      <c r="BA64" s="98"/>
      <c r="BB64" s="98"/>
      <c r="BC64" s="98"/>
      <c r="BD64" s="98"/>
      <c r="BE64" s="98"/>
      <c r="BF64" s="130"/>
      <c r="BG64" s="98" t="s">
        <v>43</v>
      </c>
      <c r="BH64" s="98"/>
      <c r="BI64" s="98"/>
      <c r="BJ64" s="98"/>
      <c r="BK64" s="98"/>
      <c r="BL64" s="98"/>
      <c r="BM64" s="98"/>
      <c r="BN64" s="98"/>
      <c r="BO64" s="98"/>
      <c r="BP64" s="98"/>
      <c r="BQ64" s="98"/>
      <c r="BR64" s="109"/>
      <c r="BS64" s="34"/>
    </row>
    <row r="65" spans="1:71" ht="20.25" x14ac:dyDescent="0.15">
      <c r="A65" s="374"/>
      <c r="B65" s="375"/>
      <c r="C65" s="448"/>
      <c r="D65" s="449"/>
      <c r="E65" s="449"/>
      <c r="F65" s="450"/>
      <c r="G65" s="97"/>
      <c r="H65" s="100"/>
      <c r="I65" s="100"/>
      <c r="J65" s="420" t="s">
        <v>177</v>
      </c>
      <c r="K65" s="420"/>
      <c r="L65" s="420"/>
      <c r="M65" s="420"/>
      <c r="N65" s="420"/>
      <c r="O65" s="420"/>
      <c r="P65" s="421"/>
      <c r="Q65" s="125"/>
      <c r="R65" s="100" t="s">
        <v>35</v>
      </c>
      <c r="S65" s="101"/>
      <c r="T65" s="125"/>
      <c r="U65" s="100" t="s">
        <v>43</v>
      </c>
      <c r="V65" s="100"/>
      <c r="W65" s="100"/>
      <c r="X65" s="100"/>
      <c r="Y65" s="100"/>
      <c r="Z65" s="100"/>
      <c r="AA65" s="100"/>
      <c r="AB65" s="100"/>
      <c r="AC65" s="100"/>
      <c r="AD65" s="100"/>
      <c r="AE65" s="100"/>
      <c r="AF65" s="100"/>
      <c r="AG65" s="100"/>
      <c r="AH65" s="100"/>
      <c r="AI65" s="101"/>
      <c r="AJ65" s="374"/>
      <c r="AK65" s="375"/>
      <c r="AL65" s="425"/>
      <c r="AM65" s="426"/>
      <c r="AN65" s="426"/>
      <c r="AO65" s="426"/>
      <c r="AP65" s="426"/>
      <c r="AQ65" s="426"/>
      <c r="AR65" s="427"/>
      <c r="AS65" s="99"/>
      <c r="AT65" s="100"/>
      <c r="AU65" s="100"/>
      <c r="AV65" s="440" t="s">
        <v>178</v>
      </c>
      <c r="AW65" s="440"/>
      <c r="AX65" s="440"/>
      <c r="AY65" s="440"/>
      <c r="AZ65" s="440"/>
      <c r="BA65" s="440"/>
      <c r="BB65" s="441"/>
      <c r="BC65" s="130"/>
      <c r="BD65" s="100" t="s">
        <v>35</v>
      </c>
      <c r="BE65" s="105" t="s">
        <v>36</v>
      </c>
      <c r="BF65" s="130"/>
      <c r="BG65" s="439" t="s">
        <v>179</v>
      </c>
      <c r="BH65" s="440"/>
      <c r="BI65" s="441"/>
      <c r="BJ65" s="130"/>
      <c r="BK65" s="100" t="s">
        <v>43</v>
      </c>
      <c r="BL65" s="100"/>
      <c r="BM65" s="100"/>
      <c r="BN65" s="100"/>
      <c r="BO65" s="100"/>
      <c r="BP65" s="100"/>
      <c r="BQ65" s="100"/>
      <c r="BR65" s="101"/>
      <c r="BS65" s="34"/>
    </row>
    <row r="66" spans="1:71" ht="20.25" x14ac:dyDescent="0.15">
      <c r="A66" s="374"/>
      <c r="B66" s="375"/>
      <c r="C66" s="448"/>
      <c r="D66" s="449"/>
      <c r="E66" s="449"/>
      <c r="F66" s="450"/>
      <c r="G66" s="99"/>
      <c r="H66" s="100"/>
      <c r="I66" s="100"/>
      <c r="J66" s="440" t="s">
        <v>180</v>
      </c>
      <c r="K66" s="440"/>
      <c r="L66" s="440"/>
      <c r="M66" s="440"/>
      <c r="N66" s="440"/>
      <c r="O66" s="440"/>
      <c r="P66" s="440"/>
      <c r="Q66" s="440"/>
      <c r="R66" s="440"/>
      <c r="S66" s="440"/>
      <c r="T66" s="440"/>
      <c r="U66" s="440"/>
      <c r="V66" s="440"/>
      <c r="W66" s="440"/>
      <c r="X66" s="441"/>
      <c r="Y66" s="127"/>
      <c r="Z66" s="99" t="s">
        <v>35</v>
      </c>
      <c r="AA66" s="100"/>
      <c r="AB66" s="128"/>
      <c r="AC66" s="99" t="s">
        <v>43</v>
      </c>
      <c r="AD66" s="100"/>
      <c r="AE66" s="100"/>
      <c r="AF66" s="100"/>
      <c r="AG66" s="100"/>
      <c r="AH66" s="100"/>
      <c r="AI66" s="101"/>
      <c r="AJ66" s="374"/>
      <c r="AK66" s="375"/>
      <c r="AL66" s="425"/>
      <c r="AM66" s="426"/>
      <c r="AN66" s="426"/>
      <c r="AO66" s="426"/>
      <c r="AP66" s="426"/>
      <c r="AQ66" s="426"/>
      <c r="AR66" s="427"/>
      <c r="AS66" s="99"/>
      <c r="AT66" s="100"/>
      <c r="AU66" s="100"/>
      <c r="AV66" s="420" t="s">
        <v>50</v>
      </c>
      <c r="AW66" s="420"/>
      <c r="AX66" s="420"/>
      <c r="AY66" s="420"/>
      <c r="AZ66" s="442"/>
      <c r="BA66" s="442"/>
      <c r="BB66" s="442"/>
      <c r="BC66" s="442"/>
      <c r="BD66" s="442"/>
      <c r="BE66" s="442"/>
      <c r="BF66" s="442"/>
      <c r="BG66" s="442"/>
      <c r="BH66" s="442"/>
      <c r="BI66" s="442"/>
      <c r="BJ66" s="442"/>
      <c r="BK66" s="442"/>
      <c r="BL66" s="100" t="s">
        <v>51</v>
      </c>
      <c r="BM66" s="100"/>
      <c r="BN66" s="100"/>
      <c r="BO66" s="100"/>
      <c r="BP66" s="100"/>
      <c r="BQ66" s="100"/>
      <c r="BR66" s="101"/>
      <c r="BS66" s="34"/>
    </row>
    <row r="67" spans="1:71" ht="20.25" x14ac:dyDescent="0.15">
      <c r="A67" s="374"/>
      <c r="B67" s="375"/>
      <c r="C67" s="448"/>
      <c r="D67" s="449"/>
      <c r="E67" s="449"/>
      <c r="F67" s="450"/>
      <c r="G67" s="99"/>
      <c r="H67" s="100"/>
      <c r="I67" s="100"/>
      <c r="J67" s="420" t="s">
        <v>181</v>
      </c>
      <c r="K67" s="420"/>
      <c r="L67" s="420"/>
      <c r="M67" s="420"/>
      <c r="N67" s="420"/>
      <c r="O67" s="420"/>
      <c r="P67" s="421"/>
      <c r="Q67" s="125"/>
      <c r="R67" s="99" t="s">
        <v>35</v>
      </c>
      <c r="S67" s="100"/>
      <c r="T67" s="125"/>
      <c r="U67" s="99" t="s">
        <v>43</v>
      </c>
      <c r="V67" s="100"/>
      <c r="W67" s="100"/>
      <c r="X67" s="100"/>
      <c r="Y67" s="98"/>
      <c r="Z67" s="100"/>
      <c r="AA67" s="100"/>
      <c r="AB67" s="100"/>
      <c r="AC67" s="100"/>
      <c r="AD67" s="100"/>
      <c r="AE67" s="100"/>
      <c r="AF67" s="100"/>
      <c r="AG67" s="100"/>
      <c r="AH67" s="100"/>
      <c r="AI67" s="101"/>
      <c r="AJ67" s="376"/>
      <c r="AK67" s="377"/>
      <c r="AL67" s="428"/>
      <c r="AM67" s="429"/>
      <c r="AN67" s="429"/>
      <c r="AO67" s="429"/>
      <c r="AP67" s="429"/>
      <c r="AQ67" s="429"/>
      <c r="AR67" s="430"/>
      <c r="AS67" s="130"/>
      <c r="AT67" s="107" t="s">
        <v>43</v>
      </c>
      <c r="AU67" s="107"/>
      <c r="AV67" s="107"/>
      <c r="AW67" s="107"/>
      <c r="AX67" s="107"/>
      <c r="AY67" s="107"/>
      <c r="AZ67" s="107"/>
      <c r="BA67" s="107"/>
      <c r="BB67" s="107"/>
      <c r="BC67" s="107"/>
      <c r="BD67" s="107"/>
      <c r="BE67" s="107"/>
      <c r="BF67" s="107"/>
      <c r="BG67" s="107"/>
      <c r="BH67" s="107"/>
      <c r="BI67" s="107"/>
      <c r="BJ67" s="107"/>
      <c r="BK67" s="107"/>
      <c r="BL67" s="107"/>
      <c r="BM67" s="107"/>
      <c r="BN67" s="107"/>
      <c r="BO67" s="107"/>
      <c r="BP67" s="107"/>
      <c r="BQ67" s="107"/>
      <c r="BR67" s="36"/>
      <c r="BS67" s="34"/>
    </row>
    <row r="68" spans="1:71" ht="20.25" customHeight="1" x14ac:dyDescent="0.15">
      <c r="A68" s="376"/>
      <c r="B68" s="377"/>
      <c r="C68" s="451"/>
      <c r="D68" s="452"/>
      <c r="E68" s="452"/>
      <c r="F68" s="453"/>
      <c r="G68" s="124"/>
      <c r="H68" s="106" t="s">
        <v>43</v>
      </c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36"/>
      <c r="AJ68" s="38"/>
      <c r="AK68" s="35"/>
      <c r="AL68" s="102"/>
      <c r="AM68" s="102"/>
      <c r="AN68" s="102"/>
      <c r="AO68" s="102"/>
      <c r="AP68" s="102"/>
      <c r="AQ68" s="102"/>
      <c r="AR68" s="102"/>
      <c r="AS68" s="35"/>
      <c r="AT68" s="98"/>
      <c r="AU68" s="98"/>
      <c r="AV68" s="98"/>
      <c r="AW68" s="98"/>
      <c r="AX68" s="98"/>
      <c r="AY68" s="98"/>
      <c r="AZ68" s="98"/>
      <c r="BA68" s="98"/>
      <c r="BB68" s="98"/>
      <c r="BC68" s="98"/>
      <c r="BD68" s="98"/>
      <c r="BE68" s="98"/>
      <c r="BF68" s="98"/>
      <c r="BG68" s="98"/>
      <c r="BH68" s="98"/>
      <c r="BI68" s="98"/>
      <c r="BJ68" s="98"/>
      <c r="BK68" s="98"/>
      <c r="BL68" s="98"/>
      <c r="BM68" s="98"/>
      <c r="BN68" s="98"/>
      <c r="BO68" s="98"/>
      <c r="BP68" s="98"/>
      <c r="BQ68" s="98"/>
      <c r="BR68" s="98"/>
      <c r="BS68" s="34"/>
    </row>
    <row r="69" spans="1:71" ht="20.25" customHeight="1" x14ac:dyDescent="0.15">
      <c r="A69" s="38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105"/>
      <c r="AK69" s="105"/>
      <c r="AL69" s="103"/>
      <c r="AM69" s="103"/>
      <c r="AN69" s="103"/>
      <c r="AO69" s="103"/>
      <c r="AP69" s="103"/>
      <c r="AQ69" s="103"/>
      <c r="AR69" s="103"/>
      <c r="AS69" s="104"/>
      <c r="AT69" s="104"/>
      <c r="AU69" s="104"/>
      <c r="AV69" s="104"/>
      <c r="AW69" s="39"/>
      <c r="AX69" s="100"/>
      <c r="AY69" s="67"/>
      <c r="AZ69" s="100"/>
      <c r="BA69" s="100"/>
      <c r="BB69" s="39"/>
      <c r="BC69" s="100"/>
      <c r="BD69" s="100"/>
      <c r="BE69" s="100"/>
      <c r="BF69" s="67"/>
      <c r="BG69" s="67"/>
      <c r="BH69" s="67"/>
      <c r="BI69" s="67"/>
      <c r="BJ69" s="67"/>
      <c r="BK69" s="59"/>
      <c r="BL69" s="59"/>
      <c r="BM69" s="59"/>
      <c r="BN69" s="59"/>
      <c r="BO69" s="40"/>
      <c r="BP69" s="100"/>
      <c r="BQ69" s="100"/>
      <c r="BR69" s="100"/>
      <c r="BS69" s="34"/>
    </row>
    <row r="70" spans="1:71" ht="20.25" x14ac:dyDescent="0.15">
      <c r="A70" s="105" t="s">
        <v>186</v>
      </c>
      <c r="B70" s="371" t="s">
        <v>187</v>
      </c>
      <c r="C70" s="371"/>
      <c r="D70" s="371"/>
      <c r="E70" s="371"/>
      <c r="F70" s="371"/>
      <c r="G70" s="371"/>
      <c r="H70" s="371"/>
      <c r="I70" s="371"/>
      <c r="J70" s="371"/>
      <c r="K70" s="371"/>
      <c r="L70" s="371"/>
      <c r="M70" s="371"/>
      <c r="N70" s="371"/>
      <c r="O70" s="371"/>
      <c r="P70" s="371"/>
      <c r="Q70" s="371"/>
      <c r="R70" s="371"/>
      <c r="S70" s="371"/>
      <c r="T70" s="371"/>
      <c r="U70" s="371"/>
      <c r="V70" s="371"/>
      <c r="W70" s="371"/>
      <c r="X70" s="371"/>
      <c r="Y70" s="371"/>
      <c r="Z70" s="371"/>
      <c r="AA70" s="371"/>
      <c r="AB70" s="371"/>
      <c r="AC70" s="371"/>
      <c r="AD70" s="371"/>
      <c r="AE70" s="371"/>
      <c r="AF70" s="371"/>
      <c r="AG70" s="371"/>
      <c r="AH70" s="371"/>
      <c r="AI70" s="371"/>
      <c r="AJ70" s="108" t="s">
        <v>182</v>
      </c>
      <c r="AK70" s="371" t="s">
        <v>183</v>
      </c>
      <c r="AL70" s="371"/>
      <c r="AM70" s="371"/>
      <c r="AN70" s="371"/>
      <c r="AO70" s="371"/>
      <c r="AP70" s="371"/>
      <c r="AQ70" s="371"/>
      <c r="AR70" s="371"/>
      <c r="AS70" s="371"/>
      <c r="AT70" s="371"/>
      <c r="AU70" s="371"/>
      <c r="AV70" s="371"/>
      <c r="AW70" s="371"/>
      <c r="AX70" s="371"/>
      <c r="AY70" s="371"/>
      <c r="AZ70" s="371"/>
      <c r="BA70" s="371"/>
      <c r="BB70" s="371"/>
      <c r="BC70" s="371"/>
      <c r="BD70" s="371"/>
      <c r="BE70" s="371"/>
      <c r="BF70" s="371"/>
      <c r="BG70" s="371"/>
      <c r="BH70" s="371"/>
      <c r="BI70" s="371"/>
      <c r="BJ70" s="371"/>
      <c r="BK70" s="371"/>
      <c r="BL70" s="371"/>
      <c r="BM70" s="371"/>
      <c r="BN70" s="371"/>
      <c r="BO70" s="371"/>
      <c r="BP70" s="371"/>
      <c r="BQ70" s="371"/>
      <c r="BR70" s="371"/>
      <c r="BS70" s="34"/>
    </row>
    <row r="71" spans="1:71" ht="20.25" customHeight="1" x14ac:dyDescent="0.15">
      <c r="A71" s="372">
        <v>1</v>
      </c>
      <c r="B71" s="373"/>
      <c r="C71" s="422" t="s">
        <v>191</v>
      </c>
      <c r="D71" s="423"/>
      <c r="E71" s="423"/>
      <c r="F71" s="424"/>
      <c r="G71" s="387" t="s">
        <v>138</v>
      </c>
      <c r="H71" s="388"/>
      <c r="I71" s="388"/>
      <c r="J71" s="388"/>
      <c r="K71" s="389"/>
      <c r="L71" s="387" t="s">
        <v>162</v>
      </c>
      <c r="M71" s="388"/>
      <c r="N71" s="389"/>
      <c r="O71" s="387" t="s">
        <v>163</v>
      </c>
      <c r="P71" s="388"/>
      <c r="Q71" s="389"/>
      <c r="R71" s="387" t="s">
        <v>164</v>
      </c>
      <c r="S71" s="388"/>
      <c r="T71" s="389"/>
      <c r="U71" s="387" t="s">
        <v>77</v>
      </c>
      <c r="V71" s="388"/>
      <c r="W71" s="389"/>
      <c r="X71" s="387" t="s">
        <v>80</v>
      </c>
      <c r="Y71" s="388"/>
      <c r="Z71" s="389"/>
      <c r="AA71" s="97"/>
      <c r="AB71" s="98"/>
      <c r="AC71" s="98"/>
      <c r="AD71" s="98"/>
      <c r="AE71" s="98"/>
      <c r="AF71" s="98"/>
      <c r="AG71" s="98"/>
      <c r="AH71" s="98"/>
      <c r="AI71" s="109"/>
      <c r="AJ71" s="387">
        <v>1</v>
      </c>
      <c r="AK71" s="389"/>
      <c r="AL71" s="458" t="s">
        <v>184</v>
      </c>
      <c r="AM71" s="459"/>
      <c r="AN71" s="459"/>
      <c r="AO71" s="459"/>
      <c r="AP71" s="459"/>
      <c r="AQ71" s="459"/>
      <c r="AR71" s="460"/>
      <c r="AS71" s="130"/>
      <c r="AT71" s="112" t="s">
        <v>35</v>
      </c>
      <c r="AU71" s="113" t="s">
        <v>79</v>
      </c>
      <c r="AV71" s="461" t="s">
        <v>680</v>
      </c>
      <c r="AW71" s="462"/>
      <c r="AX71" s="118"/>
      <c r="AY71" s="110" t="s">
        <v>11</v>
      </c>
      <c r="AZ71" s="118"/>
      <c r="BA71" s="463" t="s">
        <v>185</v>
      </c>
      <c r="BB71" s="461"/>
      <c r="BC71" s="461"/>
      <c r="BD71" s="462"/>
      <c r="BE71" s="124"/>
      <c r="BF71" s="112" t="s">
        <v>43</v>
      </c>
      <c r="BG71" s="110"/>
      <c r="BH71" s="110"/>
      <c r="BI71" s="110"/>
      <c r="BJ71" s="110"/>
      <c r="BK71" s="110"/>
      <c r="BL71" s="110"/>
      <c r="BM71" s="110"/>
      <c r="BN71" s="110"/>
      <c r="BO71" s="110"/>
      <c r="BP71" s="110"/>
      <c r="BQ71" s="110"/>
      <c r="BR71" s="111"/>
      <c r="BS71" s="34"/>
    </row>
    <row r="72" spans="1:71" ht="20.25" customHeight="1" x14ac:dyDescent="0.15">
      <c r="A72" s="374"/>
      <c r="B72" s="375"/>
      <c r="C72" s="425"/>
      <c r="D72" s="426"/>
      <c r="E72" s="426"/>
      <c r="F72" s="427"/>
      <c r="G72" s="390" t="s">
        <v>195</v>
      </c>
      <c r="H72" s="391"/>
      <c r="I72" s="391"/>
      <c r="J72" s="391"/>
      <c r="K72" s="392"/>
      <c r="L72" s="464"/>
      <c r="M72" s="465"/>
      <c r="N72" s="466"/>
      <c r="O72" s="464"/>
      <c r="P72" s="465"/>
      <c r="Q72" s="466"/>
      <c r="R72" s="464"/>
      <c r="S72" s="465"/>
      <c r="T72" s="466"/>
      <c r="U72" s="464"/>
      <c r="V72" s="465"/>
      <c r="W72" s="466"/>
      <c r="X72" s="464"/>
      <c r="Y72" s="465"/>
      <c r="Z72" s="466"/>
      <c r="AA72" s="99"/>
      <c r="AB72" s="100"/>
      <c r="AC72" s="100"/>
      <c r="AD72" s="100"/>
      <c r="AE72" s="100"/>
      <c r="AF72" s="100"/>
      <c r="AG72" s="100"/>
      <c r="AH72" s="100"/>
      <c r="AI72" s="101"/>
      <c r="AJ72" s="372">
        <v>2</v>
      </c>
      <c r="AK72" s="373"/>
      <c r="AL72" s="422" t="s">
        <v>188</v>
      </c>
      <c r="AM72" s="423"/>
      <c r="AN72" s="423"/>
      <c r="AO72" s="423"/>
      <c r="AP72" s="423"/>
      <c r="AQ72" s="423"/>
      <c r="AR72" s="424"/>
      <c r="AS72" s="387" t="s">
        <v>189</v>
      </c>
      <c r="AT72" s="388"/>
      <c r="AU72" s="388"/>
      <c r="AV72" s="388"/>
      <c r="AW72" s="389"/>
      <c r="AX72" s="387" t="s">
        <v>190</v>
      </c>
      <c r="AY72" s="389"/>
      <c r="AZ72" s="387" t="s">
        <v>189</v>
      </c>
      <c r="BA72" s="388"/>
      <c r="BB72" s="388"/>
      <c r="BC72" s="388"/>
      <c r="BD72" s="389"/>
      <c r="BE72" s="387" t="s">
        <v>190</v>
      </c>
      <c r="BF72" s="389"/>
      <c r="BG72" s="387" t="s">
        <v>189</v>
      </c>
      <c r="BH72" s="388"/>
      <c r="BI72" s="388"/>
      <c r="BJ72" s="388"/>
      <c r="BK72" s="389"/>
      <c r="BL72" s="387" t="s">
        <v>190</v>
      </c>
      <c r="BM72" s="389"/>
      <c r="BN72" s="100"/>
      <c r="BO72" s="100"/>
      <c r="BP72" s="100"/>
      <c r="BQ72" s="100"/>
      <c r="BR72" s="101"/>
      <c r="BS72" s="34"/>
    </row>
    <row r="73" spans="1:71" ht="20.25" x14ac:dyDescent="0.15">
      <c r="A73" s="374"/>
      <c r="B73" s="375"/>
      <c r="C73" s="425"/>
      <c r="D73" s="426"/>
      <c r="E73" s="426"/>
      <c r="F73" s="427"/>
      <c r="G73" s="413" t="s">
        <v>199</v>
      </c>
      <c r="H73" s="414"/>
      <c r="I73" s="414"/>
      <c r="J73" s="414"/>
      <c r="K73" s="415"/>
      <c r="L73" s="467"/>
      <c r="M73" s="468"/>
      <c r="N73" s="469"/>
      <c r="O73" s="467"/>
      <c r="P73" s="468"/>
      <c r="Q73" s="469"/>
      <c r="R73" s="467"/>
      <c r="S73" s="468"/>
      <c r="T73" s="469"/>
      <c r="U73" s="467"/>
      <c r="V73" s="468"/>
      <c r="W73" s="469"/>
      <c r="X73" s="467"/>
      <c r="Y73" s="468"/>
      <c r="Z73" s="469"/>
      <c r="AA73" s="99"/>
      <c r="AB73" s="100"/>
      <c r="AC73" s="100"/>
      <c r="AD73" s="100"/>
      <c r="AE73" s="100"/>
      <c r="AF73" s="100"/>
      <c r="AG73" s="100"/>
      <c r="AH73" s="100"/>
      <c r="AI73" s="101"/>
      <c r="AJ73" s="374"/>
      <c r="AK73" s="375"/>
      <c r="AL73" s="425"/>
      <c r="AM73" s="426"/>
      <c r="AN73" s="426"/>
      <c r="AO73" s="426"/>
      <c r="AP73" s="426"/>
      <c r="AQ73" s="426"/>
      <c r="AR73" s="427"/>
      <c r="AS73" s="390" t="s">
        <v>192</v>
      </c>
      <c r="AT73" s="391"/>
      <c r="AU73" s="391"/>
      <c r="AV73" s="391"/>
      <c r="AW73" s="392"/>
      <c r="AX73" s="396"/>
      <c r="AY73" s="398"/>
      <c r="AZ73" s="390" t="s">
        <v>193</v>
      </c>
      <c r="BA73" s="391"/>
      <c r="BB73" s="391"/>
      <c r="BC73" s="391"/>
      <c r="BD73" s="392"/>
      <c r="BE73" s="396"/>
      <c r="BF73" s="398"/>
      <c r="BG73" s="390" t="s">
        <v>194</v>
      </c>
      <c r="BH73" s="391"/>
      <c r="BI73" s="391"/>
      <c r="BJ73" s="391"/>
      <c r="BK73" s="392"/>
      <c r="BL73" s="396"/>
      <c r="BM73" s="398"/>
      <c r="BN73" s="100"/>
      <c r="BO73" s="100"/>
      <c r="BP73" s="100"/>
      <c r="BQ73" s="100"/>
      <c r="BR73" s="101"/>
      <c r="BS73" s="34"/>
    </row>
    <row r="74" spans="1:71" ht="20.25" x14ac:dyDescent="0.15">
      <c r="A74" s="374"/>
      <c r="B74" s="375"/>
      <c r="C74" s="425"/>
      <c r="D74" s="426"/>
      <c r="E74" s="426"/>
      <c r="F74" s="427"/>
      <c r="G74" s="413" t="s">
        <v>203</v>
      </c>
      <c r="H74" s="414"/>
      <c r="I74" s="414"/>
      <c r="J74" s="414"/>
      <c r="K74" s="415"/>
      <c r="L74" s="467"/>
      <c r="M74" s="468"/>
      <c r="N74" s="469"/>
      <c r="O74" s="467"/>
      <c r="P74" s="468"/>
      <c r="Q74" s="469"/>
      <c r="R74" s="467"/>
      <c r="S74" s="468"/>
      <c r="T74" s="469"/>
      <c r="U74" s="467"/>
      <c r="V74" s="468"/>
      <c r="W74" s="469"/>
      <c r="X74" s="467"/>
      <c r="Y74" s="468"/>
      <c r="Z74" s="469"/>
      <c r="AA74" s="99"/>
      <c r="AB74" s="100"/>
      <c r="AC74" s="100"/>
      <c r="AD74" s="100"/>
      <c r="AE74" s="100"/>
      <c r="AF74" s="100"/>
      <c r="AG74" s="100"/>
      <c r="AH74" s="100"/>
      <c r="AI74" s="101"/>
      <c r="AJ74" s="374"/>
      <c r="AK74" s="375"/>
      <c r="AL74" s="425"/>
      <c r="AM74" s="426"/>
      <c r="AN74" s="426"/>
      <c r="AO74" s="426"/>
      <c r="AP74" s="426"/>
      <c r="AQ74" s="426"/>
      <c r="AR74" s="427"/>
      <c r="AS74" s="470" t="s">
        <v>196</v>
      </c>
      <c r="AT74" s="471"/>
      <c r="AU74" s="471"/>
      <c r="AV74" s="471"/>
      <c r="AW74" s="472"/>
      <c r="AX74" s="416"/>
      <c r="AY74" s="418"/>
      <c r="AZ74" s="470" t="s">
        <v>197</v>
      </c>
      <c r="BA74" s="471"/>
      <c r="BB74" s="471"/>
      <c r="BC74" s="471"/>
      <c r="BD74" s="472"/>
      <c r="BE74" s="416"/>
      <c r="BF74" s="418"/>
      <c r="BG74" s="470" t="s">
        <v>198</v>
      </c>
      <c r="BH74" s="471"/>
      <c r="BI74" s="471"/>
      <c r="BJ74" s="471"/>
      <c r="BK74" s="472"/>
      <c r="BL74" s="416"/>
      <c r="BM74" s="418"/>
      <c r="BN74" s="100"/>
      <c r="BO74" s="100"/>
      <c r="BP74" s="100"/>
      <c r="BQ74" s="100"/>
      <c r="BR74" s="101"/>
      <c r="BS74" s="34"/>
    </row>
    <row r="75" spans="1:71" ht="20.25" x14ac:dyDescent="0.15">
      <c r="A75" s="374"/>
      <c r="B75" s="375"/>
      <c r="C75" s="425"/>
      <c r="D75" s="426"/>
      <c r="E75" s="426"/>
      <c r="F75" s="427"/>
      <c r="G75" s="491" t="s">
        <v>207</v>
      </c>
      <c r="H75" s="492"/>
      <c r="I75" s="492"/>
      <c r="J75" s="492"/>
      <c r="K75" s="493"/>
      <c r="L75" s="497"/>
      <c r="M75" s="498"/>
      <c r="N75" s="499"/>
      <c r="O75" s="497"/>
      <c r="P75" s="498"/>
      <c r="Q75" s="499"/>
      <c r="R75" s="497"/>
      <c r="S75" s="498"/>
      <c r="T75" s="499"/>
      <c r="U75" s="497"/>
      <c r="V75" s="498"/>
      <c r="W75" s="499"/>
      <c r="X75" s="497"/>
      <c r="Y75" s="498"/>
      <c r="Z75" s="499"/>
      <c r="AA75" s="99"/>
      <c r="AB75" s="100"/>
      <c r="AC75" s="100"/>
      <c r="AD75" s="100"/>
      <c r="AE75" s="100"/>
      <c r="AF75" s="100"/>
      <c r="AG75" s="100"/>
      <c r="AH75" s="100"/>
      <c r="AI75" s="101"/>
      <c r="AJ75" s="374"/>
      <c r="AK75" s="375"/>
      <c r="AL75" s="425"/>
      <c r="AM75" s="426"/>
      <c r="AN75" s="426"/>
      <c r="AO75" s="426"/>
      <c r="AP75" s="426"/>
      <c r="AQ75" s="426"/>
      <c r="AR75" s="427"/>
      <c r="AS75" s="431" t="s">
        <v>200</v>
      </c>
      <c r="AT75" s="432"/>
      <c r="AU75" s="432"/>
      <c r="AV75" s="432"/>
      <c r="AW75" s="433"/>
      <c r="AX75" s="434"/>
      <c r="AY75" s="436"/>
      <c r="AZ75" s="431" t="s">
        <v>201</v>
      </c>
      <c r="BA75" s="432"/>
      <c r="BB75" s="432"/>
      <c r="BC75" s="432"/>
      <c r="BD75" s="433"/>
      <c r="BE75" s="434"/>
      <c r="BF75" s="436"/>
      <c r="BG75" s="431" t="s">
        <v>202</v>
      </c>
      <c r="BH75" s="432"/>
      <c r="BI75" s="432"/>
      <c r="BJ75" s="432"/>
      <c r="BK75" s="433"/>
      <c r="BL75" s="434"/>
      <c r="BM75" s="436"/>
      <c r="BN75" s="100"/>
      <c r="BO75" s="100"/>
      <c r="BP75" s="100"/>
      <c r="BQ75" s="100"/>
      <c r="BR75" s="101"/>
      <c r="BS75" s="34"/>
    </row>
    <row r="76" spans="1:71" ht="20.25" x14ac:dyDescent="0.15">
      <c r="A76" s="376"/>
      <c r="B76" s="377"/>
      <c r="C76" s="428"/>
      <c r="D76" s="429"/>
      <c r="E76" s="429"/>
      <c r="F76" s="430"/>
      <c r="G76" s="387" t="s">
        <v>80</v>
      </c>
      <c r="H76" s="388"/>
      <c r="I76" s="388"/>
      <c r="J76" s="388"/>
      <c r="K76" s="389"/>
      <c r="L76" s="480"/>
      <c r="M76" s="481"/>
      <c r="N76" s="482"/>
      <c r="O76" s="480"/>
      <c r="P76" s="481"/>
      <c r="Q76" s="482"/>
      <c r="R76" s="480"/>
      <c r="S76" s="481"/>
      <c r="T76" s="482"/>
      <c r="U76" s="480"/>
      <c r="V76" s="481"/>
      <c r="W76" s="482"/>
      <c r="X76" s="480"/>
      <c r="Y76" s="481"/>
      <c r="Z76" s="482"/>
      <c r="AA76" s="106"/>
      <c r="AB76" s="107"/>
      <c r="AC76" s="107"/>
      <c r="AD76" s="107"/>
      <c r="AE76" s="107"/>
      <c r="AF76" s="107"/>
      <c r="AG76" s="107"/>
      <c r="AH76" s="107"/>
      <c r="AI76" s="36"/>
      <c r="AJ76" s="376"/>
      <c r="AK76" s="377"/>
      <c r="AL76" s="428"/>
      <c r="AM76" s="429"/>
      <c r="AN76" s="429"/>
      <c r="AO76" s="429"/>
      <c r="AP76" s="429"/>
      <c r="AQ76" s="429"/>
      <c r="AR76" s="430"/>
      <c r="AS76" s="387" t="s">
        <v>172</v>
      </c>
      <c r="AT76" s="388"/>
      <c r="AU76" s="388"/>
      <c r="AV76" s="388"/>
      <c r="AW76" s="389"/>
      <c r="AX76" s="455"/>
      <c r="AY76" s="473"/>
      <c r="AZ76" s="474" t="s">
        <v>204</v>
      </c>
      <c r="BA76" s="475"/>
      <c r="BB76" s="475"/>
      <c r="BC76" s="475"/>
      <c r="BD76" s="476"/>
      <c r="BE76" s="477"/>
      <c r="BF76" s="473"/>
      <c r="BG76" s="474" t="s">
        <v>205</v>
      </c>
      <c r="BH76" s="475"/>
      <c r="BI76" s="478"/>
      <c r="BJ76" s="478"/>
      <c r="BK76" s="479"/>
      <c r="BL76" s="455"/>
      <c r="BM76" s="457"/>
      <c r="BN76" s="387" t="s">
        <v>206</v>
      </c>
      <c r="BO76" s="388"/>
      <c r="BP76" s="389"/>
      <c r="BQ76" s="455"/>
      <c r="BR76" s="457"/>
      <c r="BS76" s="34"/>
    </row>
    <row r="77" spans="1:71" ht="20.25" customHeight="1" x14ac:dyDescent="0.15">
      <c r="A77" s="387">
        <v>2</v>
      </c>
      <c r="B77" s="389"/>
      <c r="C77" s="458" t="s">
        <v>686</v>
      </c>
      <c r="D77" s="459"/>
      <c r="E77" s="459"/>
      <c r="F77" s="459"/>
      <c r="G77" s="459"/>
      <c r="H77" s="459"/>
      <c r="I77" s="460"/>
      <c r="J77" s="129"/>
      <c r="K77" s="35" t="s">
        <v>213</v>
      </c>
      <c r="L77" s="35"/>
      <c r="M77" s="388"/>
      <c r="N77" s="388"/>
      <c r="O77" s="388"/>
      <c r="P77" s="388"/>
      <c r="Q77" s="388"/>
      <c r="R77" s="388"/>
      <c r="S77" s="388"/>
      <c r="T77" s="388"/>
      <c r="U77" s="388"/>
      <c r="V77" s="388"/>
      <c r="W77" s="389"/>
      <c r="X77" s="127"/>
      <c r="Y77" s="35" t="s">
        <v>214</v>
      </c>
      <c r="Z77" s="98"/>
      <c r="AA77" s="100"/>
      <c r="AB77" s="100"/>
      <c r="AC77" s="100"/>
      <c r="AD77" s="100"/>
      <c r="AE77" s="100"/>
      <c r="AF77" s="100"/>
      <c r="AG77" s="100"/>
      <c r="AH77" s="100"/>
      <c r="AI77" s="101"/>
      <c r="AJ77" s="387">
        <v>3</v>
      </c>
      <c r="AK77" s="389"/>
      <c r="AL77" s="458" t="s">
        <v>208</v>
      </c>
      <c r="AM77" s="459"/>
      <c r="AN77" s="459"/>
      <c r="AO77" s="459"/>
      <c r="AP77" s="459"/>
      <c r="AQ77" s="459"/>
      <c r="AR77" s="460"/>
      <c r="AS77" s="130"/>
      <c r="AT77" s="463" t="s">
        <v>209</v>
      </c>
      <c r="AU77" s="461"/>
      <c r="AV77" s="461"/>
      <c r="AW77" s="462"/>
      <c r="AX77" s="128"/>
      <c r="AY77" s="463" t="s">
        <v>210</v>
      </c>
      <c r="AZ77" s="461"/>
      <c r="BA77" s="461"/>
      <c r="BB77" s="461"/>
      <c r="BC77" s="461"/>
      <c r="BD77" s="461"/>
      <c r="BE77" s="461"/>
      <c r="BF77" s="461"/>
      <c r="BG77" s="461"/>
      <c r="BH77" s="461"/>
      <c r="BI77" s="108" t="s">
        <v>36</v>
      </c>
      <c r="BJ77" s="41"/>
      <c r="BK77" s="125"/>
      <c r="BL77" s="483" t="s">
        <v>179</v>
      </c>
      <c r="BM77" s="484"/>
      <c r="BN77" s="484"/>
      <c r="BO77" s="484"/>
      <c r="BP77" s="484"/>
      <c r="BQ77" s="484"/>
      <c r="BR77" s="485"/>
      <c r="BS77" s="34"/>
    </row>
    <row r="78" spans="1:71" ht="20.25" customHeight="1" x14ac:dyDescent="0.15">
      <c r="A78" s="387">
        <v>3</v>
      </c>
      <c r="B78" s="389"/>
      <c r="C78" s="486" t="s">
        <v>687</v>
      </c>
      <c r="D78" s="487"/>
      <c r="E78" s="487"/>
      <c r="F78" s="487"/>
      <c r="G78" s="487"/>
      <c r="H78" s="487"/>
      <c r="I78" s="488"/>
      <c r="J78" s="125"/>
      <c r="K78" s="95" t="s">
        <v>688</v>
      </c>
      <c r="L78" s="110"/>
      <c r="M78" s="110"/>
      <c r="N78" s="110"/>
      <c r="O78" s="110"/>
      <c r="P78" s="95"/>
      <c r="Q78" s="110"/>
      <c r="R78" s="110"/>
      <c r="S78" s="110"/>
      <c r="T78" s="110"/>
      <c r="U78" s="110"/>
      <c r="V78" s="110"/>
      <c r="W78" s="111"/>
      <c r="X78" s="130"/>
      <c r="Y78" s="95" t="s">
        <v>689</v>
      </c>
      <c r="Z78" s="110"/>
      <c r="AA78" s="110"/>
      <c r="AB78" s="110"/>
      <c r="AC78" s="110"/>
      <c r="AD78" s="110"/>
      <c r="AE78" s="110"/>
      <c r="AF78" s="110"/>
      <c r="AG78" s="110"/>
      <c r="AH78" s="110"/>
      <c r="AI78" s="111"/>
      <c r="AJ78" s="372">
        <v>4</v>
      </c>
      <c r="AK78" s="373"/>
      <c r="AL78" s="422" t="s">
        <v>176</v>
      </c>
      <c r="AM78" s="423"/>
      <c r="AN78" s="423"/>
      <c r="AO78" s="423"/>
      <c r="AP78" s="423"/>
      <c r="AQ78" s="423"/>
      <c r="AR78" s="424"/>
      <c r="AS78" s="130"/>
      <c r="AT78" s="97" t="s">
        <v>35</v>
      </c>
      <c r="AU78" s="35" t="s">
        <v>36</v>
      </c>
      <c r="AV78" s="412" t="s">
        <v>175</v>
      </c>
      <c r="AW78" s="412"/>
      <c r="AX78" s="412"/>
      <c r="AY78" s="105" t="s">
        <v>36</v>
      </c>
      <c r="AZ78" s="412" t="s">
        <v>211</v>
      </c>
      <c r="BA78" s="412"/>
      <c r="BB78" s="454"/>
      <c r="BC78" s="131"/>
      <c r="BD78" s="100" t="s">
        <v>35</v>
      </c>
      <c r="BE78" s="101"/>
      <c r="BF78" s="131"/>
      <c r="BG78" s="100" t="s">
        <v>43</v>
      </c>
      <c r="BH78" s="100"/>
      <c r="BI78" s="98"/>
      <c r="BJ78" s="98"/>
      <c r="BK78" s="100"/>
      <c r="BL78" s="98"/>
      <c r="BM78" s="98"/>
      <c r="BN78" s="98"/>
      <c r="BO78" s="98"/>
      <c r="BP78" s="98"/>
      <c r="BQ78" s="98"/>
      <c r="BR78" s="109"/>
      <c r="BS78" s="34"/>
    </row>
    <row r="79" spans="1:71" ht="20.25" customHeight="1" x14ac:dyDescent="0.15">
      <c r="A79" s="387">
        <v>4</v>
      </c>
      <c r="B79" s="389"/>
      <c r="C79" s="458" t="s">
        <v>216</v>
      </c>
      <c r="D79" s="459"/>
      <c r="E79" s="459"/>
      <c r="F79" s="459"/>
      <c r="G79" s="459"/>
      <c r="H79" s="459"/>
      <c r="I79" s="460"/>
      <c r="J79" s="125"/>
      <c r="K79" s="95" t="s">
        <v>35</v>
      </c>
      <c r="L79" s="110"/>
      <c r="M79" s="110"/>
      <c r="N79" s="110"/>
      <c r="O79" s="110"/>
      <c r="P79" s="95"/>
      <c r="Q79" s="110"/>
      <c r="R79" s="110"/>
      <c r="S79" s="110"/>
      <c r="T79" s="110"/>
      <c r="U79" s="110"/>
      <c r="V79" s="110"/>
      <c r="W79" s="111"/>
      <c r="X79" s="130"/>
      <c r="Y79" s="95" t="s">
        <v>43</v>
      </c>
      <c r="Z79" s="110"/>
      <c r="AA79" s="110"/>
      <c r="AB79" s="110"/>
      <c r="AC79" s="110"/>
      <c r="AD79" s="110"/>
      <c r="AE79" s="110"/>
      <c r="AF79" s="110"/>
      <c r="AG79" s="110"/>
      <c r="AH79" s="110"/>
      <c r="AI79" s="111"/>
      <c r="AJ79" s="374"/>
      <c r="AK79" s="375"/>
      <c r="AL79" s="425"/>
      <c r="AM79" s="426"/>
      <c r="AN79" s="426"/>
      <c r="AO79" s="426"/>
      <c r="AP79" s="426"/>
      <c r="AQ79" s="426"/>
      <c r="AR79" s="427"/>
      <c r="AS79" s="99"/>
      <c r="AT79" s="100"/>
      <c r="AU79" s="100"/>
      <c r="AV79" s="100"/>
      <c r="AW79" s="100"/>
      <c r="AX79" s="100"/>
      <c r="AY79" s="100"/>
      <c r="AZ79" s="420" t="s">
        <v>212</v>
      </c>
      <c r="BA79" s="420"/>
      <c r="BB79" s="421"/>
      <c r="BC79" s="132"/>
      <c r="BD79" s="100" t="s">
        <v>35</v>
      </c>
      <c r="BE79" s="101"/>
      <c r="BF79" s="131"/>
      <c r="BG79" s="100" t="s">
        <v>43</v>
      </c>
      <c r="BH79" s="100"/>
      <c r="BI79" s="100"/>
      <c r="BJ79" s="100"/>
      <c r="BK79" s="100"/>
      <c r="BL79" s="100"/>
      <c r="BM79" s="100"/>
      <c r="BN79" s="100"/>
      <c r="BO79" s="100"/>
      <c r="BP79" s="100"/>
      <c r="BQ79" s="100"/>
      <c r="BR79" s="101"/>
      <c r="BS79" s="34"/>
    </row>
    <row r="80" spans="1:71" ht="20.25" x14ac:dyDescent="0.15">
      <c r="A80" s="387">
        <v>5</v>
      </c>
      <c r="B80" s="389"/>
      <c r="C80" s="463" t="s">
        <v>690</v>
      </c>
      <c r="D80" s="461"/>
      <c r="E80" s="461"/>
      <c r="F80" s="461"/>
      <c r="G80" s="461"/>
      <c r="H80" s="461"/>
      <c r="I80" s="462"/>
      <c r="J80" s="125"/>
      <c r="K80" s="95" t="s">
        <v>35</v>
      </c>
      <c r="L80" s="388"/>
      <c r="M80" s="388"/>
      <c r="N80" s="388"/>
      <c r="O80" s="388"/>
      <c r="P80" s="388"/>
      <c r="Q80" s="388"/>
      <c r="R80" s="388"/>
      <c r="S80" s="388"/>
      <c r="T80" s="388"/>
      <c r="U80" s="388"/>
      <c r="V80" s="388"/>
      <c r="W80" s="389"/>
      <c r="X80" s="130"/>
      <c r="Y80" s="95" t="s">
        <v>43</v>
      </c>
      <c r="Z80" s="110"/>
      <c r="AA80" s="110"/>
      <c r="AB80" s="110"/>
      <c r="AC80" s="110"/>
      <c r="AD80" s="110"/>
      <c r="AE80" s="110"/>
      <c r="AF80" s="110"/>
      <c r="AG80" s="110"/>
      <c r="AH80" s="110"/>
      <c r="AI80" s="111"/>
      <c r="AJ80" s="374"/>
      <c r="AK80" s="375"/>
      <c r="AL80" s="425"/>
      <c r="AM80" s="426"/>
      <c r="AN80" s="426"/>
      <c r="AO80" s="426"/>
      <c r="AP80" s="426"/>
      <c r="AQ80" s="426"/>
      <c r="AR80" s="427"/>
      <c r="AS80" s="99"/>
      <c r="AT80" s="100"/>
      <c r="AU80" s="100"/>
      <c r="AV80" s="100"/>
      <c r="AW80" s="100"/>
      <c r="AX80" s="100"/>
      <c r="AY80" s="100"/>
      <c r="AZ80" s="420" t="s">
        <v>215</v>
      </c>
      <c r="BA80" s="420"/>
      <c r="BB80" s="421"/>
      <c r="BC80" s="130"/>
      <c r="BD80" s="100" t="s">
        <v>35</v>
      </c>
      <c r="BE80" s="101"/>
      <c r="BF80" s="131"/>
      <c r="BG80" s="100" t="s">
        <v>43</v>
      </c>
      <c r="BH80" s="100"/>
      <c r="BI80" s="100"/>
      <c r="BJ80" s="100"/>
      <c r="BK80" s="100"/>
      <c r="BL80" s="100"/>
      <c r="BM80" s="100"/>
      <c r="BN80" s="100"/>
      <c r="BO80" s="100"/>
      <c r="BP80" s="100"/>
      <c r="BQ80" s="100"/>
      <c r="BR80" s="101"/>
      <c r="BS80" s="34"/>
    </row>
    <row r="81" spans="1:71" ht="20.25" x14ac:dyDescent="0.15">
      <c r="A81" s="105"/>
      <c r="B81" s="104"/>
      <c r="C81" s="104"/>
      <c r="D81" s="104"/>
      <c r="E81" s="104"/>
      <c r="F81" s="104"/>
      <c r="G81" s="104"/>
      <c r="H81" s="105"/>
      <c r="I81" s="104"/>
      <c r="J81" s="104"/>
      <c r="K81" s="104"/>
      <c r="L81" s="104"/>
      <c r="M81" s="104"/>
      <c r="N81" s="104"/>
      <c r="O81" s="105"/>
      <c r="P81" s="104"/>
      <c r="Q81" s="104"/>
      <c r="R81" s="104"/>
      <c r="S81" s="104"/>
      <c r="T81" s="104"/>
      <c r="U81" s="104"/>
      <c r="V81" s="105"/>
      <c r="W81" s="104"/>
      <c r="X81" s="100"/>
      <c r="Y81" s="100"/>
      <c r="Z81" s="100"/>
      <c r="AA81" s="100"/>
      <c r="AB81" s="100"/>
      <c r="AC81" s="100"/>
      <c r="AD81" s="100"/>
      <c r="AE81" s="100"/>
      <c r="AF81" s="100"/>
      <c r="AG81" s="100"/>
      <c r="AH81" s="100"/>
      <c r="AI81" s="100"/>
      <c r="AJ81" s="374"/>
      <c r="AK81" s="375"/>
      <c r="AL81" s="425"/>
      <c r="AM81" s="426"/>
      <c r="AN81" s="426"/>
      <c r="AO81" s="426"/>
      <c r="AP81" s="426"/>
      <c r="AQ81" s="426"/>
      <c r="AR81" s="427"/>
      <c r="AS81" s="99"/>
      <c r="AT81" s="100"/>
      <c r="AU81" s="100"/>
      <c r="AV81" s="420" t="s">
        <v>177</v>
      </c>
      <c r="AW81" s="420"/>
      <c r="AX81" s="420"/>
      <c r="AY81" s="420"/>
      <c r="AZ81" s="420"/>
      <c r="BA81" s="420"/>
      <c r="BB81" s="421"/>
      <c r="BC81" s="130"/>
      <c r="BD81" s="100" t="s">
        <v>35</v>
      </c>
      <c r="BE81" s="101"/>
      <c r="BF81" s="133"/>
      <c r="BG81" s="100" t="s">
        <v>43</v>
      </c>
      <c r="BH81" s="100"/>
      <c r="BI81" s="100"/>
      <c r="BJ81" s="100"/>
      <c r="BK81" s="100"/>
      <c r="BL81" s="100"/>
      <c r="BM81" s="100"/>
      <c r="BN81" s="100"/>
      <c r="BO81" s="100"/>
      <c r="BP81" s="100"/>
      <c r="BQ81" s="100"/>
      <c r="BR81" s="101"/>
      <c r="BS81" s="34"/>
    </row>
    <row r="82" spans="1:71" ht="20.25" x14ac:dyDescent="0.15">
      <c r="A82" s="105"/>
      <c r="B82" s="104"/>
      <c r="C82" s="104"/>
      <c r="D82" s="104"/>
      <c r="E82" s="104"/>
      <c r="F82" s="104"/>
      <c r="G82" s="104"/>
      <c r="H82" s="105"/>
      <c r="I82" s="104"/>
      <c r="J82" s="104"/>
      <c r="K82" s="104"/>
      <c r="L82" s="104"/>
      <c r="M82" s="104"/>
      <c r="N82" s="104"/>
      <c r="O82" s="105"/>
      <c r="P82" s="104"/>
      <c r="Q82" s="104"/>
      <c r="R82" s="104"/>
      <c r="S82" s="104"/>
      <c r="T82" s="104"/>
      <c r="U82" s="104"/>
      <c r="V82" s="105"/>
      <c r="W82" s="104"/>
      <c r="X82" s="100"/>
      <c r="Y82" s="100"/>
      <c r="Z82" s="100"/>
      <c r="AA82" s="100"/>
      <c r="AB82" s="100"/>
      <c r="AC82" s="100"/>
      <c r="AD82" s="100"/>
      <c r="AE82" s="100"/>
      <c r="AF82" s="100"/>
      <c r="AG82" s="100"/>
      <c r="AH82" s="100"/>
      <c r="AI82" s="100"/>
      <c r="AJ82" s="374"/>
      <c r="AK82" s="375"/>
      <c r="AL82" s="425"/>
      <c r="AM82" s="426"/>
      <c r="AN82" s="426"/>
      <c r="AO82" s="426"/>
      <c r="AP82" s="426"/>
      <c r="AQ82" s="426"/>
      <c r="AR82" s="427"/>
      <c r="AS82" s="99"/>
      <c r="AT82" s="100"/>
      <c r="AU82" s="100"/>
      <c r="AV82" s="420" t="s">
        <v>181</v>
      </c>
      <c r="AW82" s="420"/>
      <c r="AX82" s="420"/>
      <c r="AY82" s="420"/>
      <c r="AZ82" s="420"/>
      <c r="BA82" s="420"/>
      <c r="BB82" s="421"/>
      <c r="BC82" s="130"/>
      <c r="BD82" s="100" t="s">
        <v>35</v>
      </c>
      <c r="BE82" s="101"/>
      <c r="BF82" s="130"/>
      <c r="BG82" s="100" t="s">
        <v>43</v>
      </c>
      <c r="BH82" s="100"/>
      <c r="BI82" s="100"/>
      <c r="BJ82" s="100"/>
      <c r="BK82" s="100"/>
      <c r="BL82" s="100"/>
      <c r="BM82" s="100"/>
      <c r="BN82" s="100"/>
      <c r="BO82" s="100"/>
      <c r="BP82" s="100"/>
      <c r="BQ82" s="100"/>
      <c r="BR82" s="101"/>
      <c r="BS82" s="34"/>
    </row>
    <row r="83" spans="1:71" ht="20.25" x14ac:dyDescent="0.15">
      <c r="A83" s="105"/>
      <c r="B83" s="104"/>
      <c r="C83" s="104"/>
      <c r="D83" s="104"/>
      <c r="E83" s="104"/>
      <c r="F83" s="104"/>
      <c r="G83" s="104"/>
      <c r="H83" s="105"/>
      <c r="I83" s="104"/>
      <c r="J83" s="104"/>
      <c r="K83" s="104"/>
      <c r="L83" s="104"/>
      <c r="M83" s="104"/>
      <c r="N83" s="104"/>
      <c r="O83" s="105"/>
      <c r="P83" s="104"/>
      <c r="Q83" s="104"/>
      <c r="R83" s="104"/>
      <c r="S83" s="104"/>
      <c r="T83" s="104"/>
      <c r="U83" s="104"/>
      <c r="V83" s="105"/>
      <c r="W83" s="104"/>
      <c r="X83" s="100"/>
      <c r="Y83" s="100"/>
      <c r="Z83" s="100"/>
      <c r="AA83" s="100"/>
      <c r="AB83" s="100"/>
      <c r="AC83" s="100"/>
      <c r="AD83" s="100"/>
      <c r="AE83" s="100"/>
      <c r="AF83" s="100"/>
      <c r="AG83" s="100"/>
      <c r="AH83" s="100"/>
      <c r="AI83" s="100"/>
      <c r="AJ83" s="376"/>
      <c r="AK83" s="377"/>
      <c r="AL83" s="428"/>
      <c r="AM83" s="429"/>
      <c r="AN83" s="429"/>
      <c r="AO83" s="429"/>
      <c r="AP83" s="429"/>
      <c r="AQ83" s="429"/>
      <c r="AR83" s="430"/>
      <c r="AS83" s="128"/>
      <c r="AT83" s="106" t="s">
        <v>43</v>
      </c>
      <c r="AU83" s="107"/>
      <c r="AV83" s="107"/>
      <c r="AW83" s="107"/>
      <c r="AX83" s="107"/>
      <c r="AY83" s="107"/>
      <c r="AZ83" s="107"/>
      <c r="BA83" s="107"/>
      <c r="BB83" s="107"/>
      <c r="BC83" s="107"/>
      <c r="BD83" s="107"/>
      <c r="BE83" s="107"/>
      <c r="BF83" s="107"/>
      <c r="BG83" s="107"/>
      <c r="BH83" s="107"/>
      <c r="BI83" s="107"/>
      <c r="BJ83" s="107"/>
      <c r="BK83" s="107"/>
      <c r="BL83" s="107"/>
      <c r="BM83" s="107"/>
      <c r="BN83" s="107"/>
      <c r="BO83" s="107"/>
      <c r="BP83" s="107"/>
      <c r="BQ83" s="107"/>
      <c r="BR83" s="36"/>
      <c r="BS83" s="34"/>
    </row>
    <row r="84" spans="1:71" ht="20.25" customHeight="1" x14ac:dyDescent="0.15">
      <c r="A84" s="105"/>
      <c r="B84" s="104"/>
      <c r="C84" s="104"/>
      <c r="D84" s="104"/>
      <c r="E84" s="104"/>
      <c r="F84" s="104"/>
      <c r="G84" s="104"/>
      <c r="H84" s="105"/>
      <c r="I84" s="104"/>
      <c r="J84" s="104"/>
      <c r="K84" s="104"/>
      <c r="L84" s="104"/>
      <c r="M84" s="104"/>
      <c r="N84" s="104"/>
      <c r="O84" s="105"/>
      <c r="P84" s="104"/>
      <c r="Q84" s="104"/>
      <c r="R84" s="104"/>
      <c r="S84" s="104"/>
      <c r="T84" s="104"/>
      <c r="U84" s="104"/>
      <c r="V84" s="105"/>
      <c r="W84" s="104"/>
      <c r="X84" s="100"/>
      <c r="Y84" s="100"/>
      <c r="Z84" s="100"/>
      <c r="AA84" s="100"/>
      <c r="AB84" s="100"/>
      <c r="AC84" s="100"/>
      <c r="AD84" s="100"/>
      <c r="AE84" s="100"/>
      <c r="AF84" s="100"/>
      <c r="AG84" s="100"/>
      <c r="AH84" s="100"/>
      <c r="AI84" s="100"/>
      <c r="AJ84" s="38"/>
      <c r="AK84" s="35"/>
      <c r="AL84" s="102"/>
      <c r="AM84" s="102"/>
      <c r="AN84" s="102"/>
      <c r="AO84" s="102"/>
      <c r="AP84" s="102"/>
      <c r="AQ84" s="102"/>
      <c r="AR84" s="102"/>
      <c r="AS84" s="35"/>
      <c r="AT84" s="98"/>
      <c r="AU84" s="98"/>
      <c r="AV84" s="98"/>
      <c r="AW84" s="98"/>
      <c r="AX84" s="98"/>
      <c r="AY84" s="98"/>
      <c r="AZ84" s="98"/>
      <c r="BA84" s="98"/>
      <c r="BB84" s="98"/>
      <c r="BC84" s="98"/>
      <c r="BD84" s="98"/>
      <c r="BE84" s="98"/>
      <c r="BF84" s="98"/>
      <c r="BG84" s="98"/>
      <c r="BH84" s="98"/>
      <c r="BI84" s="98"/>
      <c r="BJ84" s="98"/>
      <c r="BK84" s="98"/>
      <c r="BL84" s="98"/>
      <c r="BM84" s="98"/>
      <c r="BN84" s="98"/>
      <c r="BO84" s="98"/>
      <c r="BP84" s="98"/>
      <c r="BQ84" s="98"/>
      <c r="BR84" s="98"/>
      <c r="BS84" s="34"/>
    </row>
    <row r="85" spans="1:71" ht="20.25" x14ac:dyDescent="0.15">
      <c r="A85" s="105" t="s">
        <v>10</v>
      </c>
      <c r="B85" s="371" t="s">
        <v>699</v>
      </c>
      <c r="C85" s="371"/>
      <c r="D85" s="371"/>
      <c r="E85" s="371"/>
      <c r="F85" s="371"/>
      <c r="G85" s="371"/>
      <c r="H85" s="371"/>
      <c r="I85" s="371"/>
      <c r="J85" s="371"/>
      <c r="K85" s="371"/>
      <c r="L85" s="371"/>
      <c r="M85" s="371"/>
      <c r="N85" s="371"/>
      <c r="O85" s="371"/>
      <c r="P85" s="371"/>
      <c r="Q85" s="371"/>
      <c r="R85" s="371"/>
      <c r="S85" s="371"/>
      <c r="T85" s="371"/>
      <c r="U85" s="371"/>
      <c r="V85" s="371"/>
      <c r="W85" s="371"/>
      <c r="X85" s="371"/>
      <c r="Y85" s="371"/>
      <c r="Z85" s="371"/>
      <c r="AA85" s="371"/>
      <c r="AB85" s="371"/>
      <c r="AC85" s="371"/>
      <c r="AD85" s="371"/>
      <c r="AE85" s="371"/>
      <c r="AF85" s="371"/>
      <c r="AG85" s="371"/>
      <c r="AH85" s="371"/>
      <c r="AI85" s="371"/>
      <c r="AJ85" s="105" t="s">
        <v>217</v>
      </c>
      <c r="AK85" s="371" t="s">
        <v>218</v>
      </c>
      <c r="AL85" s="371"/>
      <c r="AM85" s="371"/>
      <c r="AN85" s="371"/>
      <c r="AO85" s="371"/>
      <c r="AP85" s="371"/>
      <c r="AQ85" s="371"/>
      <c r="AR85" s="371"/>
      <c r="AS85" s="371"/>
      <c r="AT85" s="371"/>
      <c r="AU85" s="371"/>
      <c r="AV85" s="371"/>
      <c r="AW85" s="371"/>
      <c r="AX85" s="371"/>
      <c r="AY85" s="371"/>
      <c r="AZ85" s="371"/>
      <c r="BA85" s="371"/>
      <c r="BB85" s="371"/>
      <c r="BC85" s="371"/>
      <c r="BD85" s="371"/>
      <c r="BE85" s="371"/>
      <c r="BF85" s="371"/>
      <c r="BG85" s="371"/>
      <c r="BH85" s="371"/>
      <c r="BI85" s="371"/>
      <c r="BJ85" s="371"/>
      <c r="BK85" s="371"/>
      <c r="BL85" s="371"/>
      <c r="BM85" s="371"/>
      <c r="BN85" s="371"/>
      <c r="BO85" s="371"/>
      <c r="BP85" s="371"/>
      <c r="BQ85" s="371"/>
      <c r="BR85" s="371"/>
      <c r="BS85" s="34"/>
    </row>
    <row r="86" spans="1:71" ht="20.25" customHeight="1" x14ac:dyDescent="0.15">
      <c r="A86" s="372">
        <v>1</v>
      </c>
      <c r="B86" s="373"/>
      <c r="C86" s="422" t="s">
        <v>191</v>
      </c>
      <c r="D86" s="423"/>
      <c r="E86" s="423"/>
      <c r="F86" s="424"/>
      <c r="G86" s="387" t="s">
        <v>138</v>
      </c>
      <c r="H86" s="388"/>
      <c r="I86" s="388"/>
      <c r="J86" s="388"/>
      <c r="K86" s="389"/>
      <c r="L86" s="387" t="s">
        <v>219</v>
      </c>
      <c r="M86" s="388"/>
      <c r="N86" s="388"/>
      <c r="O86" s="388"/>
      <c r="P86" s="388"/>
      <c r="Q86" s="389"/>
      <c r="R86" s="387" t="s">
        <v>162</v>
      </c>
      <c r="S86" s="388"/>
      <c r="T86" s="389"/>
      <c r="U86" s="387" t="s">
        <v>163</v>
      </c>
      <c r="V86" s="388"/>
      <c r="W86" s="389"/>
      <c r="X86" s="387" t="s">
        <v>164</v>
      </c>
      <c r="Y86" s="388"/>
      <c r="Z86" s="389"/>
      <c r="AA86" s="387" t="s">
        <v>77</v>
      </c>
      <c r="AB86" s="388"/>
      <c r="AC86" s="389"/>
      <c r="AD86" s="387" t="s">
        <v>80</v>
      </c>
      <c r="AE86" s="388"/>
      <c r="AF86" s="389"/>
      <c r="AG86" s="98"/>
      <c r="AH86" s="98"/>
      <c r="AI86" s="109"/>
      <c r="AJ86" s="372">
        <v>1</v>
      </c>
      <c r="AK86" s="373"/>
      <c r="AL86" s="422" t="s">
        <v>220</v>
      </c>
      <c r="AM86" s="423"/>
      <c r="AN86" s="423"/>
      <c r="AO86" s="423"/>
      <c r="AP86" s="423"/>
      <c r="AQ86" s="423"/>
      <c r="AR86" s="424"/>
      <c r="AS86" s="390" t="s">
        <v>162</v>
      </c>
      <c r="AT86" s="391"/>
      <c r="AU86" s="392"/>
      <c r="AV86" s="390" t="s">
        <v>163</v>
      </c>
      <c r="AW86" s="391"/>
      <c r="AX86" s="392"/>
      <c r="AY86" s="390" t="s">
        <v>164</v>
      </c>
      <c r="AZ86" s="391"/>
      <c r="BA86" s="392"/>
      <c r="BB86" s="390" t="s">
        <v>77</v>
      </c>
      <c r="BC86" s="391"/>
      <c r="BD86" s="392"/>
      <c r="BE86" s="390" t="s">
        <v>80</v>
      </c>
      <c r="BF86" s="391"/>
      <c r="BG86" s="392"/>
      <c r="BH86" s="98"/>
      <c r="BI86" s="98"/>
      <c r="BJ86" s="98"/>
      <c r="BK86" s="98"/>
      <c r="BL86" s="98"/>
      <c r="BM86" s="98"/>
      <c r="BN86" s="98"/>
      <c r="BO86" s="98"/>
      <c r="BP86" s="98"/>
      <c r="BQ86" s="98"/>
      <c r="BR86" s="109"/>
      <c r="BS86" s="34"/>
    </row>
    <row r="87" spans="1:71" ht="20.25" x14ac:dyDescent="0.15">
      <c r="A87" s="374"/>
      <c r="B87" s="375"/>
      <c r="C87" s="425"/>
      <c r="D87" s="426"/>
      <c r="E87" s="426"/>
      <c r="F87" s="427"/>
      <c r="G87" s="390" t="s">
        <v>221</v>
      </c>
      <c r="H87" s="391"/>
      <c r="I87" s="391"/>
      <c r="J87" s="391"/>
      <c r="K87" s="392"/>
      <c r="L87" s="396"/>
      <c r="M87" s="397"/>
      <c r="N87" s="397"/>
      <c r="O87" s="397"/>
      <c r="P87" s="397"/>
      <c r="Q87" s="398"/>
      <c r="R87" s="396"/>
      <c r="S87" s="397"/>
      <c r="T87" s="398"/>
      <c r="U87" s="396"/>
      <c r="V87" s="397"/>
      <c r="W87" s="398"/>
      <c r="X87" s="396"/>
      <c r="Y87" s="397"/>
      <c r="Z87" s="398"/>
      <c r="AA87" s="396"/>
      <c r="AB87" s="397"/>
      <c r="AC87" s="398"/>
      <c r="AD87" s="396"/>
      <c r="AE87" s="397"/>
      <c r="AF87" s="398"/>
      <c r="AG87" s="100"/>
      <c r="AH87" s="100"/>
      <c r="AI87" s="101"/>
      <c r="AJ87" s="376"/>
      <c r="AK87" s="377"/>
      <c r="AL87" s="428"/>
      <c r="AM87" s="429"/>
      <c r="AN87" s="429"/>
      <c r="AO87" s="429"/>
      <c r="AP87" s="429"/>
      <c r="AQ87" s="429"/>
      <c r="AR87" s="430"/>
      <c r="AS87" s="434"/>
      <c r="AT87" s="435"/>
      <c r="AU87" s="436"/>
      <c r="AV87" s="434"/>
      <c r="AW87" s="435"/>
      <c r="AX87" s="436"/>
      <c r="AY87" s="434"/>
      <c r="AZ87" s="435"/>
      <c r="BA87" s="436"/>
      <c r="BB87" s="434"/>
      <c r="BC87" s="435"/>
      <c r="BD87" s="436"/>
      <c r="BE87" s="434"/>
      <c r="BF87" s="435"/>
      <c r="BG87" s="436"/>
      <c r="BH87" s="107"/>
      <c r="BI87" s="107"/>
      <c r="BJ87" s="107"/>
      <c r="BK87" s="107"/>
      <c r="BL87" s="107"/>
      <c r="BM87" s="107"/>
      <c r="BN87" s="107"/>
      <c r="BO87" s="107"/>
      <c r="BP87" s="107"/>
      <c r="BQ87" s="107"/>
      <c r="BR87" s="36"/>
      <c r="BS87" s="34"/>
    </row>
    <row r="88" spans="1:71" ht="20.25" customHeight="1" x14ac:dyDescent="0.15">
      <c r="A88" s="374"/>
      <c r="B88" s="375"/>
      <c r="C88" s="425"/>
      <c r="D88" s="426"/>
      <c r="E88" s="426"/>
      <c r="F88" s="427"/>
      <c r="G88" s="413" t="s">
        <v>222</v>
      </c>
      <c r="H88" s="414"/>
      <c r="I88" s="414"/>
      <c r="J88" s="414"/>
      <c r="K88" s="415"/>
      <c r="L88" s="416"/>
      <c r="M88" s="417"/>
      <c r="N88" s="417"/>
      <c r="O88" s="417"/>
      <c r="P88" s="417"/>
      <c r="Q88" s="418"/>
      <c r="R88" s="416"/>
      <c r="S88" s="417"/>
      <c r="T88" s="418"/>
      <c r="U88" s="416"/>
      <c r="V88" s="417"/>
      <c r="W88" s="418"/>
      <c r="X88" s="416"/>
      <c r="Y88" s="417"/>
      <c r="Z88" s="418"/>
      <c r="AA88" s="416"/>
      <c r="AB88" s="417"/>
      <c r="AC88" s="418"/>
      <c r="AD88" s="416"/>
      <c r="AE88" s="417"/>
      <c r="AF88" s="418"/>
      <c r="AG88" s="100"/>
      <c r="AH88" s="100"/>
      <c r="AI88" s="101"/>
      <c r="AJ88" s="372">
        <v>2</v>
      </c>
      <c r="AK88" s="373"/>
      <c r="AL88" s="422" t="s">
        <v>166</v>
      </c>
      <c r="AM88" s="423"/>
      <c r="AN88" s="423"/>
      <c r="AO88" s="423"/>
      <c r="AP88" s="423"/>
      <c r="AQ88" s="423"/>
      <c r="AR88" s="424"/>
      <c r="AS88" s="127"/>
      <c r="AT88" s="411" t="s">
        <v>167</v>
      </c>
      <c r="AU88" s="412"/>
      <c r="AV88" s="412"/>
      <c r="AW88" s="92" t="s">
        <v>36</v>
      </c>
      <c r="AX88" s="134"/>
      <c r="AY88" s="411" t="s">
        <v>169</v>
      </c>
      <c r="AZ88" s="412"/>
      <c r="BA88" s="454"/>
      <c r="BB88" s="127"/>
      <c r="BC88" s="411" t="s">
        <v>223</v>
      </c>
      <c r="BD88" s="412"/>
      <c r="BE88" s="412"/>
      <c r="BF88" s="100"/>
      <c r="BG88" s="100"/>
      <c r="BH88" s="100"/>
      <c r="BI88" s="100"/>
      <c r="BJ88" s="98"/>
      <c r="BK88" s="100"/>
      <c r="BL88" s="100"/>
      <c r="BM88" s="100"/>
      <c r="BN88" s="100"/>
      <c r="BO88" s="100"/>
      <c r="BP88" s="100"/>
      <c r="BQ88" s="100"/>
      <c r="BR88" s="101"/>
      <c r="BS88" s="34"/>
    </row>
    <row r="89" spans="1:71" ht="20.25" x14ac:dyDescent="0.15">
      <c r="A89" s="374"/>
      <c r="B89" s="375"/>
      <c r="C89" s="425"/>
      <c r="D89" s="426"/>
      <c r="E89" s="426"/>
      <c r="F89" s="427"/>
      <c r="G89" s="413" t="s">
        <v>224</v>
      </c>
      <c r="H89" s="414"/>
      <c r="I89" s="414"/>
      <c r="J89" s="414"/>
      <c r="K89" s="415"/>
      <c r="L89" s="416"/>
      <c r="M89" s="417"/>
      <c r="N89" s="417"/>
      <c r="O89" s="417"/>
      <c r="P89" s="417"/>
      <c r="Q89" s="418"/>
      <c r="R89" s="416"/>
      <c r="S89" s="417"/>
      <c r="T89" s="418"/>
      <c r="U89" s="416"/>
      <c r="V89" s="417"/>
      <c r="W89" s="418"/>
      <c r="X89" s="416"/>
      <c r="Y89" s="417"/>
      <c r="Z89" s="418"/>
      <c r="AA89" s="416"/>
      <c r="AB89" s="417"/>
      <c r="AC89" s="418"/>
      <c r="AD89" s="416"/>
      <c r="AE89" s="417"/>
      <c r="AF89" s="418"/>
      <c r="AG89" s="100"/>
      <c r="AH89" s="100"/>
      <c r="AI89" s="101"/>
      <c r="AJ89" s="374"/>
      <c r="AK89" s="375"/>
      <c r="AL89" s="425"/>
      <c r="AM89" s="426"/>
      <c r="AN89" s="426"/>
      <c r="AO89" s="426"/>
      <c r="AP89" s="426"/>
      <c r="AQ89" s="426"/>
      <c r="AR89" s="427"/>
      <c r="AS89" s="130"/>
      <c r="AT89" s="419" t="s">
        <v>169</v>
      </c>
      <c r="AU89" s="420"/>
      <c r="AV89" s="420"/>
      <c r="AW89" s="101" t="s">
        <v>36</v>
      </c>
      <c r="AX89" s="135"/>
      <c r="AY89" s="419" t="s">
        <v>170</v>
      </c>
      <c r="AZ89" s="420"/>
      <c r="BA89" s="421"/>
      <c r="BB89" s="130"/>
      <c r="BC89" s="419" t="s">
        <v>171</v>
      </c>
      <c r="BD89" s="420"/>
      <c r="BE89" s="420"/>
      <c r="BF89" s="100"/>
      <c r="BG89" s="100"/>
      <c r="BH89" s="100"/>
      <c r="BI89" s="100"/>
      <c r="BJ89" s="100"/>
      <c r="BK89" s="100"/>
      <c r="BL89" s="100"/>
      <c r="BM89" s="100"/>
      <c r="BN89" s="100"/>
      <c r="BO89" s="100"/>
      <c r="BP89" s="100"/>
      <c r="BQ89" s="100"/>
      <c r="BR89" s="101"/>
      <c r="BS89" s="34"/>
    </row>
    <row r="90" spans="1:71" ht="20.25" x14ac:dyDescent="0.15">
      <c r="A90" s="374"/>
      <c r="B90" s="375"/>
      <c r="C90" s="425"/>
      <c r="D90" s="426"/>
      <c r="E90" s="426"/>
      <c r="F90" s="427"/>
      <c r="G90" s="413" t="s">
        <v>225</v>
      </c>
      <c r="H90" s="414"/>
      <c r="I90" s="414"/>
      <c r="J90" s="414"/>
      <c r="K90" s="415"/>
      <c r="L90" s="416"/>
      <c r="M90" s="417"/>
      <c r="N90" s="417"/>
      <c r="O90" s="417"/>
      <c r="P90" s="417"/>
      <c r="Q90" s="418"/>
      <c r="R90" s="416"/>
      <c r="S90" s="417"/>
      <c r="T90" s="418"/>
      <c r="U90" s="416"/>
      <c r="V90" s="417"/>
      <c r="W90" s="418"/>
      <c r="X90" s="416"/>
      <c r="Y90" s="417"/>
      <c r="Z90" s="418"/>
      <c r="AA90" s="416"/>
      <c r="AB90" s="417"/>
      <c r="AC90" s="418"/>
      <c r="AD90" s="416"/>
      <c r="AE90" s="417"/>
      <c r="AF90" s="418"/>
      <c r="AG90" s="100"/>
      <c r="AH90" s="100"/>
      <c r="AI90" s="101"/>
      <c r="AJ90" s="374"/>
      <c r="AK90" s="375"/>
      <c r="AL90" s="425"/>
      <c r="AM90" s="426"/>
      <c r="AN90" s="426"/>
      <c r="AO90" s="426"/>
      <c r="AP90" s="426"/>
      <c r="AQ90" s="426"/>
      <c r="AR90" s="427"/>
      <c r="AS90" s="133"/>
      <c r="AT90" s="419" t="s">
        <v>173</v>
      </c>
      <c r="AU90" s="420"/>
      <c r="AV90" s="420"/>
      <c r="AW90" s="420"/>
      <c r="AX90" s="98"/>
      <c r="AY90" s="100"/>
      <c r="AZ90" s="100"/>
      <c r="BA90" s="100"/>
      <c r="BB90" s="100"/>
      <c r="BC90" s="100"/>
      <c r="BD90" s="100"/>
      <c r="BE90" s="100"/>
      <c r="BF90" s="100"/>
      <c r="BG90" s="100"/>
      <c r="BH90" s="100"/>
      <c r="BI90" s="100"/>
      <c r="BJ90" s="100"/>
      <c r="BK90" s="100"/>
      <c r="BL90" s="100"/>
      <c r="BM90" s="100"/>
      <c r="BN90" s="100"/>
      <c r="BO90" s="100"/>
      <c r="BP90" s="100"/>
      <c r="BQ90" s="100"/>
      <c r="BR90" s="101"/>
      <c r="BS90" s="34"/>
    </row>
    <row r="91" spans="1:71" ht="20.25" x14ac:dyDescent="0.15">
      <c r="A91" s="374"/>
      <c r="B91" s="375"/>
      <c r="C91" s="425"/>
      <c r="D91" s="426"/>
      <c r="E91" s="426"/>
      <c r="F91" s="427"/>
      <c r="G91" s="413" t="s">
        <v>226</v>
      </c>
      <c r="H91" s="414"/>
      <c r="I91" s="414"/>
      <c r="J91" s="414"/>
      <c r="K91" s="415"/>
      <c r="L91" s="416"/>
      <c r="M91" s="417"/>
      <c r="N91" s="417"/>
      <c r="O91" s="417"/>
      <c r="P91" s="417"/>
      <c r="Q91" s="418"/>
      <c r="R91" s="416"/>
      <c r="S91" s="417"/>
      <c r="T91" s="418"/>
      <c r="U91" s="416"/>
      <c r="V91" s="417"/>
      <c r="W91" s="418"/>
      <c r="X91" s="416"/>
      <c r="Y91" s="417"/>
      <c r="Z91" s="418"/>
      <c r="AA91" s="416"/>
      <c r="AB91" s="417"/>
      <c r="AC91" s="418"/>
      <c r="AD91" s="416"/>
      <c r="AE91" s="417"/>
      <c r="AF91" s="418"/>
      <c r="AG91" s="100"/>
      <c r="AH91" s="100"/>
      <c r="AI91" s="101"/>
      <c r="AJ91" s="376"/>
      <c r="AK91" s="377"/>
      <c r="AL91" s="428"/>
      <c r="AM91" s="429"/>
      <c r="AN91" s="429"/>
      <c r="AO91" s="429"/>
      <c r="AP91" s="429"/>
      <c r="AQ91" s="429"/>
      <c r="AR91" s="430"/>
      <c r="AS91" s="130"/>
      <c r="AT91" s="443" t="s">
        <v>50</v>
      </c>
      <c r="AU91" s="444"/>
      <c r="AV91" s="444"/>
      <c r="AW91" s="444"/>
      <c r="AX91" s="371"/>
      <c r="AY91" s="371"/>
      <c r="AZ91" s="371"/>
      <c r="BA91" s="371"/>
      <c r="BB91" s="371"/>
      <c r="BC91" s="371"/>
      <c r="BD91" s="371"/>
      <c r="BE91" s="371"/>
      <c r="BF91" s="371"/>
      <c r="BG91" s="371"/>
      <c r="BH91" s="371"/>
      <c r="BI91" s="371"/>
      <c r="BJ91" s="100" t="s">
        <v>51</v>
      </c>
      <c r="BK91" s="100"/>
      <c r="BL91" s="100"/>
      <c r="BM91" s="100"/>
      <c r="BN91" s="100"/>
      <c r="BO91" s="100"/>
      <c r="BP91" s="100"/>
      <c r="BQ91" s="100"/>
      <c r="BR91" s="101"/>
      <c r="BS91" s="34"/>
    </row>
    <row r="92" spans="1:71" ht="20.25" customHeight="1" x14ac:dyDescent="0.15">
      <c r="A92" s="374"/>
      <c r="B92" s="375"/>
      <c r="C92" s="425"/>
      <c r="D92" s="426"/>
      <c r="E92" s="426"/>
      <c r="F92" s="427"/>
      <c r="G92" s="491" t="s">
        <v>227</v>
      </c>
      <c r="H92" s="492"/>
      <c r="I92" s="492"/>
      <c r="J92" s="492"/>
      <c r="K92" s="493"/>
      <c r="L92" s="434"/>
      <c r="M92" s="435"/>
      <c r="N92" s="435"/>
      <c r="O92" s="435"/>
      <c r="P92" s="435"/>
      <c r="Q92" s="436"/>
      <c r="R92" s="434"/>
      <c r="S92" s="435"/>
      <c r="T92" s="436"/>
      <c r="U92" s="434"/>
      <c r="V92" s="435"/>
      <c r="W92" s="436"/>
      <c r="X92" s="434"/>
      <c r="Y92" s="435"/>
      <c r="Z92" s="436"/>
      <c r="AA92" s="434"/>
      <c r="AB92" s="435"/>
      <c r="AC92" s="436"/>
      <c r="AD92" s="434"/>
      <c r="AE92" s="435"/>
      <c r="AF92" s="436"/>
      <c r="AG92" s="100"/>
      <c r="AH92" s="100"/>
      <c r="AI92" s="101"/>
      <c r="AJ92" s="372">
        <v>3</v>
      </c>
      <c r="AK92" s="373"/>
      <c r="AL92" s="422" t="s">
        <v>176</v>
      </c>
      <c r="AM92" s="423"/>
      <c r="AN92" s="423"/>
      <c r="AO92" s="423"/>
      <c r="AP92" s="423"/>
      <c r="AQ92" s="423"/>
      <c r="AR92" s="424"/>
      <c r="AS92" s="130"/>
      <c r="AT92" s="98" t="s">
        <v>35</v>
      </c>
      <c r="AU92" s="35" t="s">
        <v>36</v>
      </c>
      <c r="AV92" s="412" t="s">
        <v>175</v>
      </c>
      <c r="AW92" s="412"/>
      <c r="AX92" s="454"/>
      <c r="AY92" s="130"/>
      <c r="AZ92" s="97" t="s">
        <v>35</v>
      </c>
      <c r="BA92" s="98"/>
      <c r="BB92" s="98"/>
      <c r="BC92" s="98"/>
      <c r="BD92" s="98"/>
      <c r="BE92" s="109"/>
      <c r="BF92" s="130"/>
      <c r="BG92" s="98" t="s">
        <v>43</v>
      </c>
      <c r="BH92" s="98"/>
      <c r="BI92" s="98"/>
      <c r="BJ92" s="98"/>
      <c r="BK92" s="98"/>
      <c r="BL92" s="98"/>
      <c r="BM92" s="98"/>
      <c r="BN92" s="98"/>
      <c r="BO92" s="98"/>
      <c r="BP92" s="98"/>
      <c r="BQ92" s="98"/>
      <c r="BR92" s="109"/>
      <c r="BS92" s="34"/>
    </row>
    <row r="93" spans="1:71" ht="20.25" x14ac:dyDescent="0.15">
      <c r="A93" s="376"/>
      <c r="B93" s="377"/>
      <c r="C93" s="428"/>
      <c r="D93" s="429"/>
      <c r="E93" s="429"/>
      <c r="F93" s="430"/>
      <c r="G93" s="387" t="s">
        <v>80</v>
      </c>
      <c r="H93" s="388"/>
      <c r="I93" s="388"/>
      <c r="J93" s="388"/>
      <c r="K93" s="389"/>
      <c r="L93" s="455"/>
      <c r="M93" s="456"/>
      <c r="N93" s="456"/>
      <c r="O93" s="456"/>
      <c r="P93" s="456"/>
      <c r="Q93" s="457"/>
      <c r="R93" s="455"/>
      <c r="S93" s="456"/>
      <c r="T93" s="457"/>
      <c r="U93" s="455"/>
      <c r="V93" s="456"/>
      <c r="W93" s="457"/>
      <c r="X93" s="455"/>
      <c r="Y93" s="456"/>
      <c r="Z93" s="457"/>
      <c r="AA93" s="455"/>
      <c r="AB93" s="456"/>
      <c r="AC93" s="457"/>
      <c r="AD93" s="455"/>
      <c r="AE93" s="456"/>
      <c r="AF93" s="457"/>
      <c r="AG93" s="100"/>
      <c r="AH93" s="100"/>
      <c r="AI93" s="101"/>
      <c r="AJ93" s="374"/>
      <c r="AK93" s="375"/>
      <c r="AL93" s="425"/>
      <c r="AM93" s="426"/>
      <c r="AN93" s="426"/>
      <c r="AO93" s="426"/>
      <c r="AP93" s="426"/>
      <c r="AQ93" s="426"/>
      <c r="AR93" s="427"/>
      <c r="AS93" s="99"/>
      <c r="AT93" s="100"/>
      <c r="AU93" s="100"/>
      <c r="AV93" s="440" t="s">
        <v>178</v>
      </c>
      <c r="AW93" s="440"/>
      <c r="AX93" s="440"/>
      <c r="AY93" s="440"/>
      <c r="AZ93" s="440"/>
      <c r="BA93" s="440"/>
      <c r="BB93" s="441"/>
      <c r="BC93" s="128"/>
      <c r="BD93" s="99" t="s">
        <v>35</v>
      </c>
      <c r="BE93" s="105" t="s">
        <v>36</v>
      </c>
      <c r="BF93" s="125"/>
      <c r="BG93" s="439" t="s">
        <v>179</v>
      </c>
      <c r="BH93" s="440"/>
      <c r="BI93" s="441"/>
      <c r="BJ93" s="130"/>
      <c r="BK93" s="99" t="s">
        <v>43</v>
      </c>
      <c r="BL93" s="100"/>
      <c r="BM93" s="100"/>
      <c r="BN93" s="100"/>
      <c r="BO93" s="100"/>
      <c r="BP93" s="100"/>
      <c r="BQ93" s="100"/>
      <c r="BR93" s="101"/>
      <c r="BS93" s="34"/>
    </row>
    <row r="94" spans="1:71" ht="20.25" x14ac:dyDescent="0.15">
      <c r="A94" s="387">
        <v>2</v>
      </c>
      <c r="B94" s="389"/>
      <c r="C94" s="463" t="s">
        <v>691</v>
      </c>
      <c r="D94" s="461"/>
      <c r="E94" s="461"/>
      <c r="F94" s="461"/>
      <c r="G94" s="461"/>
      <c r="H94" s="461"/>
      <c r="I94" s="462"/>
      <c r="J94" s="125"/>
      <c r="K94" s="110" t="s">
        <v>35</v>
      </c>
      <c r="L94" s="96"/>
      <c r="M94" s="125"/>
      <c r="N94" s="463" t="s">
        <v>689</v>
      </c>
      <c r="O94" s="461"/>
      <c r="P94" s="461"/>
      <c r="Q94" s="388"/>
      <c r="R94" s="388"/>
      <c r="S94" s="388"/>
      <c r="T94" s="388"/>
      <c r="U94" s="388"/>
      <c r="V94" s="388"/>
      <c r="W94" s="388"/>
      <c r="X94" s="388"/>
      <c r="Y94" s="388"/>
      <c r="Z94" s="388"/>
      <c r="AA94" s="388"/>
      <c r="AB94" s="388"/>
      <c r="AC94" s="388"/>
      <c r="AD94" s="388"/>
      <c r="AE94" s="388"/>
      <c r="AF94" s="388"/>
      <c r="AG94" s="388"/>
      <c r="AH94" s="388"/>
      <c r="AI94" s="389"/>
      <c r="AJ94" s="374"/>
      <c r="AK94" s="375"/>
      <c r="AL94" s="425"/>
      <c r="AM94" s="426"/>
      <c r="AN94" s="426"/>
      <c r="AO94" s="426"/>
      <c r="AP94" s="426"/>
      <c r="AQ94" s="426"/>
      <c r="AR94" s="427"/>
      <c r="AS94" s="99"/>
      <c r="AT94" s="100"/>
      <c r="AU94" s="100"/>
      <c r="AV94" s="420" t="s">
        <v>50</v>
      </c>
      <c r="AW94" s="420"/>
      <c r="AX94" s="420"/>
      <c r="AY94" s="420"/>
      <c r="AZ94" s="440"/>
      <c r="BA94" s="440"/>
      <c r="BB94" s="440"/>
      <c r="BC94" s="440"/>
      <c r="BD94" s="440"/>
      <c r="BE94" s="440"/>
      <c r="BF94" s="440"/>
      <c r="BG94" s="440"/>
      <c r="BH94" s="440"/>
      <c r="BI94" s="440"/>
      <c r="BJ94" s="440"/>
      <c r="BK94" s="440"/>
      <c r="BL94" s="100" t="s">
        <v>51</v>
      </c>
      <c r="BM94" s="100"/>
      <c r="BN94" s="100"/>
      <c r="BO94" s="100"/>
      <c r="BP94" s="100"/>
      <c r="BQ94" s="100"/>
      <c r="BR94" s="101"/>
      <c r="BS94" s="34"/>
    </row>
    <row r="95" spans="1:71" ht="20.25" customHeight="1" x14ac:dyDescent="0.15">
      <c r="A95" s="387">
        <v>3</v>
      </c>
      <c r="B95" s="389"/>
      <c r="C95" s="458" t="s">
        <v>692</v>
      </c>
      <c r="D95" s="459"/>
      <c r="E95" s="459"/>
      <c r="F95" s="459"/>
      <c r="G95" s="459"/>
      <c r="H95" s="459"/>
      <c r="I95" s="460"/>
      <c r="J95" s="125"/>
      <c r="K95" s="110" t="s">
        <v>35</v>
      </c>
      <c r="L95" s="115"/>
      <c r="M95" s="114"/>
      <c r="N95" s="110"/>
      <c r="O95" s="110"/>
      <c r="P95" s="95"/>
      <c r="Q95" s="110"/>
      <c r="R95" s="110"/>
      <c r="S95" s="110"/>
      <c r="T95" s="110"/>
      <c r="U95" s="110"/>
      <c r="V95" s="110"/>
      <c r="W95" s="111"/>
      <c r="X95" s="125"/>
      <c r="Y95" s="110" t="s">
        <v>43</v>
      </c>
      <c r="Z95" s="110"/>
      <c r="AA95" s="110"/>
      <c r="AB95" s="110"/>
      <c r="AC95" s="110"/>
      <c r="AD95" s="110"/>
      <c r="AE95" s="110"/>
      <c r="AF95" s="110"/>
      <c r="AG95" s="110"/>
      <c r="AH95" s="110"/>
      <c r="AI95" s="111"/>
      <c r="AJ95" s="376"/>
      <c r="AK95" s="377"/>
      <c r="AL95" s="428"/>
      <c r="AM95" s="429"/>
      <c r="AN95" s="429"/>
      <c r="AO95" s="429"/>
      <c r="AP95" s="429"/>
      <c r="AQ95" s="429"/>
      <c r="AR95" s="430"/>
      <c r="AS95" s="128"/>
      <c r="AT95" s="106" t="s">
        <v>43</v>
      </c>
      <c r="AU95" s="107"/>
      <c r="AV95" s="107"/>
      <c r="AW95" s="107"/>
      <c r="AX95" s="107"/>
      <c r="AY95" s="107"/>
      <c r="AZ95" s="107"/>
      <c r="BA95" s="107"/>
      <c r="BB95" s="107"/>
      <c r="BC95" s="107"/>
      <c r="BD95" s="107"/>
      <c r="BE95" s="107"/>
      <c r="BF95" s="107"/>
      <c r="BG95" s="107"/>
      <c r="BH95" s="107"/>
      <c r="BI95" s="107"/>
      <c r="BJ95" s="107"/>
      <c r="BK95" s="107"/>
      <c r="BL95" s="107"/>
      <c r="BM95" s="107"/>
      <c r="BN95" s="107"/>
      <c r="BO95" s="107"/>
      <c r="BP95" s="107"/>
      <c r="BQ95" s="107"/>
      <c r="BR95" s="36"/>
      <c r="BS95" s="34"/>
    </row>
    <row r="96" spans="1:71" ht="20.25" customHeight="1" x14ac:dyDescent="0.15">
      <c r="A96" s="387">
        <v>4</v>
      </c>
      <c r="B96" s="389"/>
      <c r="C96" s="458" t="s">
        <v>693</v>
      </c>
      <c r="D96" s="459"/>
      <c r="E96" s="459"/>
      <c r="F96" s="459"/>
      <c r="G96" s="459"/>
      <c r="H96" s="459"/>
      <c r="I96" s="460"/>
      <c r="J96" s="125"/>
      <c r="K96" s="387" t="s">
        <v>213</v>
      </c>
      <c r="L96" s="389"/>
      <c r="M96" s="125"/>
      <c r="N96" s="52" t="s">
        <v>697</v>
      </c>
      <c r="O96" s="110"/>
      <c r="P96" s="110"/>
      <c r="Q96" s="125"/>
      <c r="R96" s="494" t="s">
        <v>43</v>
      </c>
      <c r="S96" s="387"/>
      <c r="T96" s="116"/>
      <c r="U96" s="110"/>
      <c r="V96" s="110"/>
      <c r="W96" s="110"/>
      <c r="X96" s="110"/>
      <c r="Y96" s="110"/>
      <c r="Z96" s="110"/>
      <c r="AA96" s="110"/>
      <c r="AB96" s="110"/>
      <c r="AC96" s="110"/>
      <c r="AD96" s="110"/>
      <c r="AE96" s="110"/>
      <c r="AF96" s="110"/>
      <c r="AG96" s="110"/>
      <c r="AH96" s="110"/>
      <c r="AI96" s="111"/>
      <c r="AJ96" s="489" t="s">
        <v>675</v>
      </c>
      <c r="AK96" s="489"/>
      <c r="AL96" s="489"/>
      <c r="AM96" s="489"/>
      <c r="AN96" s="489"/>
      <c r="AO96" s="489"/>
      <c r="AP96" s="489"/>
      <c r="AQ96" s="489"/>
      <c r="AR96" s="489"/>
      <c r="AS96" s="489"/>
      <c r="AT96" s="489"/>
      <c r="AU96" s="489"/>
      <c r="AV96" s="489"/>
      <c r="AW96" s="489"/>
      <c r="AX96" s="489"/>
      <c r="AY96" s="489"/>
      <c r="AZ96" s="489"/>
      <c r="BA96" s="489"/>
      <c r="BB96" s="489"/>
      <c r="BC96" s="489"/>
      <c r="BD96" s="489"/>
      <c r="BE96" s="489"/>
      <c r="BF96" s="489"/>
      <c r="BG96" s="489"/>
      <c r="BH96" s="489"/>
      <c r="BI96" s="489"/>
      <c r="BJ96" s="489"/>
      <c r="BK96" s="489"/>
      <c r="BL96" s="489"/>
      <c r="BM96" s="489"/>
      <c r="BN96" s="489"/>
      <c r="BO96" s="489"/>
      <c r="BP96" s="489"/>
      <c r="BQ96" s="489"/>
      <c r="BR96" s="489"/>
      <c r="BS96" s="34"/>
    </row>
    <row r="97" spans="1:71" ht="20.25" x14ac:dyDescent="0.15">
      <c r="A97" s="59"/>
      <c r="B97" s="59"/>
      <c r="C97" s="59"/>
      <c r="D97" s="59"/>
      <c r="E97" s="59"/>
      <c r="F97" s="59"/>
      <c r="G97" s="59"/>
      <c r="H97" s="59"/>
      <c r="I97" s="59"/>
      <c r="J97" s="67"/>
      <c r="K97" s="67"/>
      <c r="L97" s="67"/>
      <c r="M97" s="67"/>
      <c r="N97" s="67"/>
      <c r="O97" s="67"/>
      <c r="P97" s="67"/>
      <c r="Q97" s="59"/>
      <c r="R97" s="59"/>
      <c r="S97" s="59"/>
      <c r="T97" s="59"/>
      <c r="U97" s="59"/>
      <c r="V97" s="59"/>
      <c r="W97" s="59"/>
      <c r="X97" s="59"/>
      <c r="Y97" s="59"/>
      <c r="Z97" s="59"/>
      <c r="AA97" s="59"/>
      <c r="AB97" s="59"/>
      <c r="AC97" s="59"/>
      <c r="AD97" s="59"/>
      <c r="AE97" s="59"/>
      <c r="AF97" s="59"/>
      <c r="AG97" s="59"/>
      <c r="AH97" s="59"/>
      <c r="AI97" s="59"/>
      <c r="AJ97" s="43"/>
      <c r="BS97" s="34"/>
    </row>
    <row r="98" spans="1:71" ht="20.25" x14ac:dyDescent="0.15">
      <c r="A98" s="490"/>
      <c r="B98" s="490"/>
      <c r="C98" s="490"/>
      <c r="D98" s="490"/>
      <c r="E98" s="490"/>
      <c r="F98" s="59"/>
      <c r="G98" s="59"/>
      <c r="H98" s="59"/>
      <c r="I98" s="59"/>
      <c r="J98" s="67"/>
      <c r="K98" s="67"/>
      <c r="L98" s="67"/>
      <c r="M98" s="67"/>
      <c r="N98" s="67"/>
      <c r="O98" s="67"/>
      <c r="P98" s="67"/>
      <c r="Q98" s="59"/>
      <c r="R98" s="59"/>
      <c r="S98" s="59"/>
      <c r="T98" s="59"/>
      <c r="U98" s="59"/>
      <c r="V98" s="59"/>
      <c r="W98" s="59"/>
      <c r="X98" s="59"/>
      <c r="Y98" s="59"/>
      <c r="Z98" s="59"/>
      <c r="AA98" s="59"/>
      <c r="AB98" s="59"/>
      <c r="AC98" s="59"/>
      <c r="AD98" s="59"/>
      <c r="AE98" s="59"/>
      <c r="AF98" s="59"/>
      <c r="AG98" s="59"/>
      <c r="AH98" s="59"/>
      <c r="AI98" s="59"/>
      <c r="BS98" s="34"/>
    </row>
    <row r="99" spans="1:71" ht="20.25" x14ac:dyDescent="0.15">
      <c r="BS99" s="34"/>
    </row>
  </sheetData>
  <sheetProtection selectLockedCells="1" selectUnlockedCells="1"/>
  <mergeCells count="668">
    <mergeCell ref="AZ54:BB54"/>
    <mergeCell ref="BG16:BH16"/>
    <mergeCell ref="K96:L96"/>
    <mergeCell ref="R96:S96"/>
    <mergeCell ref="P48:S48"/>
    <mergeCell ref="P49:S49"/>
    <mergeCell ref="P50:S50"/>
    <mergeCell ref="P51:S51"/>
    <mergeCell ref="A95:B95"/>
    <mergeCell ref="C95:I95"/>
    <mergeCell ref="A96:B96"/>
    <mergeCell ref="C96:I96"/>
    <mergeCell ref="AA90:AC90"/>
    <mergeCell ref="A80:B80"/>
    <mergeCell ref="C80:I80"/>
    <mergeCell ref="G75:K75"/>
    <mergeCell ref="L75:N75"/>
    <mergeCell ref="O75:Q75"/>
    <mergeCell ref="R75:T75"/>
    <mergeCell ref="U75:W75"/>
    <mergeCell ref="X75:Z75"/>
    <mergeCell ref="U71:W71"/>
    <mergeCell ref="X71:Z71"/>
    <mergeCell ref="G91:K91"/>
    <mergeCell ref="AJ96:BR96"/>
    <mergeCell ref="A98:E98"/>
    <mergeCell ref="BG93:BI93"/>
    <mergeCell ref="A94:B94"/>
    <mergeCell ref="C94:I94"/>
    <mergeCell ref="N94:P94"/>
    <mergeCell ref="AV94:AY94"/>
    <mergeCell ref="AZ94:BK94"/>
    <mergeCell ref="AL92:AR95"/>
    <mergeCell ref="AV92:AX92"/>
    <mergeCell ref="G93:K93"/>
    <mergeCell ref="L93:Q93"/>
    <mergeCell ref="R93:T93"/>
    <mergeCell ref="U93:W93"/>
    <mergeCell ref="X93:Z93"/>
    <mergeCell ref="AA93:AC93"/>
    <mergeCell ref="AD93:AF93"/>
    <mergeCell ref="AV93:BB93"/>
    <mergeCell ref="G92:K92"/>
    <mergeCell ref="L92:Q92"/>
    <mergeCell ref="R92:T92"/>
    <mergeCell ref="U92:W92"/>
    <mergeCell ref="X92:Z92"/>
    <mergeCell ref="AA92:AC92"/>
    <mergeCell ref="AD92:AF92"/>
    <mergeCell ref="AJ92:AK95"/>
    <mergeCell ref="AD90:AF90"/>
    <mergeCell ref="G90:K90"/>
    <mergeCell ref="L90:Q90"/>
    <mergeCell ref="R90:T90"/>
    <mergeCell ref="U90:W90"/>
    <mergeCell ref="X90:Z90"/>
    <mergeCell ref="AJ88:AK91"/>
    <mergeCell ref="G89:K89"/>
    <mergeCell ref="L89:Q89"/>
    <mergeCell ref="R89:T89"/>
    <mergeCell ref="U89:W89"/>
    <mergeCell ref="X89:Z89"/>
    <mergeCell ref="Q94:AI94"/>
    <mergeCell ref="L91:Q91"/>
    <mergeCell ref="R91:T91"/>
    <mergeCell ref="AT90:AW90"/>
    <mergeCell ref="G88:K88"/>
    <mergeCell ref="L88:Q88"/>
    <mergeCell ref="R88:T88"/>
    <mergeCell ref="AA89:AC89"/>
    <mergeCell ref="AD89:AF89"/>
    <mergeCell ref="AT89:AV89"/>
    <mergeCell ref="AL88:AR91"/>
    <mergeCell ref="U91:W91"/>
    <mergeCell ref="X91:Z91"/>
    <mergeCell ref="AA91:AC91"/>
    <mergeCell ref="AD91:AF91"/>
    <mergeCell ref="AT91:AW91"/>
    <mergeCell ref="AV86:AX86"/>
    <mergeCell ref="AS87:AU87"/>
    <mergeCell ref="AV87:AX87"/>
    <mergeCell ref="AY87:BA87"/>
    <mergeCell ref="BB87:BD87"/>
    <mergeCell ref="BE87:BG87"/>
    <mergeCell ref="U88:W88"/>
    <mergeCell ref="X88:Z88"/>
    <mergeCell ref="AA88:AC88"/>
    <mergeCell ref="AD88:AF88"/>
    <mergeCell ref="AT88:AV88"/>
    <mergeCell ref="AY88:BA88"/>
    <mergeCell ref="BC88:BE88"/>
    <mergeCell ref="AJ86:AK87"/>
    <mergeCell ref="AL86:AR87"/>
    <mergeCell ref="AS86:AU86"/>
    <mergeCell ref="AX91:BI91"/>
    <mergeCell ref="AY89:BA89"/>
    <mergeCell ref="BC89:BE89"/>
    <mergeCell ref="B85:AI85"/>
    <mergeCell ref="AK85:BR85"/>
    <mergeCell ref="A86:B93"/>
    <mergeCell ref="C86:F93"/>
    <mergeCell ref="G86:K86"/>
    <mergeCell ref="L86:Q86"/>
    <mergeCell ref="R86:T86"/>
    <mergeCell ref="U86:W86"/>
    <mergeCell ref="X86:Z86"/>
    <mergeCell ref="AY86:BA86"/>
    <mergeCell ref="BB86:BD86"/>
    <mergeCell ref="BE86:BG86"/>
    <mergeCell ref="G87:K87"/>
    <mergeCell ref="L87:Q87"/>
    <mergeCell ref="R87:T87"/>
    <mergeCell ref="U87:W87"/>
    <mergeCell ref="X87:Z87"/>
    <mergeCell ref="AA87:AC87"/>
    <mergeCell ref="AD87:AF87"/>
    <mergeCell ref="AA86:AC86"/>
    <mergeCell ref="AD86:AF86"/>
    <mergeCell ref="AZ80:BB80"/>
    <mergeCell ref="AV81:BB81"/>
    <mergeCell ref="BL77:BR77"/>
    <mergeCell ref="A78:B78"/>
    <mergeCell ref="C78:I78"/>
    <mergeCell ref="AJ78:AK83"/>
    <mergeCell ref="AL78:AR83"/>
    <mergeCell ref="AV78:AX78"/>
    <mergeCell ref="AZ78:BB78"/>
    <mergeCell ref="A79:B79"/>
    <mergeCell ref="C79:I79"/>
    <mergeCell ref="AZ79:BB79"/>
    <mergeCell ref="AV82:BB82"/>
    <mergeCell ref="A77:B77"/>
    <mergeCell ref="C77:I77"/>
    <mergeCell ref="AJ77:AK77"/>
    <mergeCell ref="AL77:AR77"/>
    <mergeCell ref="AT77:AW77"/>
    <mergeCell ref="AY77:BH77"/>
    <mergeCell ref="M77:W77"/>
    <mergeCell ref="L80:W80"/>
    <mergeCell ref="AX76:AY76"/>
    <mergeCell ref="AZ76:BD76"/>
    <mergeCell ref="BE76:BF76"/>
    <mergeCell ref="BG76:BK76"/>
    <mergeCell ref="G76:K76"/>
    <mergeCell ref="L76:N76"/>
    <mergeCell ref="O76:Q76"/>
    <mergeCell ref="R76:T76"/>
    <mergeCell ref="U76:W76"/>
    <mergeCell ref="X76:Z76"/>
    <mergeCell ref="BE75:BF75"/>
    <mergeCell ref="BG75:BK75"/>
    <mergeCell ref="BL75:BM75"/>
    <mergeCell ref="AZ74:BD74"/>
    <mergeCell ref="BE74:BF74"/>
    <mergeCell ref="BG74:BK74"/>
    <mergeCell ref="BL74:BM74"/>
    <mergeCell ref="BN76:BP76"/>
    <mergeCell ref="BQ76:BR76"/>
    <mergeCell ref="BL76:BM76"/>
    <mergeCell ref="BE72:BF72"/>
    <mergeCell ref="BG72:BK72"/>
    <mergeCell ref="BL72:BM72"/>
    <mergeCell ref="G73:K73"/>
    <mergeCell ref="L73:N73"/>
    <mergeCell ref="O73:Q73"/>
    <mergeCell ref="R73:T73"/>
    <mergeCell ref="U73:W73"/>
    <mergeCell ref="X73:Z73"/>
    <mergeCell ref="U72:W72"/>
    <mergeCell ref="X72:Z72"/>
    <mergeCell ref="AJ72:AK76"/>
    <mergeCell ref="AL72:AR76"/>
    <mergeCell ref="AS72:AW72"/>
    <mergeCell ref="AX72:AY72"/>
    <mergeCell ref="AS73:AW73"/>
    <mergeCell ref="AX73:AY73"/>
    <mergeCell ref="AS74:AW74"/>
    <mergeCell ref="AX74:AY74"/>
    <mergeCell ref="AZ73:BD73"/>
    <mergeCell ref="BE73:BF73"/>
    <mergeCell ref="BG73:BK73"/>
    <mergeCell ref="BL73:BM73"/>
    <mergeCell ref="G74:K74"/>
    <mergeCell ref="AJ71:AK71"/>
    <mergeCell ref="AL71:AR71"/>
    <mergeCell ref="AV71:AW71"/>
    <mergeCell ref="BA71:BD71"/>
    <mergeCell ref="A71:B76"/>
    <mergeCell ref="C71:F76"/>
    <mergeCell ref="G71:K71"/>
    <mergeCell ref="L71:N71"/>
    <mergeCell ref="O71:Q71"/>
    <mergeCell ref="R71:T71"/>
    <mergeCell ref="G72:K72"/>
    <mergeCell ref="L72:N72"/>
    <mergeCell ref="O72:Q72"/>
    <mergeCell ref="R72:T72"/>
    <mergeCell ref="AZ72:BD72"/>
    <mergeCell ref="L74:N74"/>
    <mergeCell ref="O74:Q74"/>
    <mergeCell ref="R74:T74"/>
    <mergeCell ref="U74:W74"/>
    <mergeCell ref="X74:Z74"/>
    <mergeCell ref="AS75:AW75"/>
    <mergeCell ref="AX75:AY75"/>
    <mergeCell ref="AZ75:BD75"/>
    <mergeCell ref="AS76:AW76"/>
    <mergeCell ref="BG65:BI65"/>
    <mergeCell ref="J66:X66"/>
    <mergeCell ref="AV66:AY66"/>
    <mergeCell ref="AZ66:BK66"/>
    <mergeCell ref="J67:P67"/>
    <mergeCell ref="B70:AI70"/>
    <mergeCell ref="AK70:BR70"/>
    <mergeCell ref="AT63:AV63"/>
    <mergeCell ref="AX63:BI63"/>
    <mergeCell ref="A64:B68"/>
    <mergeCell ref="C64:F68"/>
    <mergeCell ref="J64:P64"/>
    <mergeCell ref="AJ64:AK67"/>
    <mergeCell ref="AL64:AR67"/>
    <mergeCell ref="AV64:AX64"/>
    <mergeCell ref="J65:P65"/>
    <mergeCell ref="AV65:BB65"/>
    <mergeCell ref="G63:K63"/>
    <mergeCell ref="L63:N63"/>
    <mergeCell ref="O63:Q63"/>
    <mergeCell ref="R63:T63"/>
    <mergeCell ref="U63:W63"/>
    <mergeCell ref="X63:Z63"/>
    <mergeCell ref="BC61:BE61"/>
    <mergeCell ref="BG61:BH61"/>
    <mergeCell ref="BJ61:BL61"/>
    <mergeCell ref="G62:K62"/>
    <mergeCell ref="L62:N62"/>
    <mergeCell ref="O62:Q62"/>
    <mergeCell ref="R62:T62"/>
    <mergeCell ref="U62:W62"/>
    <mergeCell ref="X62:Z62"/>
    <mergeCell ref="AT62:AV62"/>
    <mergeCell ref="AY60:BA60"/>
    <mergeCell ref="G61:K61"/>
    <mergeCell ref="L61:N61"/>
    <mergeCell ref="O61:Q61"/>
    <mergeCell ref="R61:T61"/>
    <mergeCell ref="U61:W61"/>
    <mergeCell ref="X61:Z61"/>
    <mergeCell ref="AT61:AV61"/>
    <mergeCell ref="AY61:BA61"/>
    <mergeCell ref="G60:K60"/>
    <mergeCell ref="L60:N60"/>
    <mergeCell ref="O60:Q60"/>
    <mergeCell ref="R60:T60"/>
    <mergeCell ref="U60:W60"/>
    <mergeCell ref="X60:Z60"/>
    <mergeCell ref="AJ60:AK63"/>
    <mergeCell ref="AL60:AR63"/>
    <mergeCell ref="AT60:AV60"/>
    <mergeCell ref="AY59:BA59"/>
    <mergeCell ref="AJ58:AK59"/>
    <mergeCell ref="AL58:AR59"/>
    <mergeCell ref="AS58:AU58"/>
    <mergeCell ref="AV58:AX58"/>
    <mergeCell ref="AY58:BA58"/>
    <mergeCell ref="BB58:BD58"/>
    <mergeCell ref="BB59:BD59"/>
    <mergeCell ref="BE59:BG59"/>
    <mergeCell ref="O54:P54"/>
    <mergeCell ref="R54:U54"/>
    <mergeCell ref="V54:AC54"/>
    <mergeCell ref="AD54:AI54"/>
    <mergeCell ref="AP54:AR54"/>
    <mergeCell ref="B57:AI57"/>
    <mergeCell ref="AK57:BR57"/>
    <mergeCell ref="A58:B63"/>
    <mergeCell ref="C58:F63"/>
    <mergeCell ref="G58:K58"/>
    <mergeCell ref="L58:N58"/>
    <mergeCell ref="O58:Q58"/>
    <mergeCell ref="R58:T58"/>
    <mergeCell ref="U58:W58"/>
    <mergeCell ref="X58:Z58"/>
    <mergeCell ref="BE58:BG58"/>
    <mergeCell ref="G59:K59"/>
    <mergeCell ref="L59:N59"/>
    <mergeCell ref="O59:Q59"/>
    <mergeCell ref="R59:T59"/>
    <mergeCell ref="U59:W59"/>
    <mergeCell ref="X59:Z59"/>
    <mergeCell ref="AS59:AU59"/>
    <mergeCell ref="AV59:AX59"/>
    <mergeCell ref="BE52:BM52"/>
    <mergeCell ref="BN52:BR52"/>
    <mergeCell ref="A53:B53"/>
    <mergeCell ref="C53:G53"/>
    <mergeCell ref="H53:J53"/>
    <mergeCell ref="L53:M53"/>
    <mergeCell ref="O53:P53"/>
    <mergeCell ref="R53:AB53"/>
    <mergeCell ref="AC53:AF53"/>
    <mergeCell ref="AG53:AI53"/>
    <mergeCell ref="BE53:BJ53"/>
    <mergeCell ref="AJ52:AK54"/>
    <mergeCell ref="AL52:AO54"/>
    <mergeCell ref="AP52:AR52"/>
    <mergeCell ref="AT52:AX52"/>
    <mergeCell ref="AY52:BD52"/>
    <mergeCell ref="AP53:AR53"/>
    <mergeCell ref="AS53:AX53"/>
    <mergeCell ref="BC53:BD53"/>
    <mergeCell ref="AS54:AX54"/>
    <mergeCell ref="A54:B54"/>
    <mergeCell ref="C54:G54"/>
    <mergeCell ref="H54:J54"/>
    <mergeCell ref="L54:M54"/>
    <mergeCell ref="Z49:AB49"/>
    <mergeCell ref="AC49:AE49"/>
    <mergeCell ref="AF49:AI49"/>
    <mergeCell ref="AJ49:AK51"/>
    <mergeCell ref="F50:H51"/>
    <mergeCell ref="I50:K50"/>
    <mergeCell ref="L50:O50"/>
    <mergeCell ref="T50:V50"/>
    <mergeCell ref="W50:Y50"/>
    <mergeCell ref="Z50:AB50"/>
    <mergeCell ref="AC50:AE50"/>
    <mergeCell ref="AF50:AI50"/>
    <mergeCell ref="I51:K51"/>
    <mergeCell ref="L51:O51"/>
    <mergeCell ref="T51:V51"/>
    <mergeCell ref="W51:Y51"/>
    <mergeCell ref="Z51:AB51"/>
    <mergeCell ref="AC51:AE51"/>
    <mergeCell ref="AF51:AI51"/>
    <mergeCell ref="W49:Y49"/>
    <mergeCell ref="AL49:AR51"/>
    <mergeCell ref="AU51:AZ51"/>
    <mergeCell ref="BM44:BR44"/>
    <mergeCell ref="P45:S45"/>
    <mergeCell ref="U45:AC45"/>
    <mergeCell ref="AE45:AI45"/>
    <mergeCell ref="AJ46:AK48"/>
    <mergeCell ref="AL46:AR48"/>
    <mergeCell ref="AW46:AZ46"/>
    <mergeCell ref="BB46:BF46"/>
    <mergeCell ref="BH46:BR46"/>
    <mergeCell ref="W47:Y47"/>
    <mergeCell ref="P44:S44"/>
    <mergeCell ref="U44:X44"/>
    <mergeCell ref="Z44:AC44"/>
    <mergeCell ref="AE44:AI44"/>
    <mergeCell ref="AV44:AY44"/>
    <mergeCell ref="AZ44:BK44"/>
    <mergeCell ref="AL43:AR45"/>
    <mergeCell ref="AV43:AW43"/>
    <mergeCell ref="Z47:AB47"/>
    <mergeCell ref="AC47:AE47"/>
    <mergeCell ref="AF47:AI47"/>
    <mergeCell ref="T48:V48"/>
    <mergeCell ref="W48:Y48"/>
    <mergeCell ref="Z48:AB48"/>
    <mergeCell ref="S42:U42"/>
    <mergeCell ref="AP42:AW42"/>
    <mergeCell ref="AZ42:BD42"/>
    <mergeCell ref="P43:S43"/>
    <mergeCell ref="U43:X43"/>
    <mergeCell ref="Z43:AC43"/>
    <mergeCell ref="AE43:AI43"/>
    <mergeCell ref="AJ43:AK45"/>
    <mergeCell ref="AC48:AE48"/>
    <mergeCell ref="AF48:AI48"/>
    <mergeCell ref="AV48:AZ48"/>
    <mergeCell ref="A47:B51"/>
    <mergeCell ref="C47:E51"/>
    <mergeCell ref="F47:K47"/>
    <mergeCell ref="L47:O47"/>
    <mergeCell ref="P47:S47"/>
    <mergeCell ref="T47:V47"/>
    <mergeCell ref="F48:H49"/>
    <mergeCell ref="I48:K48"/>
    <mergeCell ref="L48:O48"/>
    <mergeCell ref="I49:K49"/>
    <mergeCell ref="L49:O49"/>
    <mergeCell ref="T49:V49"/>
    <mergeCell ref="A42:B46"/>
    <mergeCell ref="AZ39:BC39"/>
    <mergeCell ref="BF39:BH39"/>
    <mergeCell ref="G40:J40"/>
    <mergeCell ref="L40:O40"/>
    <mergeCell ref="Q40:T40"/>
    <mergeCell ref="U40:AA40"/>
    <mergeCell ref="AP40:AW40"/>
    <mergeCell ref="BE38:BF38"/>
    <mergeCell ref="A39:B41"/>
    <mergeCell ref="C39:E40"/>
    <mergeCell ref="G39:J39"/>
    <mergeCell ref="L39:O39"/>
    <mergeCell ref="Q39:T39"/>
    <mergeCell ref="V39:Y39"/>
    <mergeCell ref="AA39:AD39"/>
    <mergeCell ref="AF39:AI39"/>
    <mergeCell ref="AP39:AW39"/>
    <mergeCell ref="AX43:AY43"/>
    <mergeCell ref="AZ43:BA43"/>
    <mergeCell ref="BB43:BC43"/>
    <mergeCell ref="BD43:BE43"/>
    <mergeCell ref="C42:J46"/>
    <mergeCell ref="O42:Q42"/>
    <mergeCell ref="BN34:BR34"/>
    <mergeCell ref="L35:M35"/>
    <mergeCell ref="N35:O35"/>
    <mergeCell ref="AV35:AY35"/>
    <mergeCell ref="AZ35:BK35"/>
    <mergeCell ref="AY37:AZ37"/>
    <mergeCell ref="A38:B38"/>
    <mergeCell ref="C38:E38"/>
    <mergeCell ref="G38:J38"/>
    <mergeCell ref="L38:O38"/>
    <mergeCell ref="Q38:T38"/>
    <mergeCell ref="V38:Y38"/>
    <mergeCell ref="Z38:AF38"/>
    <mergeCell ref="AP38:AW38"/>
    <mergeCell ref="AY38:AZ38"/>
    <mergeCell ref="A37:B37"/>
    <mergeCell ref="C37:O37"/>
    <mergeCell ref="AC37:AH37"/>
    <mergeCell ref="AJ37:AK42"/>
    <mergeCell ref="AL37:AO42"/>
    <mergeCell ref="AP37:AW37"/>
    <mergeCell ref="C41:E41"/>
    <mergeCell ref="F41:AI41"/>
    <mergeCell ref="AP41:AW41"/>
    <mergeCell ref="X34:Y34"/>
    <mergeCell ref="Z34:AA34"/>
    <mergeCell ref="AJ32:AK36"/>
    <mergeCell ref="AL32:AP36"/>
    <mergeCell ref="AQ32:AR33"/>
    <mergeCell ref="AD34:AH34"/>
    <mergeCell ref="AQ34:AR36"/>
    <mergeCell ref="AV34:BF34"/>
    <mergeCell ref="BH34:BI34"/>
    <mergeCell ref="AV32:BF32"/>
    <mergeCell ref="BH32:BI32"/>
    <mergeCell ref="AZ33:BK33"/>
    <mergeCell ref="BN32:BR32"/>
    <mergeCell ref="N31:O31"/>
    <mergeCell ref="S31:V31"/>
    <mergeCell ref="W31:W33"/>
    <mergeCell ref="X31:Y31"/>
    <mergeCell ref="Z31:AA31"/>
    <mergeCell ref="L32:M32"/>
    <mergeCell ref="N32:O32"/>
    <mergeCell ref="S32:V32"/>
    <mergeCell ref="L33:M33"/>
    <mergeCell ref="N33:O33"/>
    <mergeCell ref="S33:V33"/>
    <mergeCell ref="BH28:BI28"/>
    <mergeCell ref="BN28:BR28"/>
    <mergeCell ref="W25:W28"/>
    <mergeCell ref="X25:Y25"/>
    <mergeCell ref="AW25:AZ25"/>
    <mergeCell ref="BB25:BD25"/>
    <mergeCell ref="BF25:BL25"/>
    <mergeCell ref="AJ27:AK31"/>
    <mergeCell ref="AJ24:AK26"/>
    <mergeCell ref="AL24:AR26"/>
    <mergeCell ref="AW24:AZ24"/>
    <mergeCell ref="W29:W30"/>
    <mergeCell ref="X29:AB29"/>
    <mergeCell ref="AV29:BA29"/>
    <mergeCell ref="BC29:BR29"/>
    <mergeCell ref="BF30:BQ30"/>
    <mergeCell ref="AL27:AR31"/>
    <mergeCell ref="AV27:BA27"/>
    <mergeCell ref="BH27:BI27"/>
    <mergeCell ref="BN27:BR27"/>
    <mergeCell ref="Z30:AA30"/>
    <mergeCell ref="BC30:BD30"/>
    <mergeCell ref="Z25:AA25"/>
    <mergeCell ref="AV28:BA28"/>
    <mergeCell ref="A23:B35"/>
    <mergeCell ref="C23:E35"/>
    <mergeCell ref="G23:J23"/>
    <mergeCell ref="K23:K24"/>
    <mergeCell ref="L23:N23"/>
    <mergeCell ref="S23:V23"/>
    <mergeCell ref="L25:N25"/>
    <mergeCell ref="S25:V25"/>
    <mergeCell ref="S29:V29"/>
    <mergeCell ref="L31:M31"/>
    <mergeCell ref="L34:M34"/>
    <mergeCell ref="N34:O34"/>
    <mergeCell ref="S34:V34"/>
    <mergeCell ref="L28:N28"/>
    <mergeCell ref="S28:V28"/>
    <mergeCell ref="L29:P29"/>
    <mergeCell ref="L26:N26"/>
    <mergeCell ref="S26:V26"/>
    <mergeCell ref="L27:N27"/>
    <mergeCell ref="S27:V27"/>
    <mergeCell ref="L30:M30"/>
    <mergeCell ref="N30:O30"/>
    <mergeCell ref="S30:V30"/>
    <mergeCell ref="AW22:AZ22"/>
    <mergeCell ref="BA22:BG22"/>
    <mergeCell ref="G24:J24"/>
    <mergeCell ref="L24:N24"/>
    <mergeCell ref="S24:V24"/>
    <mergeCell ref="BG24:BJ24"/>
    <mergeCell ref="BL24:BR24"/>
    <mergeCell ref="W23:W24"/>
    <mergeCell ref="X23:Y23"/>
    <mergeCell ref="Z23:AA23"/>
    <mergeCell ref="AJ21:AK23"/>
    <mergeCell ref="AL21:AR23"/>
    <mergeCell ref="AW21:AZ21"/>
    <mergeCell ref="BB21:BE21"/>
    <mergeCell ref="BB24:BE24"/>
    <mergeCell ref="BP17:BR17"/>
    <mergeCell ref="AJ19:AK20"/>
    <mergeCell ref="AL19:AR20"/>
    <mergeCell ref="AW19:AX19"/>
    <mergeCell ref="AZ19:BA19"/>
    <mergeCell ref="BB19:BE19"/>
    <mergeCell ref="BG19:BH19"/>
    <mergeCell ref="BM19:BR19"/>
    <mergeCell ref="BG21:BJ21"/>
    <mergeCell ref="BL21:BR21"/>
    <mergeCell ref="A17:B21"/>
    <mergeCell ref="C17:J21"/>
    <mergeCell ref="AJ12:AK15"/>
    <mergeCell ref="AL12:AR15"/>
    <mergeCell ref="AW12:AY12"/>
    <mergeCell ref="BA12:BC12"/>
    <mergeCell ref="BE12:BG12"/>
    <mergeCell ref="BI12:BK12"/>
    <mergeCell ref="C12:H12"/>
    <mergeCell ref="I12:J12"/>
    <mergeCell ref="K12:L12"/>
    <mergeCell ref="M12:T12"/>
    <mergeCell ref="U12:V12"/>
    <mergeCell ref="W12:AB12"/>
    <mergeCell ref="K17:AI21"/>
    <mergeCell ref="AW17:AZ17"/>
    <mergeCell ref="BA17:BG17"/>
    <mergeCell ref="BJ17:BK17"/>
    <mergeCell ref="C10:J10"/>
    <mergeCell ref="K10:AI10"/>
    <mergeCell ref="AJ10:AK11"/>
    <mergeCell ref="AL10:AR11"/>
    <mergeCell ref="AT10:AX10"/>
    <mergeCell ref="AZ10:BA10"/>
    <mergeCell ref="AY9:AZ9"/>
    <mergeCell ref="BA9:BB9"/>
    <mergeCell ref="BC9:BD9"/>
    <mergeCell ref="BC10:BG10"/>
    <mergeCell ref="C11:H11"/>
    <mergeCell ref="I11:J11"/>
    <mergeCell ref="K11:L11"/>
    <mergeCell ref="M11:T11"/>
    <mergeCell ref="U11:V11"/>
    <mergeCell ref="W11:AB11"/>
    <mergeCell ref="AT11:AX11"/>
    <mergeCell ref="AU9:AV9"/>
    <mergeCell ref="AW9:AX9"/>
    <mergeCell ref="BA7:BB7"/>
    <mergeCell ref="BC7:BD7"/>
    <mergeCell ref="BM9:BN9"/>
    <mergeCell ref="BO9:BP9"/>
    <mergeCell ref="BQ9:BR9"/>
    <mergeCell ref="BE9:BF9"/>
    <mergeCell ref="BG9:BH9"/>
    <mergeCell ref="BI9:BJ9"/>
    <mergeCell ref="BK9:BL9"/>
    <mergeCell ref="BO8:BP8"/>
    <mergeCell ref="BQ8:BR8"/>
    <mergeCell ref="BK8:BL8"/>
    <mergeCell ref="BM8:BN8"/>
    <mergeCell ref="AW5:AX5"/>
    <mergeCell ref="AY5:AZ5"/>
    <mergeCell ref="BA5:BB5"/>
    <mergeCell ref="BC5:BD5"/>
    <mergeCell ref="AU6:AV6"/>
    <mergeCell ref="AW6:AX6"/>
    <mergeCell ref="AY6:AZ6"/>
    <mergeCell ref="BA6:BB6"/>
    <mergeCell ref="BC6:BD6"/>
    <mergeCell ref="BM5:BN5"/>
    <mergeCell ref="BO5:BP5"/>
    <mergeCell ref="BQ7:BR7"/>
    <mergeCell ref="BE7:BF7"/>
    <mergeCell ref="BE6:BF6"/>
    <mergeCell ref="BG6:BH6"/>
    <mergeCell ref="BG7:BH7"/>
    <mergeCell ref="BI7:BJ7"/>
    <mergeCell ref="BI6:BJ6"/>
    <mergeCell ref="AU8:AV8"/>
    <mergeCell ref="BQ1:BR4"/>
    <mergeCell ref="BC3:BD4"/>
    <mergeCell ref="BE3:BF4"/>
    <mergeCell ref="BG3:BH4"/>
    <mergeCell ref="BI3:BJ4"/>
    <mergeCell ref="AY1:AZ4"/>
    <mergeCell ref="BA1:BB4"/>
    <mergeCell ref="BC1:BJ2"/>
    <mergeCell ref="BK1:BL4"/>
    <mergeCell ref="BM1:BN4"/>
    <mergeCell ref="BO1:BP4"/>
    <mergeCell ref="BQ5:BR5"/>
    <mergeCell ref="BE5:BF5"/>
    <mergeCell ref="BG5:BH5"/>
    <mergeCell ref="BM6:BN6"/>
    <mergeCell ref="BO6:BP6"/>
    <mergeCell ref="BQ6:BR6"/>
    <mergeCell ref="BI5:BJ5"/>
    <mergeCell ref="BK6:BL6"/>
    <mergeCell ref="BK7:BL7"/>
    <mergeCell ref="BM7:BN7"/>
    <mergeCell ref="BO7:BP7"/>
    <mergeCell ref="BK5:BL5"/>
    <mergeCell ref="AY7:AZ7"/>
    <mergeCell ref="A1:AI3"/>
    <mergeCell ref="AJ1:AK9"/>
    <mergeCell ref="AL1:AR5"/>
    <mergeCell ref="AS1:AT4"/>
    <mergeCell ref="AU1:AV4"/>
    <mergeCell ref="AW1:AX4"/>
    <mergeCell ref="Y5:AB5"/>
    <mergeCell ref="AS5:AT5"/>
    <mergeCell ref="AU5:AV5"/>
    <mergeCell ref="AA4:AB4"/>
    <mergeCell ref="AC5:AI5"/>
    <mergeCell ref="L7:P7"/>
    <mergeCell ref="Q7:V7"/>
    <mergeCell ref="W7:AI7"/>
    <mergeCell ref="AP7:AR7"/>
    <mergeCell ref="AS7:AT7"/>
    <mergeCell ref="C9:J9"/>
    <mergeCell ref="K9:P9"/>
    <mergeCell ref="AL8:AR8"/>
    <mergeCell ref="AS8:AT8"/>
    <mergeCell ref="AP9:AR9"/>
    <mergeCell ref="AS9:AT9"/>
    <mergeCell ref="C8:J8"/>
    <mergeCell ref="BC54:BR54"/>
    <mergeCell ref="AW8:AX8"/>
    <mergeCell ref="BA8:BB8"/>
    <mergeCell ref="BC8:BD8"/>
    <mergeCell ref="BE8:BF8"/>
    <mergeCell ref="BG8:BH8"/>
    <mergeCell ref="BI8:BJ8"/>
    <mergeCell ref="BM12:BR12"/>
    <mergeCell ref="A13:AI16"/>
    <mergeCell ref="AW13:AY13"/>
    <mergeCell ref="AJ16:AK18"/>
    <mergeCell ref="AL16:AR18"/>
    <mergeCell ref="BJ16:BK16"/>
    <mergeCell ref="BP16:BR16"/>
    <mergeCell ref="K8:P8"/>
    <mergeCell ref="A6:B12"/>
    <mergeCell ref="C6:J6"/>
    <mergeCell ref="K6:AI6"/>
    <mergeCell ref="AL6:AR6"/>
    <mergeCell ref="AS6:AT6"/>
    <mergeCell ref="C7:J7"/>
    <mergeCell ref="AU7:AV7"/>
    <mergeCell ref="AW7:AX7"/>
    <mergeCell ref="AY8:AZ8"/>
  </mergeCells>
  <phoneticPr fontId="4"/>
  <dataValidations count="32">
    <dataValidation allowBlank="1" showErrorMessage="1" promptTitle="【学校】提供食数" prompt="提供している食数の合計を学校ごと（小学校、中学校、高校等）に記入してください" sqref="N30:O34"/>
    <dataValidation allowBlank="1" showErrorMessage="1" promptTitle="給食従事職員数" prompt="給食の提供に従事する職員数について記入してください。" sqref="L48:P51 T48:AE51"/>
    <dataValidation type="list" allowBlank="1" showInputMessage="1" showErrorMessage="1" sqref="BL39 AY14">
      <formula1>#REF!</formula1>
    </dataValidation>
    <dataValidation type="list" allowBlank="1" showErrorMessage="1" promptTitle="指定の有無" prompt="管理栄養士の必置指定を受けている場合、「有」に○を付けてください。" sqref="P37 U37:U38">
      <formula1>$BT$3:$BT$4</formula1>
    </dataValidation>
    <dataValidation type="list" allowBlank="1" showErrorMessage="1" promptTitle="委託内容" prompt="委託の場合、委託している業務内容を選択してください。_x000a_直営の場合は、記入しないでください。" sqref="P39:P40 K39:K40 Z39 U39 F39:F40">
      <formula1>$BT$3:$BT$4</formula1>
    </dataValidation>
    <dataValidation type="list" allowBlank="1" showErrorMessage="1" promptTitle="検討会等" prompt="給食会議などを実施している場合「有」に○を付けて、昨年度一年間の実施回数を記入してください（申し送りや日常的な打ち合わせなどを除く）" sqref="L46 L42">
      <formula1>$BT$3:$BT$4</formula1>
    </dataValidation>
    <dataValidation type="list" allowBlank="1" showErrorMessage="1" promptTitle="検討会参加者" prompt="検討会に参加する人に○を付けてください" sqref="AD43:AD45 O43:O45 T43:T45 Y43:Y44">
      <formula1>$BT$3:$BT$4</formula1>
    </dataValidation>
    <dataValidation type="list" allowBlank="1" showErrorMessage="1" promptTitle="委託の規模" prompt="委託の場合、全面委託か部分委託かを選択してください。" sqref="P38 K38">
      <formula1>$BT$3:$BT$4</formula1>
    </dataValidation>
    <dataValidation type="list" allowBlank="1" showErrorMessage="1" promptTitle="運営方式" prompt="給食運営について、直営か委託かを選択してください。_x000a_委託の場合、次以降の項目にも記入してください。" sqref="F38">
      <formula1>$BT$3:$BT$4</formula1>
    </dataValidation>
    <dataValidation type="list" allowBlank="1" showErrorMessage="1" promptTitle="【学校】運営単位" prompt="学校の場合どちらかを選択してください。_x000a_共同調理場：給食センター等_x000a_単独実施：自校給食" sqref="F23:F24">
      <formula1>$BT$3:$BT$4</formula1>
    </dataValidation>
    <dataValidation type="list" allowBlank="1" showInputMessage="1" showErrorMessage="1" sqref="Q96 BI61 BF61 AS43 AS45:AS46 AX39:AX42 BG42 BG46 BE42 K53:K56 BI16 J77:J80 X77:X80 Q53:Q56 Q64:Q65 T67 AB66 Y66 Q67 G68 G64 T64:T65 J94:J96 AX61 AS51 AS31:AS34 AV49 BJ27:BJ28 BM27:BM28 BJ32 BM32 BJ34 BM34 BI39 AS67:AS68 BA48:BA49 AS48:AS49 BI19 AY19 AV19 AS36 AS23:AS24 BA24:BA25 BF24 AV24:AV25 AS26:AS27 AS18:AS21 BK21 BF21 BA21 BB29:BB30 AV21:AV22 BD38:BD39 BA38 BB10 AY10 AV16:AV17 BL16:BL17 BO16:BO17 AS10:AS12 AS15:AS16 BH12 AZ12 BL12 BK24 AV46 BL19 BD12 AV12:AV13 BA46 BC48 BF49 BB60:BB61 AS60:AS64 BF64 BJ65 AY64 BC65 N53:N56 AY92 BC93 AS95 AX88:AX89 BB88:BB89 AS88:AS92 BF92 BJ93 BE71 AS71 BC78:BC82 AS77:AS78 AX77 BF78:BF82 AS83:AS84 R23:R34 X95 M94 M96">
      <formula1>$BT$3:$BT$4</formula1>
    </dataValidation>
    <dataValidation allowBlank="1" showErrorMessage="1" promptTitle="【保育所・幼稚園・児童福祉施設】定員" prompt="施設の定員数を記入" sqref="Z31:AA31"/>
    <dataValidation allowBlank="1" showErrorMessage="1" promptTitle="【事業所・寄宿舎】対象者数" prompt="給食の対象となりうる従業員または入居者の人数を記入" sqref="Z30:AA30"/>
    <dataValidation allowBlank="1" showErrorMessage="1" promptTitle="【介護老人保健施設・老人福祉施設・社会福祉施設】定員" prompt="施設の定員数を記入" sqref="Z25"/>
    <dataValidation allowBlank="1" showErrorMessage="1" promptTitle="【病院・診療所】許可数" prompt="許可を受けている病床数を記入" sqref="Z23:AA23"/>
    <dataValidation allowBlank="1" showErrorMessage="1" promptTitle="【学校】提供校数" prompt="給食を提供している学校の校数を入力してください" sqref="O23:O27"/>
    <dataValidation allowBlank="1" showErrorMessage="1" promptTitle="栄養部門責任者の職名" prompt="例)栄養課長_x000a_　　給食主任_x000a_　　管理栄養士" sqref="K12 M12"/>
    <dataValidation allowBlank="1" showErrorMessage="1" promptTitle="設置者又は管理者の職名" prompt="例)理事長_x000a_　　施設長_x000a_　　支店長" sqref="K11 M11"/>
    <dataValidation imeMode="off" allowBlank="1" showInputMessage="1" showErrorMessage="1" promptTitle="E-mail" prompt="可能な限り、記入してください。_x000a_施設代表と給食部門のアドレスがある場合は、給食部門を優先して記入してください。" sqref="K10:AI10"/>
    <dataValidation imeMode="off" allowBlank="1" showErrorMessage="1" promptTitle="TEL" prompt="例)048-830-0000" sqref="K8:P8"/>
    <dataValidation imeMode="off" allowBlank="1" showErrorMessage="1" promptTitle="FAX" prompt="例)048-830-0000" sqref="K9:P9"/>
    <dataValidation allowBlank="1" showErrorMessage="1" promptTitle="所在地詳細" prompt="丁字以降（建物名を含む）" sqref="W7:AI7"/>
    <dataValidation imeMode="off" allowBlank="1" showErrorMessage="1" promptTitle="郵便番号" prompt="例)330-9301" sqref="L7:P7"/>
    <dataValidation allowBlank="1" showErrorMessage="1" promptTitle="施設名称" prompt="法人名なども含めた正式名称を入力してください" sqref="K6:AI6"/>
    <dataValidation imeMode="halfAlpha" allowBlank="1" showInputMessage="1" showErrorMessage="1" sqref="AC4 AE4 AG4"/>
    <dataValidation type="whole" errorStyle="information" allowBlank="1" showInputMessage="1" showErrorMessage="1" errorTitle="数値を確認してください。" error="入植した数値が、大きすぎるもしくは小さすぎます。" sqref="AS6:AT9">
      <formula1>100</formula1>
      <formula2>3000</formula2>
    </dataValidation>
    <dataValidation type="decimal" errorStyle="information" showInputMessage="1" showErrorMessage="1" errorTitle="数値を確認してください。" error="入植した数値が、大きすぎるもしくは小さすぎます。_x000a_また、幅をもった数値は入力できません。" sqref="AU6:AX9">
      <formula1>5</formula1>
      <formula2>100</formula2>
    </dataValidation>
    <dataValidation type="whole" errorStyle="information" allowBlank="1" showInputMessage="1" showErrorMessage="1" errorTitle="数値を確認してください。" error="数値が大きすぎるもしくは小さすぎます。_x000a_また、幅を持った数値は入力できません。" sqref="AY6:AZ9">
      <formula1>10</formula1>
      <formula2>2500</formula2>
    </dataValidation>
    <dataValidation type="whole" errorStyle="information" allowBlank="1" showInputMessage="1" showErrorMessage="1" errorTitle="数値を確認してください。" error="数値が大きすぎるもしくはちいさすぎます。_x000a_また、幅をもった数値は入力できません。" sqref="BC6:BD9">
      <formula1>10</formula1>
      <formula2>2500</formula2>
    </dataValidation>
    <dataValidation type="decimal" errorStyle="information" allowBlank="1" showInputMessage="1" showErrorMessage="1" errorTitle="数値を確認してください。" error="数値が大きすぎるもしくはちいさすぎます。_x000a_また、幅をもった数値は入力できません。" sqref="BA6:BB9 BE6:BH9 BK6:BL9">
      <formula1>0.1</formula1>
      <formula2>500</formula2>
    </dataValidation>
    <dataValidation type="whole" errorStyle="information" allowBlank="1" showInputMessage="1" showErrorMessage="1" errorTitle="数値を確認してください。" error="数値が大きすぎるもしくはちいさすぎます。_x000a_また、幅をもった数値は入力できません。" sqref="BI6:BJ9">
      <formula1>1</formula1>
      <formula2>1000</formula2>
    </dataValidation>
    <dataValidation type="whole" errorStyle="information" allowBlank="1" showInputMessage="1" showErrorMessage="1" errorTitle="数値を確認してください。" error="数値が大きすぎるもしくはちいさすぎます。_x000a_また、幅をもった数値は入力できません。" sqref="BM6:BP9">
      <formula1>10</formula1>
      <formula2>100</formula2>
    </dataValidation>
  </dataValidations>
  <printOptions horizontalCentered="1" verticalCentered="1"/>
  <pageMargins left="0.59055118110236204" right="0.47244094488188998" top="0.39370078740157499" bottom="0" header="0" footer="0"/>
  <pageSetup paperSize="8" scale="99" fitToHeight="2" pageOrder="overThenDown" orientation="landscape" r:id="rId1"/>
  <headerFooter alignWithMargins="0"/>
  <rowBreaks count="1" manualBreakCount="1">
    <brk id="54" max="6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I2"/>
  <sheetViews>
    <sheetView topLeftCell="LW1" workbookViewId="0">
      <selection activeCell="MA2" sqref="MA2"/>
    </sheetView>
  </sheetViews>
  <sheetFormatPr defaultColWidth="9" defaultRowHeight="13.5" x14ac:dyDescent="0.15"/>
  <cols>
    <col min="1" max="1" width="11" bestFit="1" customWidth="1"/>
    <col min="3" max="3" width="11" bestFit="1" customWidth="1"/>
    <col min="4" max="5" width="13" bestFit="1" customWidth="1"/>
    <col min="6" max="6" width="8.375" bestFit="1" customWidth="1"/>
    <col min="7" max="7" width="8.5" bestFit="1" customWidth="1"/>
    <col min="8" max="8" width="14.625" bestFit="1" customWidth="1"/>
    <col min="9" max="10" width="11" bestFit="1" customWidth="1"/>
    <col min="11" max="12" width="19.25" bestFit="1" customWidth="1"/>
    <col min="13" max="13" width="21.375" bestFit="1" customWidth="1"/>
    <col min="14" max="14" width="13.75" bestFit="1" customWidth="1"/>
    <col min="15" max="16" width="20.625" bestFit="1" customWidth="1"/>
    <col min="17" max="17" width="22.75" bestFit="1" customWidth="1"/>
    <col min="18" max="18" width="18.625" bestFit="1" customWidth="1"/>
    <col min="19" max="19" width="20.5" bestFit="1" customWidth="1"/>
    <col min="20" max="20" width="18.625" bestFit="1" customWidth="1"/>
    <col min="21" max="22" width="20.625" bestFit="1" customWidth="1"/>
    <col min="23" max="23" width="22.75" bestFit="1" customWidth="1"/>
    <col min="24" max="24" width="18.625" bestFit="1" customWidth="1"/>
    <col min="25" max="25" width="20.5" bestFit="1" customWidth="1"/>
    <col min="26" max="26" width="18.625" bestFit="1" customWidth="1"/>
    <col min="27" max="27" width="13.75" bestFit="1" customWidth="1"/>
    <col min="28" max="28" width="15.875" bestFit="1" customWidth="1"/>
    <col min="29" max="29" width="26.25" bestFit="1" customWidth="1"/>
    <col min="30" max="31" width="22" bestFit="1" customWidth="1"/>
    <col min="32" max="35" width="15.875" bestFit="1" customWidth="1"/>
    <col min="36" max="36" width="24.125" bestFit="1" customWidth="1"/>
    <col min="37" max="37" width="15.625" bestFit="1" customWidth="1"/>
    <col min="38" max="38" width="20.125" bestFit="1" customWidth="1"/>
    <col min="39" max="39" width="22.375" bestFit="1" customWidth="1"/>
    <col min="40" max="40" width="20.125" bestFit="1" customWidth="1"/>
    <col min="41" max="41" width="26.375" bestFit="1" customWidth="1"/>
    <col min="42" max="42" width="24.75" bestFit="1" customWidth="1"/>
    <col min="43" max="43" width="26.625" bestFit="1" customWidth="1"/>
    <col min="44" max="44" width="32.5" bestFit="1" customWidth="1"/>
    <col min="46" max="46" width="15.625" bestFit="1" customWidth="1"/>
    <col min="47" max="48" width="17.875" bestFit="1" customWidth="1"/>
    <col min="49" max="51" width="13.75" bestFit="1" customWidth="1"/>
    <col min="52" max="52" width="17.875" bestFit="1" customWidth="1"/>
    <col min="53" max="53" width="20" bestFit="1" customWidth="1"/>
    <col min="54" max="54" width="17.875" bestFit="1" customWidth="1"/>
    <col min="55" max="55" width="15.625" bestFit="1" customWidth="1"/>
    <col min="56" max="56" width="21.875" bestFit="1" customWidth="1"/>
    <col min="57" max="57" width="11.625" bestFit="1" customWidth="1"/>
    <col min="58" max="58" width="15.875" bestFit="1" customWidth="1"/>
    <col min="59" max="60" width="15.125" bestFit="1" customWidth="1"/>
    <col min="61" max="61" width="15.875" bestFit="1" customWidth="1"/>
    <col min="62" max="62" width="22" bestFit="1" customWidth="1"/>
    <col min="63" max="63" width="26.25" bestFit="1" customWidth="1"/>
    <col min="64" max="64" width="24.125" bestFit="1" customWidth="1"/>
    <col min="65" max="65" width="28.25" bestFit="1" customWidth="1"/>
    <col min="66" max="69" width="24.125" bestFit="1" customWidth="1"/>
    <col min="70" max="70" width="28.25" bestFit="1" customWidth="1"/>
    <col min="71" max="72" width="26.25" bestFit="1" customWidth="1"/>
    <col min="73" max="73" width="32.5" bestFit="1" customWidth="1"/>
    <col min="74" max="74" width="24" bestFit="1" customWidth="1"/>
    <col min="75" max="75" width="38" bestFit="1" customWidth="1"/>
    <col min="76" max="78" width="33.875" bestFit="1" customWidth="1"/>
    <col min="79" max="79" width="35.875" bestFit="1" customWidth="1"/>
    <col min="80" max="80" width="33.75" bestFit="1" customWidth="1"/>
    <col min="81" max="81" width="31.75" bestFit="1" customWidth="1"/>
    <col min="82" max="82" width="40.125" bestFit="1" customWidth="1"/>
    <col min="83" max="85" width="35.875" bestFit="1" customWidth="1"/>
    <col min="86" max="86" width="38" bestFit="1" customWidth="1"/>
    <col min="87" max="87" width="35.75" bestFit="1" customWidth="1"/>
    <col min="88" max="88" width="33.875" bestFit="1" customWidth="1"/>
    <col min="89" max="89" width="38" bestFit="1" customWidth="1"/>
    <col min="90" max="92" width="33.875" bestFit="1" customWidth="1"/>
    <col min="93" max="93" width="35.875" bestFit="1" customWidth="1"/>
    <col min="94" max="94" width="33.75" bestFit="1" customWidth="1"/>
    <col min="95" max="95" width="31.75" bestFit="1" customWidth="1"/>
    <col min="96" max="96" width="40.125" bestFit="1" customWidth="1"/>
    <col min="97" max="99" width="35.875" bestFit="1" customWidth="1"/>
    <col min="100" max="100" width="38" bestFit="1" customWidth="1"/>
    <col min="101" max="101" width="35.75" bestFit="1" customWidth="1"/>
    <col min="102" max="102" width="33.875" bestFit="1" customWidth="1"/>
    <col min="103" max="103" width="20" bestFit="1" customWidth="1"/>
    <col min="104" max="104" width="27.625" bestFit="1" customWidth="1"/>
    <col min="105" max="105" width="24.125" bestFit="1" customWidth="1"/>
    <col min="106" max="106" width="30.25" bestFit="1" customWidth="1"/>
    <col min="107" max="107" width="25.5" bestFit="1" customWidth="1"/>
    <col min="108" max="108" width="25.125" bestFit="1" customWidth="1"/>
    <col min="109" max="109" width="20" bestFit="1" customWidth="1"/>
    <col min="110" max="110" width="25.375" bestFit="1" customWidth="1"/>
    <col min="111" max="111" width="17.875" bestFit="1" customWidth="1"/>
    <col min="112" max="112" width="23.875" bestFit="1" customWidth="1"/>
    <col min="113" max="114" width="25.375" bestFit="1" customWidth="1"/>
    <col min="115" max="115" width="23.875" bestFit="1" customWidth="1"/>
    <col min="116" max="116" width="26.25" bestFit="1" customWidth="1"/>
    <col min="117" max="117" width="35.875" bestFit="1" customWidth="1"/>
    <col min="118" max="118" width="31.75" bestFit="1" customWidth="1"/>
    <col min="119" max="119" width="33.875" bestFit="1" customWidth="1"/>
    <col min="120" max="120" width="33.375" bestFit="1" customWidth="1"/>
    <col min="121" max="121" width="28.25" bestFit="1" customWidth="1"/>
    <col min="122" max="122" width="33.75" bestFit="1" customWidth="1"/>
    <col min="123" max="123" width="26.25" bestFit="1" customWidth="1"/>
    <col min="124" max="124" width="32.125" bestFit="1" customWidth="1"/>
    <col min="125" max="126" width="33.75" bestFit="1" customWidth="1"/>
    <col min="127" max="127" width="32.125" bestFit="1" customWidth="1"/>
    <col min="128" max="128" width="34.5" bestFit="1" customWidth="1"/>
    <col min="129" max="129" width="44.25" bestFit="1" customWidth="1"/>
    <col min="130" max="130" width="40.125" bestFit="1" customWidth="1"/>
    <col min="131" max="131" width="21.375" bestFit="1" customWidth="1"/>
    <col min="132" max="132" width="21" bestFit="1" customWidth="1"/>
    <col min="133" max="133" width="15.875" bestFit="1" customWidth="1"/>
    <col min="134" max="134" width="21.25" bestFit="1" customWidth="1"/>
    <col min="135" max="135" width="13.75" bestFit="1" customWidth="1"/>
    <col min="136" max="136" width="19.75" bestFit="1" customWidth="1"/>
    <col min="137" max="138" width="21.25" bestFit="1" customWidth="1"/>
    <col min="139" max="139" width="19.75" bestFit="1" customWidth="1"/>
    <col min="140" max="140" width="22" bestFit="1" customWidth="1"/>
    <col min="141" max="141" width="31.75" bestFit="1" customWidth="1"/>
    <col min="142" max="142" width="27.625" bestFit="1" customWidth="1"/>
    <col min="143" max="143" width="29.625" bestFit="1" customWidth="1"/>
    <col min="144" max="144" width="29.25" bestFit="1" customWidth="1"/>
    <col min="145" max="145" width="24.125" bestFit="1" customWidth="1"/>
    <col min="146" max="146" width="29.5" bestFit="1" customWidth="1"/>
    <col min="147" max="147" width="22" bestFit="1" customWidth="1"/>
    <col min="148" max="148" width="28" bestFit="1" customWidth="1"/>
    <col min="149" max="150" width="29.5" bestFit="1" customWidth="1"/>
    <col min="151" max="151" width="28" bestFit="1" customWidth="1"/>
    <col min="152" max="152" width="30.375" bestFit="1" customWidth="1"/>
    <col min="153" max="153" width="40.125" bestFit="1" customWidth="1"/>
    <col min="154" max="154" width="35.875" bestFit="1" customWidth="1"/>
    <col min="155" max="155" width="26.875" bestFit="1" customWidth="1"/>
    <col min="156" max="160" width="20" bestFit="1" customWidth="1"/>
    <col min="161" max="162" width="24.125" bestFit="1" customWidth="1"/>
    <col min="163" max="163" width="15.875" bestFit="1" customWidth="1"/>
    <col min="164" max="165" width="35.25" bestFit="1" customWidth="1"/>
    <col min="166" max="166" width="17.75" bestFit="1" customWidth="1"/>
    <col min="167" max="168" width="26.75" bestFit="1" customWidth="1"/>
    <col min="169" max="169" width="13.75" bestFit="1" customWidth="1"/>
    <col min="170" max="172" width="17.875" bestFit="1" customWidth="1"/>
    <col min="173" max="173" width="15.875" bestFit="1" customWidth="1"/>
    <col min="174" max="175" width="17.875" bestFit="1" customWidth="1"/>
    <col min="176" max="176" width="20" bestFit="1" customWidth="1"/>
    <col min="177" max="177" width="22.625" bestFit="1" customWidth="1"/>
    <col min="178" max="178" width="17.75" bestFit="1" customWidth="1"/>
    <col min="179" max="179" width="24" bestFit="1" customWidth="1"/>
    <col min="180" max="180" width="17.875" bestFit="1" customWidth="1"/>
    <col min="181" max="181" width="23.5" bestFit="1" customWidth="1"/>
    <col min="182" max="182" width="23" bestFit="1" customWidth="1"/>
    <col min="183" max="183" width="17.875" bestFit="1" customWidth="1"/>
    <col min="184" max="184" width="22" bestFit="1" customWidth="1"/>
    <col min="185" max="185" width="24.125" bestFit="1" customWidth="1"/>
    <col min="186" max="186" width="19.875" bestFit="1" customWidth="1"/>
    <col min="187" max="187" width="26.125" bestFit="1" customWidth="1"/>
    <col min="188" max="188" width="13.75" bestFit="1" customWidth="1"/>
    <col min="189" max="192" width="26.875" bestFit="1" customWidth="1"/>
    <col min="193" max="193" width="37.25" bestFit="1" customWidth="1"/>
    <col min="194" max="194" width="33" bestFit="1" customWidth="1"/>
    <col min="195" max="195" width="39.25" bestFit="1" customWidth="1"/>
    <col min="196" max="196" width="22.75" bestFit="1" customWidth="1"/>
    <col min="197" max="198" width="26.875" bestFit="1" customWidth="1"/>
    <col min="199" max="199" width="22.75" bestFit="1" customWidth="1"/>
    <col min="200" max="201" width="26.875" bestFit="1" customWidth="1"/>
    <col min="202" max="202" width="26.75" bestFit="1" customWidth="1"/>
    <col min="203" max="206" width="26.875" bestFit="1" customWidth="1"/>
    <col min="207" max="208" width="29" bestFit="1" customWidth="1"/>
    <col min="209" max="209" width="27.875" bestFit="1" customWidth="1"/>
    <col min="210" max="210" width="36.875" bestFit="1" customWidth="1"/>
    <col min="211" max="211" width="17.875" bestFit="1" customWidth="1"/>
    <col min="212" max="213" width="22.75" bestFit="1" customWidth="1"/>
    <col min="214" max="214" width="19.875" bestFit="1" customWidth="1"/>
    <col min="215" max="215" width="22.75" bestFit="1" customWidth="1"/>
    <col min="216" max="216" width="29" bestFit="1" customWidth="1"/>
    <col min="217" max="217" width="31.125" bestFit="1" customWidth="1"/>
    <col min="218" max="218" width="36.25" bestFit="1" customWidth="1"/>
    <col min="219" max="219" width="31.75" bestFit="1" customWidth="1"/>
    <col min="220" max="220" width="22.75" bestFit="1" customWidth="1"/>
    <col min="221" max="221" width="27.875" bestFit="1" customWidth="1"/>
    <col min="222" max="222" width="31.75" bestFit="1" customWidth="1"/>
    <col min="223" max="223" width="20" bestFit="1" customWidth="1"/>
    <col min="224" max="225" width="19.25" bestFit="1" customWidth="1"/>
    <col min="226" max="226" width="15.875" bestFit="1" customWidth="1"/>
    <col min="227" max="227" width="20" bestFit="1" customWidth="1"/>
    <col min="228" max="229" width="15.875" bestFit="1" customWidth="1"/>
    <col min="230" max="232" width="36.125" bestFit="1" customWidth="1"/>
    <col min="233" max="233" width="38" bestFit="1" customWidth="1"/>
    <col min="234" max="237" width="36.125" bestFit="1" customWidth="1"/>
    <col min="238" max="238" width="38" bestFit="1" customWidth="1"/>
    <col min="239" max="242" width="36.125" bestFit="1" customWidth="1"/>
    <col min="243" max="243" width="38" bestFit="1" customWidth="1"/>
    <col min="244" max="244" width="36.125" bestFit="1" customWidth="1"/>
    <col min="245" max="247" width="34.5" bestFit="1" customWidth="1"/>
    <col min="248" max="248" width="36.5" bestFit="1" customWidth="1"/>
    <col min="249" max="249" width="34.5" bestFit="1" customWidth="1"/>
    <col min="250" max="252" width="32.625" bestFit="1" customWidth="1"/>
    <col min="253" max="253" width="34.5" bestFit="1" customWidth="1"/>
    <col min="254" max="254" width="32.625" bestFit="1" customWidth="1"/>
    <col min="255" max="255" width="22.25" bestFit="1" customWidth="1"/>
    <col min="256" max="256" width="29.125" bestFit="1" customWidth="1"/>
    <col min="257" max="257" width="36.625" bestFit="1" customWidth="1"/>
    <col min="258" max="258" width="31.25" bestFit="1" customWidth="1"/>
    <col min="259" max="259" width="27" bestFit="1" customWidth="1"/>
    <col min="260" max="263" width="31.25" bestFit="1" customWidth="1"/>
    <col min="264" max="265" width="29.125" bestFit="1" customWidth="1"/>
    <col min="266" max="268" width="23" bestFit="1" customWidth="1"/>
    <col min="269" max="269" width="25" bestFit="1" customWidth="1"/>
    <col min="270" max="273" width="23" bestFit="1" customWidth="1"/>
    <col min="274" max="274" width="25" bestFit="1" customWidth="1"/>
    <col min="275" max="275" width="23" bestFit="1" customWidth="1"/>
    <col min="276" max="278" width="25.125" bestFit="1" customWidth="1"/>
    <col min="279" max="279" width="27" bestFit="1" customWidth="1"/>
    <col min="280" max="280" width="25.125" bestFit="1" customWidth="1"/>
    <col min="281" max="283" width="22.875" bestFit="1" customWidth="1"/>
    <col min="284" max="284" width="24.875" bestFit="1" customWidth="1"/>
    <col min="285" max="285" width="22.875" bestFit="1" customWidth="1"/>
    <col min="286" max="288" width="21" bestFit="1" customWidth="1"/>
    <col min="289" max="289" width="22.875" bestFit="1" customWidth="1"/>
    <col min="290" max="290" width="21" bestFit="1" customWidth="1"/>
    <col min="291" max="291" width="17.5" bestFit="1" customWidth="1"/>
    <col min="292" max="292" width="23.75" bestFit="1" customWidth="1"/>
    <col min="293" max="293" width="22.375" bestFit="1" customWidth="1"/>
    <col min="294" max="294" width="26.5" bestFit="1" customWidth="1"/>
    <col min="295" max="295" width="28.625" bestFit="1" customWidth="1"/>
    <col min="296" max="296" width="27" bestFit="1" customWidth="1"/>
    <col min="297" max="299" width="22.875" bestFit="1" customWidth="1"/>
    <col min="300" max="300" width="24.875" bestFit="1" customWidth="1"/>
    <col min="301" max="301" width="22.875" bestFit="1" customWidth="1"/>
    <col min="302" max="302" width="31.25" bestFit="1" customWidth="1"/>
    <col min="303" max="305" width="27" bestFit="1" customWidth="1"/>
    <col min="306" max="306" width="29" bestFit="1" customWidth="1"/>
    <col min="307" max="307" width="27" bestFit="1" customWidth="1"/>
    <col min="308" max="308" width="31.875" bestFit="1" customWidth="1"/>
    <col min="309" max="311" width="27.75" bestFit="1" customWidth="1"/>
    <col min="312" max="312" width="29.625" bestFit="1" customWidth="1"/>
    <col min="313" max="313" width="27.75" bestFit="1" customWidth="1"/>
    <col min="314" max="314" width="32.75" bestFit="1" customWidth="1"/>
    <col min="315" max="317" width="28.625" bestFit="1" customWidth="1"/>
    <col min="318" max="318" width="30.5" bestFit="1" customWidth="1"/>
    <col min="319" max="319" width="28.625" bestFit="1" customWidth="1"/>
    <col min="320" max="320" width="34.375" bestFit="1" customWidth="1"/>
    <col min="321" max="323" width="30.25" bestFit="1" customWidth="1"/>
    <col min="324" max="324" width="32.125" bestFit="1" customWidth="1"/>
    <col min="325" max="325" width="30.25" bestFit="1" customWidth="1"/>
    <col min="326" max="326" width="26.875" bestFit="1" customWidth="1"/>
    <col min="327" max="329" width="22.75" bestFit="1" customWidth="1"/>
    <col min="330" max="330" width="24.75" bestFit="1" customWidth="1"/>
    <col min="331" max="331" width="22.75" bestFit="1" customWidth="1"/>
    <col min="332" max="332" width="25" bestFit="1" customWidth="1"/>
    <col min="333" max="335" width="20.75" bestFit="1" customWidth="1"/>
    <col min="336" max="336" width="22.75" bestFit="1" customWidth="1"/>
    <col min="337" max="337" width="20.75" bestFit="1" customWidth="1"/>
    <col min="338" max="338" width="17.375" bestFit="1" customWidth="1"/>
    <col min="339" max="340" width="22.25" bestFit="1" customWidth="1"/>
    <col min="341" max="341" width="30.5" bestFit="1" customWidth="1"/>
    <col min="342" max="344" width="16" bestFit="1" customWidth="1"/>
    <col min="345" max="345" width="17.875" bestFit="1" customWidth="1"/>
    <col min="346" max="346" width="16" bestFit="1" customWidth="1"/>
    <col min="347" max="348" width="20.125" bestFit="1" customWidth="1"/>
    <col min="349" max="349" width="25.75" bestFit="1" customWidth="1"/>
    <col min="350" max="350" width="22" bestFit="1" customWidth="1"/>
    <col min="351" max="351" width="28.25" bestFit="1" customWidth="1"/>
    <col min="352" max="354" width="27" bestFit="1" customWidth="1"/>
    <col min="355" max="355" width="25" bestFit="1" customWidth="1"/>
    <col min="356" max="356" width="26.375" bestFit="1" customWidth="1"/>
    <col min="357" max="357" width="22.25" bestFit="1" customWidth="1"/>
    <col min="358" max="358" width="29.125" bestFit="1" customWidth="1"/>
    <col min="359" max="360" width="34.875" bestFit="1" customWidth="1"/>
    <col min="361" max="361" width="24.125" bestFit="1" customWidth="1"/>
    <col min="362" max="365" width="31.25" bestFit="1" customWidth="1"/>
    <col min="366" max="367" width="29.125" bestFit="1" customWidth="1"/>
    <col min="368" max="378" width="26.375" bestFit="1" customWidth="1"/>
    <col min="379" max="379" width="26.875" bestFit="1" customWidth="1"/>
    <col min="380" max="382" width="29.125" bestFit="1" customWidth="1"/>
    <col min="383" max="384" width="24.25" bestFit="1" customWidth="1"/>
    <col min="385" max="385" width="29.125" bestFit="1" customWidth="1"/>
    <col min="386" max="386" width="22.25" bestFit="1" customWidth="1"/>
    <col min="387" max="389" width="34" bestFit="1" customWidth="1"/>
    <col min="390" max="390" width="36.625" bestFit="1" customWidth="1"/>
    <col min="391" max="391" width="27" bestFit="1" customWidth="1"/>
    <col min="392" max="395" width="31.25" bestFit="1" customWidth="1"/>
    <col min="396" max="397" width="29.125" bestFit="1" customWidth="1"/>
    <col min="398" max="400" width="15.625" bestFit="1" customWidth="1"/>
    <col min="401" max="401" width="17.625" bestFit="1" customWidth="1"/>
    <col min="402" max="402" width="15.625" bestFit="1" customWidth="1"/>
    <col min="403" max="404" width="19.875" bestFit="1" customWidth="1"/>
    <col min="405" max="405" width="25.5" bestFit="1" customWidth="1"/>
    <col min="406" max="406" width="21.75" bestFit="1" customWidth="1"/>
    <col min="407" max="407" width="28" bestFit="1" customWidth="1"/>
    <col min="408" max="409" width="24.75" bestFit="1" customWidth="1"/>
    <col min="410" max="411" width="26.75" bestFit="1" customWidth="1"/>
    <col min="412" max="412" width="21.875" bestFit="1" customWidth="1"/>
    <col min="413" max="413" width="28.875" bestFit="1" customWidth="1"/>
    <col min="414" max="415" width="34.5" bestFit="1" customWidth="1"/>
    <col min="416" max="416" width="23.875" bestFit="1" customWidth="1"/>
    <col min="417" max="420" width="30.875" bestFit="1" customWidth="1"/>
    <col min="421" max="422" width="28.875" bestFit="1" customWidth="1"/>
    <col min="423" max="423" width="26.25" bestFit="1" customWidth="1"/>
    <col min="424" max="424" width="28.875" bestFit="1" customWidth="1"/>
    <col min="425" max="425" width="13" bestFit="1" customWidth="1"/>
  </cols>
  <sheetData>
    <row r="1" spans="1:425" x14ac:dyDescent="0.15">
      <c r="A1" s="1" t="s">
        <v>228</v>
      </c>
      <c r="B1" s="1" t="s">
        <v>229</v>
      </c>
      <c r="C1" s="1" t="s">
        <v>230</v>
      </c>
      <c r="D1" s="1" t="s">
        <v>231</v>
      </c>
      <c r="E1" s="1" t="s">
        <v>232</v>
      </c>
      <c r="F1" s="1" t="s">
        <v>233</v>
      </c>
      <c r="G1" s="1" t="s">
        <v>234</v>
      </c>
      <c r="H1" s="1" t="s">
        <v>235</v>
      </c>
      <c r="I1" s="1" t="s">
        <v>236</v>
      </c>
      <c r="J1" s="1" t="s">
        <v>237</v>
      </c>
      <c r="K1" s="1" t="s">
        <v>238</v>
      </c>
      <c r="L1" s="1" t="s">
        <v>239</v>
      </c>
      <c r="M1" s="1" t="s">
        <v>240</v>
      </c>
      <c r="N1" s="1" t="s">
        <v>241</v>
      </c>
      <c r="O1" s="1" t="s">
        <v>242</v>
      </c>
      <c r="P1" s="1" t="s">
        <v>243</v>
      </c>
      <c r="Q1" s="1" t="s">
        <v>244</v>
      </c>
      <c r="R1" s="1" t="s">
        <v>245</v>
      </c>
      <c r="S1" s="1" t="s">
        <v>246</v>
      </c>
      <c r="T1" s="1" t="s">
        <v>247</v>
      </c>
      <c r="U1" s="1" t="s">
        <v>248</v>
      </c>
      <c r="V1" s="1" t="s">
        <v>249</v>
      </c>
      <c r="W1" s="1" t="s">
        <v>250</v>
      </c>
      <c r="X1" s="1" t="s">
        <v>251</v>
      </c>
      <c r="Y1" s="1" t="s">
        <v>252</v>
      </c>
      <c r="Z1" s="1" t="s">
        <v>253</v>
      </c>
      <c r="AA1" s="1" t="s">
        <v>254</v>
      </c>
      <c r="AB1" s="1" t="s">
        <v>255</v>
      </c>
      <c r="AC1" s="1" t="s">
        <v>256</v>
      </c>
      <c r="AD1" s="1" t="s">
        <v>257</v>
      </c>
      <c r="AE1" s="1" t="s">
        <v>258</v>
      </c>
      <c r="AF1" s="1" t="s">
        <v>259</v>
      </c>
      <c r="AG1" s="1" t="s">
        <v>260</v>
      </c>
      <c r="AH1" s="1" t="s">
        <v>261</v>
      </c>
      <c r="AI1" s="1" t="s">
        <v>262</v>
      </c>
      <c r="AJ1" s="1" t="s">
        <v>263</v>
      </c>
      <c r="AK1" s="1" t="s">
        <v>264</v>
      </c>
      <c r="AL1" s="1" t="s">
        <v>265</v>
      </c>
      <c r="AM1" s="1" t="s">
        <v>266</v>
      </c>
      <c r="AN1" s="1" t="s">
        <v>267</v>
      </c>
      <c r="AO1" s="1" t="s">
        <v>268</v>
      </c>
      <c r="AP1" s="1" t="s">
        <v>269</v>
      </c>
      <c r="AQ1" s="1" t="s">
        <v>270</v>
      </c>
      <c r="AR1" s="1" t="s">
        <v>271</v>
      </c>
      <c r="AS1" s="1" t="s">
        <v>272</v>
      </c>
      <c r="AT1" s="1" t="s">
        <v>273</v>
      </c>
      <c r="AU1" s="1" t="s">
        <v>274</v>
      </c>
      <c r="AV1" s="1" t="s">
        <v>275</v>
      </c>
      <c r="AW1" s="1" t="s">
        <v>276</v>
      </c>
      <c r="AX1" s="1" t="s">
        <v>277</v>
      </c>
      <c r="AY1" s="1" t="s">
        <v>278</v>
      </c>
      <c r="AZ1" s="1" t="s">
        <v>279</v>
      </c>
      <c r="BA1" s="1" t="s">
        <v>280</v>
      </c>
      <c r="BB1" s="1" t="s">
        <v>281</v>
      </c>
      <c r="BC1" s="1" t="s">
        <v>282</v>
      </c>
      <c r="BD1" s="1" t="s">
        <v>283</v>
      </c>
      <c r="BE1" s="1" t="s">
        <v>284</v>
      </c>
      <c r="BF1" s="48" t="s">
        <v>285</v>
      </c>
      <c r="BG1" s="48" t="s">
        <v>286</v>
      </c>
      <c r="BH1" s="48" t="s">
        <v>287</v>
      </c>
      <c r="BI1" s="48" t="s">
        <v>288</v>
      </c>
      <c r="BJ1" s="1" t="s">
        <v>289</v>
      </c>
      <c r="BK1" s="1" t="s">
        <v>290</v>
      </c>
      <c r="BL1" s="1" t="s">
        <v>291</v>
      </c>
      <c r="BM1" s="1" t="s">
        <v>292</v>
      </c>
      <c r="BN1" s="1" t="s">
        <v>293</v>
      </c>
      <c r="BO1" s="1" t="s">
        <v>294</v>
      </c>
      <c r="BP1" s="1" t="s">
        <v>295</v>
      </c>
      <c r="BQ1" s="1" t="s">
        <v>296</v>
      </c>
      <c r="BR1" s="1" t="s">
        <v>297</v>
      </c>
      <c r="BS1" s="1" t="s">
        <v>298</v>
      </c>
      <c r="BT1" s="1" t="s">
        <v>299</v>
      </c>
      <c r="BU1" s="1" t="s">
        <v>300</v>
      </c>
      <c r="BV1" s="1" t="s">
        <v>301</v>
      </c>
      <c r="BW1" s="1" t="s">
        <v>302</v>
      </c>
      <c r="BX1" s="1" t="s">
        <v>303</v>
      </c>
      <c r="BY1" s="1" t="s">
        <v>304</v>
      </c>
      <c r="BZ1" s="1" t="s">
        <v>305</v>
      </c>
      <c r="CA1" s="1" t="s">
        <v>306</v>
      </c>
      <c r="CB1" s="1" t="s">
        <v>307</v>
      </c>
      <c r="CC1" s="1" t="s">
        <v>308</v>
      </c>
      <c r="CD1" s="1" t="s">
        <v>309</v>
      </c>
      <c r="CE1" s="1" t="s">
        <v>310</v>
      </c>
      <c r="CF1" s="1" t="s">
        <v>311</v>
      </c>
      <c r="CG1" s="1" t="s">
        <v>312</v>
      </c>
      <c r="CH1" s="1" t="s">
        <v>313</v>
      </c>
      <c r="CI1" s="1" t="s">
        <v>314</v>
      </c>
      <c r="CJ1" s="1" t="s">
        <v>315</v>
      </c>
      <c r="CK1" s="1" t="s">
        <v>316</v>
      </c>
      <c r="CL1" s="1" t="s">
        <v>317</v>
      </c>
      <c r="CM1" s="1" t="s">
        <v>318</v>
      </c>
      <c r="CN1" s="1" t="s">
        <v>319</v>
      </c>
      <c r="CO1" s="1" t="s">
        <v>320</v>
      </c>
      <c r="CP1" s="1" t="s">
        <v>321</v>
      </c>
      <c r="CQ1" s="1" t="s">
        <v>322</v>
      </c>
      <c r="CR1" s="1" t="s">
        <v>323</v>
      </c>
      <c r="CS1" s="1" t="s">
        <v>324</v>
      </c>
      <c r="CT1" s="1" t="s">
        <v>325</v>
      </c>
      <c r="CU1" s="1" t="s">
        <v>326</v>
      </c>
      <c r="CV1" s="1" t="s">
        <v>327</v>
      </c>
      <c r="CW1" s="1" t="s">
        <v>328</v>
      </c>
      <c r="CX1" s="1" t="s">
        <v>329</v>
      </c>
      <c r="CY1" s="1" t="s">
        <v>676</v>
      </c>
      <c r="CZ1" s="1" t="s">
        <v>330</v>
      </c>
      <c r="DA1" s="1" t="s">
        <v>331</v>
      </c>
      <c r="DB1" s="1" t="s">
        <v>332</v>
      </c>
      <c r="DC1" s="1" t="s">
        <v>333</v>
      </c>
      <c r="DD1" s="1" t="s">
        <v>334</v>
      </c>
      <c r="DE1" s="1" t="s">
        <v>335</v>
      </c>
      <c r="DF1" s="1" t="s">
        <v>336</v>
      </c>
      <c r="DG1" s="1" t="s">
        <v>337</v>
      </c>
      <c r="DH1" s="1" t="s">
        <v>338</v>
      </c>
      <c r="DI1" s="1" t="s">
        <v>339</v>
      </c>
      <c r="DJ1" s="1" t="s">
        <v>340</v>
      </c>
      <c r="DK1" s="1" t="s">
        <v>341</v>
      </c>
      <c r="DL1" s="1" t="s">
        <v>342</v>
      </c>
      <c r="DM1" s="1" t="s">
        <v>343</v>
      </c>
      <c r="DN1" s="1" t="s">
        <v>344</v>
      </c>
      <c r="DO1" s="1" t="s">
        <v>345</v>
      </c>
      <c r="DP1" s="1" t="s">
        <v>346</v>
      </c>
      <c r="DQ1" s="1" t="s">
        <v>347</v>
      </c>
      <c r="DR1" s="1" t="s">
        <v>348</v>
      </c>
      <c r="DS1" s="1" t="s">
        <v>349</v>
      </c>
      <c r="DT1" s="1" t="s">
        <v>350</v>
      </c>
      <c r="DU1" s="1" t="s">
        <v>351</v>
      </c>
      <c r="DV1" s="1" t="s">
        <v>352</v>
      </c>
      <c r="DW1" s="1" t="s">
        <v>353</v>
      </c>
      <c r="DX1" s="1" t="s">
        <v>354</v>
      </c>
      <c r="DY1" s="1" t="s">
        <v>355</v>
      </c>
      <c r="DZ1" s="1" t="s">
        <v>356</v>
      </c>
      <c r="EA1" s="1" t="s">
        <v>357</v>
      </c>
      <c r="EB1" s="1" t="s">
        <v>358</v>
      </c>
      <c r="EC1" s="1" t="s">
        <v>359</v>
      </c>
      <c r="ED1" s="1" t="s">
        <v>360</v>
      </c>
      <c r="EE1" s="1" t="s">
        <v>361</v>
      </c>
      <c r="EF1" s="1" t="s">
        <v>362</v>
      </c>
      <c r="EG1" s="1" t="s">
        <v>363</v>
      </c>
      <c r="EH1" s="1" t="s">
        <v>364</v>
      </c>
      <c r="EI1" s="1" t="s">
        <v>365</v>
      </c>
      <c r="EJ1" s="1" t="s">
        <v>366</v>
      </c>
      <c r="EK1" s="1" t="s">
        <v>367</v>
      </c>
      <c r="EL1" s="1" t="s">
        <v>368</v>
      </c>
      <c r="EM1" s="1" t="s">
        <v>369</v>
      </c>
      <c r="EN1" s="1" t="s">
        <v>370</v>
      </c>
      <c r="EO1" s="1" t="s">
        <v>371</v>
      </c>
      <c r="EP1" s="1" t="s">
        <v>372</v>
      </c>
      <c r="EQ1" s="1" t="s">
        <v>373</v>
      </c>
      <c r="ER1" s="1" t="s">
        <v>374</v>
      </c>
      <c r="ES1" s="1" t="s">
        <v>375</v>
      </c>
      <c r="ET1" s="1" t="s">
        <v>376</v>
      </c>
      <c r="EU1" s="1" t="s">
        <v>377</v>
      </c>
      <c r="EV1" s="1" t="s">
        <v>378</v>
      </c>
      <c r="EW1" s="1" t="s">
        <v>379</v>
      </c>
      <c r="EX1" s="1" t="s">
        <v>380</v>
      </c>
      <c r="EY1" s="1" t="s">
        <v>381</v>
      </c>
      <c r="EZ1" s="1" t="s">
        <v>382</v>
      </c>
      <c r="FA1" s="1" t="s">
        <v>383</v>
      </c>
      <c r="FB1" s="1" t="s">
        <v>384</v>
      </c>
      <c r="FC1" s="1" t="s">
        <v>385</v>
      </c>
      <c r="FD1" s="1" t="s">
        <v>386</v>
      </c>
      <c r="FE1" s="1" t="s">
        <v>387</v>
      </c>
      <c r="FF1" s="1" t="s">
        <v>388</v>
      </c>
      <c r="FG1" s="1" t="s">
        <v>389</v>
      </c>
      <c r="FH1" s="1" t="s">
        <v>390</v>
      </c>
      <c r="FI1" s="1" t="s">
        <v>391</v>
      </c>
      <c r="FJ1" s="1" t="s">
        <v>392</v>
      </c>
      <c r="FK1" s="1" t="s">
        <v>393</v>
      </c>
      <c r="FL1" s="1" t="s">
        <v>394</v>
      </c>
      <c r="FM1" s="1" t="s">
        <v>395</v>
      </c>
      <c r="FN1" s="1" t="s">
        <v>396</v>
      </c>
      <c r="FO1" s="1" t="s">
        <v>397</v>
      </c>
      <c r="FP1" s="1" t="s">
        <v>398</v>
      </c>
      <c r="FQ1" s="1" t="s">
        <v>399</v>
      </c>
      <c r="FR1" s="1" t="s">
        <v>400</v>
      </c>
      <c r="FS1" s="1" t="s">
        <v>401</v>
      </c>
      <c r="FT1" s="1" t="s">
        <v>402</v>
      </c>
      <c r="FU1" s="1" t="s">
        <v>403</v>
      </c>
      <c r="FV1" s="1" t="s">
        <v>404</v>
      </c>
      <c r="FW1" s="1" t="s">
        <v>405</v>
      </c>
      <c r="FX1" s="1" t="s">
        <v>406</v>
      </c>
      <c r="FY1" s="1" t="s">
        <v>407</v>
      </c>
      <c r="FZ1" s="1" t="s">
        <v>408</v>
      </c>
      <c r="GA1" s="1" t="s">
        <v>409</v>
      </c>
      <c r="GB1" s="1" t="s">
        <v>410</v>
      </c>
      <c r="GC1" s="1" t="s">
        <v>411</v>
      </c>
      <c r="GD1" s="1" t="s">
        <v>412</v>
      </c>
      <c r="GE1" s="1" t="s">
        <v>413</v>
      </c>
      <c r="GF1" s="1" t="s">
        <v>414</v>
      </c>
      <c r="GG1" s="1" t="s">
        <v>415</v>
      </c>
      <c r="GH1" s="1" t="s">
        <v>416</v>
      </c>
      <c r="GI1" s="1" t="s">
        <v>417</v>
      </c>
      <c r="GJ1" s="1" t="s">
        <v>418</v>
      </c>
      <c r="GK1" s="1" t="s">
        <v>419</v>
      </c>
      <c r="GL1" s="1" t="s">
        <v>420</v>
      </c>
      <c r="GM1" s="1" t="s">
        <v>421</v>
      </c>
      <c r="GN1" s="1" t="s">
        <v>638</v>
      </c>
      <c r="GO1" s="1" t="s">
        <v>639</v>
      </c>
      <c r="GP1" s="1" t="s">
        <v>640</v>
      </c>
      <c r="GQ1" s="1" t="s">
        <v>641</v>
      </c>
      <c r="GR1" s="1" t="s">
        <v>642</v>
      </c>
      <c r="GS1" s="1" t="s">
        <v>643</v>
      </c>
      <c r="GT1" s="1" t="s">
        <v>644</v>
      </c>
      <c r="GU1" s="1" t="s">
        <v>422</v>
      </c>
      <c r="GV1" s="1" t="s">
        <v>423</v>
      </c>
      <c r="GW1" s="1" t="s">
        <v>424</v>
      </c>
      <c r="GX1" s="1" t="s">
        <v>425</v>
      </c>
      <c r="GY1" s="1" t="s">
        <v>426</v>
      </c>
      <c r="GZ1" s="1" t="s">
        <v>427</v>
      </c>
      <c r="HA1" s="1" t="s">
        <v>428</v>
      </c>
      <c r="HB1" s="1" t="s">
        <v>429</v>
      </c>
      <c r="HC1" s="1" t="s">
        <v>430</v>
      </c>
      <c r="HD1" s="1" t="s">
        <v>431</v>
      </c>
      <c r="HE1" s="1" t="s">
        <v>432</v>
      </c>
      <c r="HF1" s="1" t="s">
        <v>433</v>
      </c>
      <c r="HG1" s="1" t="s">
        <v>434</v>
      </c>
      <c r="HH1" s="1" t="s">
        <v>435</v>
      </c>
      <c r="HI1" s="1" t="s">
        <v>436</v>
      </c>
      <c r="HJ1" s="1" t="s">
        <v>437</v>
      </c>
      <c r="HK1" s="1" t="s">
        <v>438</v>
      </c>
      <c r="HL1" s="1" t="s">
        <v>439</v>
      </c>
      <c r="HM1" s="1" t="s">
        <v>440</v>
      </c>
      <c r="HN1" s="1" t="s">
        <v>441</v>
      </c>
      <c r="HO1" s="1" t="s">
        <v>442</v>
      </c>
      <c r="HP1" s="1" t="s">
        <v>443</v>
      </c>
      <c r="HQ1" s="1" t="s">
        <v>444</v>
      </c>
      <c r="HR1" s="1" t="s">
        <v>445</v>
      </c>
      <c r="HS1" s="1" t="s">
        <v>446</v>
      </c>
      <c r="HT1" s="1" t="s">
        <v>447</v>
      </c>
      <c r="HU1" s="48" t="s">
        <v>448</v>
      </c>
      <c r="HV1" s="1" t="s">
        <v>449</v>
      </c>
      <c r="HW1" s="1" t="s">
        <v>450</v>
      </c>
      <c r="HX1" s="1" t="s">
        <v>451</v>
      </c>
      <c r="HY1" s="1" t="s">
        <v>452</v>
      </c>
      <c r="HZ1" s="1" t="s">
        <v>453</v>
      </c>
      <c r="IA1" s="1" t="s">
        <v>454</v>
      </c>
      <c r="IB1" s="1" t="s">
        <v>455</v>
      </c>
      <c r="IC1" s="1" t="s">
        <v>456</v>
      </c>
      <c r="ID1" s="1" t="s">
        <v>457</v>
      </c>
      <c r="IE1" s="1" t="s">
        <v>458</v>
      </c>
      <c r="IF1" s="1" t="s">
        <v>459</v>
      </c>
      <c r="IG1" s="1" t="s">
        <v>460</v>
      </c>
      <c r="IH1" s="1" t="s">
        <v>461</v>
      </c>
      <c r="II1" s="1" t="s">
        <v>462</v>
      </c>
      <c r="IJ1" s="1" t="s">
        <v>463</v>
      </c>
      <c r="IK1" s="1" t="s">
        <v>464</v>
      </c>
      <c r="IL1" s="1" t="s">
        <v>465</v>
      </c>
      <c r="IM1" s="1" t="s">
        <v>466</v>
      </c>
      <c r="IN1" s="1" t="s">
        <v>467</v>
      </c>
      <c r="IO1" s="1" t="s">
        <v>468</v>
      </c>
      <c r="IP1" s="1" t="s">
        <v>469</v>
      </c>
      <c r="IQ1" s="1" t="s">
        <v>470</v>
      </c>
      <c r="IR1" s="1" t="s">
        <v>471</v>
      </c>
      <c r="IS1" s="1" t="s">
        <v>472</v>
      </c>
      <c r="IT1" s="1" t="s">
        <v>473</v>
      </c>
      <c r="IU1" s="1" t="s">
        <v>474</v>
      </c>
      <c r="IV1" s="1" t="s">
        <v>475</v>
      </c>
      <c r="IW1" s="1" t="s">
        <v>476</v>
      </c>
      <c r="IX1" s="1" t="s">
        <v>477</v>
      </c>
      <c r="IY1" s="1" t="s">
        <v>478</v>
      </c>
      <c r="IZ1" s="48" t="s">
        <v>677</v>
      </c>
      <c r="JA1" s="48" t="s">
        <v>479</v>
      </c>
      <c r="JB1" s="48" t="s">
        <v>480</v>
      </c>
      <c r="JC1" s="48" t="s">
        <v>481</v>
      </c>
      <c r="JD1" s="48" t="s">
        <v>482</v>
      </c>
      <c r="JE1" s="48" t="s">
        <v>483</v>
      </c>
      <c r="JF1" s="1" t="s">
        <v>484</v>
      </c>
      <c r="JG1" s="1" t="s">
        <v>485</v>
      </c>
      <c r="JH1" s="1" t="s">
        <v>486</v>
      </c>
      <c r="JI1" s="1" t="s">
        <v>487</v>
      </c>
      <c r="JJ1" s="1" t="s">
        <v>488</v>
      </c>
      <c r="JK1" s="1" t="s">
        <v>489</v>
      </c>
      <c r="JL1" s="1" t="s">
        <v>490</v>
      </c>
      <c r="JM1" s="1" t="s">
        <v>491</v>
      </c>
      <c r="JN1" s="1" t="s">
        <v>492</v>
      </c>
      <c r="JO1" s="1" t="s">
        <v>493</v>
      </c>
      <c r="JP1" s="1" t="s">
        <v>494</v>
      </c>
      <c r="JQ1" s="1" t="s">
        <v>495</v>
      </c>
      <c r="JR1" s="1" t="s">
        <v>496</v>
      </c>
      <c r="JS1" s="1" t="s">
        <v>497</v>
      </c>
      <c r="JT1" s="1" t="s">
        <v>498</v>
      </c>
      <c r="JU1" s="1" t="s">
        <v>499</v>
      </c>
      <c r="JV1" s="1" t="s">
        <v>500</v>
      </c>
      <c r="JW1" s="1" t="s">
        <v>501</v>
      </c>
      <c r="JX1" s="1" t="s">
        <v>502</v>
      </c>
      <c r="JY1" s="1" t="s">
        <v>503</v>
      </c>
      <c r="JZ1" s="1" t="s">
        <v>504</v>
      </c>
      <c r="KA1" s="1" t="s">
        <v>505</v>
      </c>
      <c r="KB1" s="1" t="s">
        <v>506</v>
      </c>
      <c r="KC1" s="1" t="s">
        <v>507</v>
      </c>
      <c r="KD1" s="1" t="s">
        <v>508</v>
      </c>
      <c r="KE1" s="1" t="s">
        <v>509</v>
      </c>
      <c r="KF1" s="1" t="s">
        <v>510</v>
      </c>
      <c r="KG1" s="1" t="s">
        <v>511</v>
      </c>
      <c r="KH1" s="1" t="s">
        <v>512</v>
      </c>
      <c r="KI1" s="1" t="s">
        <v>513</v>
      </c>
      <c r="KJ1" s="1" t="s">
        <v>514</v>
      </c>
      <c r="KK1" s="1" t="s">
        <v>515</v>
      </c>
      <c r="KL1" s="1" t="s">
        <v>516</v>
      </c>
      <c r="KM1" s="1" t="s">
        <v>517</v>
      </c>
      <c r="KN1" s="1" t="s">
        <v>518</v>
      </c>
      <c r="KO1" s="1" t="s">
        <v>519</v>
      </c>
      <c r="KP1" s="1" t="s">
        <v>520</v>
      </c>
      <c r="KQ1" s="1" t="s">
        <v>521</v>
      </c>
      <c r="KR1" s="1" t="s">
        <v>522</v>
      </c>
      <c r="KS1" s="1" t="s">
        <v>523</v>
      </c>
      <c r="KT1" s="1" t="s">
        <v>524</v>
      </c>
      <c r="KU1" s="1" t="s">
        <v>525</v>
      </c>
      <c r="KV1" s="1" t="s">
        <v>526</v>
      </c>
      <c r="KW1" s="1" t="s">
        <v>527</v>
      </c>
      <c r="KX1" s="1" t="s">
        <v>528</v>
      </c>
      <c r="KY1" s="1" t="s">
        <v>529</v>
      </c>
      <c r="KZ1" s="1" t="s">
        <v>530</v>
      </c>
      <c r="LA1" s="1" t="s">
        <v>531</v>
      </c>
      <c r="LB1" s="1" t="s">
        <v>532</v>
      </c>
      <c r="LC1" s="1" t="s">
        <v>533</v>
      </c>
      <c r="LD1" s="1" t="s">
        <v>534</v>
      </c>
      <c r="LE1" s="1" t="s">
        <v>535</v>
      </c>
      <c r="LF1" s="1" t="s">
        <v>536</v>
      </c>
      <c r="LG1" s="1" t="s">
        <v>537</v>
      </c>
      <c r="LH1" s="1" t="s">
        <v>538</v>
      </c>
      <c r="LI1" s="1" t="s">
        <v>539</v>
      </c>
      <c r="LJ1" s="1" t="s">
        <v>540</v>
      </c>
      <c r="LK1" s="1" t="s">
        <v>541</v>
      </c>
      <c r="LL1" s="1" t="s">
        <v>542</v>
      </c>
      <c r="LM1" s="1" t="s">
        <v>543</v>
      </c>
      <c r="LN1" s="1" t="s">
        <v>544</v>
      </c>
      <c r="LO1" s="1" t="s">
        <v>545</v>
      </c>
      <c r="LP1" s="1" t="s">
        <v>546</v>
      </c>
      <c r="LQ1" s="1" t="s">
        <v>547</v>
      </c>
      <c r="LR1" s="1" t="s">
        <v>548</v>
      </c>
      <c r="LS1" s="1" t="s">
        <v>549</v>
      </c>
      <c r="LT1" s="1" t="s">
        <v>550</v>
      </c>
      <c r="LU1" s="1" t="s">
        <v>551</v>
      </c>
      <c r="LV1" s="1" t="s">
        <v>552</v>
      </c>
      <c r="LW1" s="1" t="s">
        <v>553</v>
      </c>
      <c r="LX1" s="1" t="s">
        <v>554</v>
      </c>
      <c r="LY1" s="1" t="s">
        <v>555</v>
      </c>
      <c r="LZ1" s="1" t="s">
        <v>678</v>
      </c>
      <c r="MA1" s="1" t="s">
        <v>556</v>
      </c>
      <c r="MB1" s="1" t="s">
        <v>557</v>
      </c>
      <c r="MC1" s="1" t="s">
        <v>558</v>
      </c>
      <c r="MD1" s="1" t="s">
        <v>559</v>
      </c>
      <c r="ME1" s="1" t="s">
        <v>560</v>
      </c>
      <c r="MF1" s="1" t="s">
        <v>561</v>
      </c>
      <c r="MG1" s="1" t="s">
        <v>562</v>
      </c>
      <c r="MH1" s="1" t="s">
        <v>563</v>
      </c>
      <c r="MI1" s="1" t="s">
        <v>679</v>
      </c>
      <c r="MJ1" s="1" t="s">
        <v>564</v>
      </c>
      <c r="MK1" s="1" t="s">
        <v>565</v>
      </c>
      <c r="ML1" s="1" t="s">
        <v>566</v>
      </c>
      <c r="MM1" s="1" t="s">
        <v>567</v>
      </c>
      <c r="MN1" s="1" t="s">
        <v>568</v>
      </c>
      <c r="MO1" s="1" t="s">
        <v>569</v>
      </c>
      <c r="MP1" s="1" t="s">
        <v>570</v>
      </c>
      <c r="MQ1" s="1" t="s">
        <v>571</v>
      </c>
      <c r="MR1" s="1" t="s">
        <v>572</v>
      </c>
      <c r="MS1" s="1" t="s">
        <v>573</v>
      </c>
      <c r="MT1" s="1" t="s">
        <v>574</v>
      </c>
      <c r="MU1" s="1" t="s">
        <v>575</v>
      </c>
      <c r="MV1" s="1" t="s">
        <v>576</v>
      </c>
      <c r="MW1" s="1" t="s">
        <v>577</v>
      </c>
      <c r="MX1" s="48" t="s">
        <v>578</v>
      </c>
      <c r="MY1" s="48" t="s">
        <v>579</v>
      </c>
      <c r="MZ1" s="48" t="s">
        <v>580</v>
      </c>
      <c r="NA1" s="48" t="s">
        <v>581</v>
      </c>
      <c r="NB1" s="48" t="s">
        <v>582</v>
      </c>
      <c r="NC1" s="48" t="s">
        <v>583</v>
      </c>
      <c r="ND1" s="1" t="s">
        <v>584</v>
      </c>
      <c r="NE1" s="1" t="s">
        <v>585</v>
      </c>
      <c r="NF1" s="1" t="s">
        <v>586</v>
      </c>
      <c r="NG1" s="1" t="s">
        <v>587</v>
      </c>
      <c r="NH1" s="1" t="s">
        <v>588</v>
      </c>
      <c r="NI1" s="1" t="s">
        <v>589</v>
      </c>
      <c r="NJ1" s="1" t="s">
        <v>590</v>
      </c>
      <c r="NK1" s="1" t="s">
        <v>591</v>
      </c>
      <c r="NL1" s="1" t="s">
        <v>592</v>
      </c>
      <c r="NM1" s="1" t="s">
        <v>593</v>
      </c>
      <c r="NN1" s="1" t="s">
        <v>594</v>
      </c>
      <c r="NO1" s="1" t="s">
        <v>595</v>
      </c>
      <c r="NP1" s="1" t="s">
        <v>596</v>
      </c>
      <c r="NQ1" s="1" t="s">
        <v>597</v>
      </c>
      <c r="NR1" s="1" t="s">
        <v>598</v>
      </c>
      <c r="NS1" s="1" t="s">
        <v>599</v>
      </c>
      <c r="NT1" s="1" t="s">
        <v>600</v>
      </c>
      <c r="NU1" s="1" t="s">
        <v>601</v>
      </c>
      <c r="NV1" s="1" t="s">
        <v>602</v>
      </c>
      <c r="NW1" s="1" t="s">
        <v>603</v>
      </c>
      <c r="NX1" s="1" t="s">
        <v>604</v>
      </c>
      <c r="NY1" s="1" t="s">
        <v>605</v>
      </c>
      <c r="NZ1" s="1" t="s">
        <v>606</v>
      </c>
      <c r="OA1" s="1" t="s">
        <v>607</v>
      </c>
      <c r="OB1" s="48" t="s">
        <v>608</v>
      </c>
      <c r="OC1" s="48" t="s">
        <v>609</v>
      </c>
      <c r="OD1" s="48" t="s">
        <v>610</v>
      </c>
      <c r="OE1" s="48" t="s">
        <v>611</v>
      </c>
      <c r="OF1" s="48" t="s">
        <v>612</v>
      </c>
      <c r="OG1" s="48" t="s">
        <v>613</v>
      </c>
      <c r="OH1" s="1" t="s">
        <v>614</v>
      </c>
      <c r="OI1" s="1" t="s">
        <v>615</v>
      </c>
      <c r="OJ1" s="1" t="s">
        <v>616</v>
      </c>
      <c r="OK1" s="1" t="s">
        <v>617</v>
      </c>
      <c r="OL1" s="1" t="s">
        <v>618</v>
      </c>
      <c r="OM1" s="1" t="s">
        <v>619</v>
      </c>
      <c r="ON1" s="1" t="s">
        <v>620</v>
      </c>
      <c r="OO1" s="1" t="s">
        <v>621</v>
      </c>
      <c r="OP1" s="1" t="s">
        <v>622</v>
      </c>
      <c r="OQ1" s="1" t="s">
        <v>623</v>
      </c>
      <c r="OR1" s="1" t="s">
        <v>624</v>
      </c>
      <c r="OS1" s="1" t="s">
        <v>625</v>
      </c>
      <c r="OT1" s="1" t="s">
        <v>626</v>
      </c>
      <c r="OU1" s="1" t="s">
        <v>627</v>
      </c>
      <c r="OV1" s="1" t="s">
        <v>628</v>
      </c>
      <c r="OW1" s="1" t="s">
        <v>629</v>
      </c>
      <c r="OX1" s="1" t="s">
        <v>630</v>
      </c>
      <c r="OY1" s="1" t="s">
        <v>631</v>
      </c>
      <c r="OZ1" s="1" t="s">
        <v>681</v>
      </c>
      <c r="PA1" s="48" t="s">
        <v>632</v>
      </c>
      <c r="PB1" s="48" t="s">
        <v>633</v>
      </c>
      <c r="PC1" s="48" t="s">
        <v>634</v>
      </c>
      <c r="PD1" s="48" t="s">
        <v>635</v>
      </c>
      <c r="PE1" s="48" t="s">
        <v>636</v>
      </c>
      <c r="PF1" s="48" t="s">
        <v>637</v>
      </c>
      <c r="PG1" s="1" t="s">
        <v>256</v>
      </c>
      <c r="PH1" s="1" t="s">
        <v>683</v>
      </c>
      <c r="PI1" s="1" t="s">
        <v>684</v>
      </c>
    </row>
    <row r="2" spans="1:425" x14ac:dyDescent="0.15">
      <c r="A2" s="2" t="str">
        <f>報告書!AA4&amp;報告書!AC4&amp;報告書!AD4&amp;報告書!AE4&amp;報告書!AF4&amp;報告書!AG4&amp;報告書!AH4</f>
        <v>令和年月日</v>
      </c>
      <c r="B2" s="2" t="str">
        <f>IF(報告書!AC5="","",報告書!AC5)</f>
        <v/>
      </c>
      <c r="C2" s="2" t="str">
        <f>報告書!K6&amp;""</f>
        <v/>
      </c>
      <c r="D2" s="3" t="str">
        <f>IF(報告書!L7="","",報告書!L7)</f>
        <v/>
      </c>
      <c r="E2" s="2" t="str">
        <f>報告書!Q7&amp;報告書!W7</f>
        <v>越谷市</v>
      </c>
      <c r="F2" s="4" t="str">
        <f>IF(報告書!K8="","",報告書!K8)</f>
        <v/>
      </c>
      <c r="G2" s="4" t="str">
        <f>IF(報告書!K9="","",報告書!K9)</f>
        <v/>
      </c>
      <c r="H2" s="2" t="str">
        <f>報告書!K10&amp;""</f>
        <v/>
      </c>
      <c r="I2" s="2" t="str">
        <f>報告書!M11&amp;""</f>
        <v/>
      </c>
      <c r="J2" s="2" t="str">
        <f>報告書!W11&amp;""</f>
        <v/>
      </c>
      <c r="K2" s="2" t="str">
        <f>報告書!M12&amp;""</f>
        <v/>
      </c>
      <c r="L2" s="2" t="str">
        <f>報告書!W12&amp;""</f>
        <v/>
      </c>
      <c r="M2" s="2" t="str">
        <f>報告書!K17&amp;""</f>
        <v/>
      </c>
      <c r="N2" s="2" t="str">
        <f>IF(報告書!F23="○","1",IF(報告書!F24="○","2","0"))</f>
        <v>0</v>
      </c>
      <c r="O2" s="5">
        <f>報告書!O23</f>
        <v>0</v>
      </c>
      <c r="P2" s="5">
        <f>報告書!O24</f>
        <v>0</v>
      </c>
      <c r="Q2" s="5">
        <f>報告書!O25</f>
        <v>0</v>
      </c>
      <c r="R2" s="5">
        <f>報告書!O26</f>
        <v>0</v>
      </c>
      <c r="S2" s="5">
        <f>報告書!O27</f>
        <v>0</v>
      </c>
      <c r="T2" s="5">
        <f>報告書!O28</f>
        <v>0</v>
      </c>
      <c r="U2" s="5">
        <f>報告書!N30</f>
        <v>0</v>
      </c>
      <c r="V2" s="5">
        <f>報告書!N31</f>
        <v>0</v>
      </c>
      <c r="W2" s="5">
        <f>報告書!N32</f>
        <v>0</v>
      </c>
      <c r="X2" s="5">
        <f>報告書!N33</f>
        <v>0</v>
      </c>
      <c r="Y2" s="5">
        <f>報告書!N34</f>
        <v>0</v>
      </c>
      <c r="Z2" s="5">
        <f>報告書!N35</f>
        <v>0</v>
      </c>
      <c r="AA2" s="2" t="str">
        <f>IF(報告書!R23="○","1","0")</f>
        <v>0</v>
      </c>
      <c r="AB2" s="2" t="str">
        <f>IF(報告書!R24="○","1","0")</f>
        <v>0</v>
      </c>
      <c r="AC2" s="2" t="str">
        <f>IF(報告書!R25="○","1","0")</f>
        <v>0</v>
      </c>
      <c r="AD2" s="2" t="str">
        <f>IF(報告書!R27="○","1","0")</f>
        <v>0</v>
      </c>
      <c r="AE2" s="2" t="str">
        <f>IF(報告書!R28="○","1","0")</f>
        <v>0</v>
      </c>
      <c r="AF2" s="2" t="str">
        <f>IF(報告書!R29="○","1","0")</f>
        <v>0</v>
      </c>
      <c r="AG2" s="2" t="str">
        <f>IF(報告書!R30="○","1","0")</f>
        <v>0</v>
      </c>
      <c r="AH2" s="2" t="str">
        <f>IF(報告書!R31="○","1","0")</f>
        <v>0</v>
      </c>
      <c r="AI2" s="2" t="str">
        <f>IF(報告書!R32="○","1","0")</f>
        <v>0</v>
      </c>
      <c r="AJ2" s="2" t="str">
        <f>IF(報告書!R33="○","1","0")</f>
        <v>0</v>
      </c>
      <c r="AK2" s="2" t="str">
        <f>IF(報告書!R34="○","1","0")</f>
        <v>0</v>
      </c>
      <c r="AL2" s="5">
        <f>報告書!Z31</f>
        <v>0</v>
      </c>
      <c r="AM2" s="5">
        <f>報告書!Z23</f>
        <v>0</v>
      </c>
      <c r="AN2" s="5">
        <f>報告書!Z25</f>
        <v>0</v>
      </c>
      <c r="AO2" s="5">
        <f>報告書!Z30</f>
        <v>0</v>
      </c>
      <c r="AP2" s="5">
        <f>報告書!Z34</f>
        <v>0</v>
      </c>
      <c r="AQ2" s="2" t="str">
        <f>報告書!AD34&amp;""</f>
        <v/>
      </c>
      <c r="AR2" s="2" t="str">
        <f>IF(報告書!P37="○","1",IF(報告書!U37="○","2","0"))</f>
        <v>0</v>
      </c>
      <c r="AS2" s="2" t="str">
        <f>IF(報告書!F38="○","1",IF(報告書!K38="○","2",IF(報告書!P38="○","3",IF(報告書!U38="○","9","0"))))</f>
        <v>0</v>
      </c>
      <c r="AT2" s="2" t="str">
        <f>報告書!Z38&amp;""</f>
        <v/>
      </c>
      <c r="AU2" s="2" t="str">
        <f>IF(報告書!F39="○","1","0")</f>
        <v>0</v>
      </c>
      <c r="AV2" s="2" t="str">
        <f>IF(報告書!K39="○","1","0")</f>
        <v>0</v>
      </c>
      <c r="AW2" s="2" t="str">
        <f>IF(報告書!P39="○","1","0")</f>
        <v>0</v>
      </c>
      <c r="AX2" s="2" t="str">
        <f>IF(報告書!U39="○","1","0")</f>
        <v>0</v>
      </c>
      <c r="AY2" s="2" t="str">
        <f>IF(報告書!U39="○","1","0")</f>
        <v>0</v>
      </c>
      <c r="AZ2" s="2" t="str">
        <f>IF(報告書!Z39="○","1","0")</f>
        <v>0</v>
      </c>
      <c r="BA2" s="2" t="str">
        <f>IF(報告書!F40="○","1","0")</f>
        <v>0</v>
      </c>
      <c r="BB2" s="2" t="str">
        <f>IF(報告書!K40="○","1","0")</f>
        <v>0</v>
      </c>
      <c r="BC2" s="2" t="str">
        <f>IF(報告書!P40="○","1","0")</f>
        <v>0</v>
      </c>
      <c r="BD2" s="2" t="str">
        <f>報告書!U40&amp;""</f>
        <v/>
      </c>
      <c r="BE2" s="2" t="str">
        <f>報告書!F41&amp;""</f>
        <v/>
      </c>
      <c r="BF2" s="3"/>
      <c r="BG2" s="2"/>
      <c r="BH2" s="2"/>
      <c r="BI2" s="2"/>
      <c r="BJ2" s="2" t="str">
        <f>IF(報告書!L42="○","1",IF(報告書!L46="○","2","0"))</f>
        <v>0</v>
      </c>
      <c r="BK2" s="5">
        <f>報告書!R42</f>
        <v>0</v>
      </c>
      <c r="BL2" s="2" t="str">
        <f>IF(報告書!O43="○","1","0")</f>
        <v>0</v>
      </c>
      <c r="BM2" s="2" t="str">
        <f>IF(報告書!T43="○","1","0")</f>
        <v>0</v>
      </c>
      <c r="BN2" s="2" t="str">
        <f>IF(報告書!Y43="○","1","0")</f>
        <v>0</v>
      </c>
      <c r="BO2" s="2" t="str">
        <f>IF(報告書!AD43="○","1","0")</f>
        <v>0</v>
      </c>
      <c r="BP2" s="2" t="str">
        <f>IF(報告書!O44="○","1","0")</f>
        <v>0</v>
      </c>
      <c r="BQ2" s="2" t="str">
        <f>IF(報告書!T44="○","1","0")</f>
        <v>0</v>
      </c>
      <c r="BR2" s="2" t="str">
        <f>IF(報告書!Y44="○","1","0")</f>
        <v>0</v>
      </c>
      <c r="BS2" s="2" t="str">
        <f>IF(報告書!AD44="○","1","0")</f>
        <v>0</v>
      </c>
      <c r="BT2" s="2" t="str">
        <f>IF(報告書!O45="○","1","0")</f>
        <v>0</v>
      </c>
      <c r="BU2" s="2" t="str">
        <f>IF(報告書!T45="○","1","0")</f>
        <v>0</v>
      </c>
      <c r="BV2" s="2" t="str">
        <f>IF(報告書!AD45="○","1","0")</f>
        <v>0</v>
      </c>
      <c r="BW2" s="5">
        <f>報告書!L48</f>
        <v>0</v>
      </c>
      <c r="BX2" s="5">
        <f>報告書!P48</f>
        <v>0</v>
      </c>
      <c r="BY2" s="5">
        <f>報告書!T48</f>
        <v>0</v>
      </c>
      <c r="BZ2" s="5">
        <f>報告書!W48</f>
        <v>0</v>
      </c>
      <c r="CA2" s="5">
        <f>報告書!Z48</f>
        <v>0</v>
      </c>
      <c r="CB2" s="5">
        <f>報告書!AC48</f>
        <v>0</v>
      </c>
      <c r="CC2" s="5">
        <f>報告書!AF48</f>
        <v>0</v>
      </c>
      <c r="CD2" s="5">
        <f>報告書!L49</f>
        <v>0</v>
      </c>
      <c r="CE2" s="5">
        <f>報告書!P49</f>
        <v>0</v>
      </c>
      <c r="CF2" s="5">
        <f>報告書!T49</f>
        <v>0</v>
      </c>
      <c r="CG2" s="5">
        <f>報告書!W49</f>
        <v>0</v>
      </c>
      <c r="CH2" s="5">
        <f>報告書!Z49</f>
        <v>0</v>
      </c>
      <c r="CI2" s="5">
        <f>報告書!AC49</f>
        <v>0</v>
      </c>
      <c r="CJ2" s="5">
        <f>報告書!AF49</f>
        <v>0</v>
      </c>
      <c r="CK2" s="5">
        <f>報告書!L50</f>
        <v>0</v>
      </c>
      <c r="CL2" s="5">
        <f>報告書!P50</f>
        <v>0</v>
      </c>
      <c r="CM2" s="5">
        <f>報告書!T50</f>
        <v>0</v>
      </c>
      <c r="CN2" s="5">
        <f>報告書!W50</f>
        <v>0</v>
      </c>
      <c r="CO2" s="5">
        <f>報告書!Z50</f>
        <v>0</v>
      </c>
      <c r="CP2" s="5">
        <f>報告書!AC50</f>
        <v>0</v>
      </c>
      <c r="CQ2" s="5">
        <f>報告書!AF50</f>
        <v>0</v>
      </c>
      <c r="CR2" s="5">
        <f>報告書!L51</f>
        <v>0</v>
      </c>
      <c r="CS2" s="5">
        <f>報告書!P51</f>
        <v>0</v>
      </c>
      <c r="CT2" s="5">
        <f>報告書!T51</f>
        <v>0</v>
      </c>
      <c r="CU2" s="5">
        <f>報告書!W51</f>
        <v>0</v>
      </c>
      <c r="CV2" s="5">
        <f>報告書!Z51</f>
        <v>0</v>
      </c>
      <c r="CW2" s="5">
        <f>報告書!AC51</f>
        <v>0</v>
      </c>
      <c r="CX2" s="5">
        <f>報告書!AF51</f>
        <v>0</v>
      </c>
      <c r="CY2" s="2" t="str">
        <f>IF(報告書!K53="○","1",IF(報告書!N53="○","2",IF(報告書!Q53="○","3","0")))</f>
        <v>0</v>
      </c>
      <c r="CZ2" s="6">
        <f>報告書!AC53</f>
        <v>0</v>
      </c>
      <c r="DA2" s="2" t="str">
        <f>IF(報告書!K54="○","1",IF(報告書!N54="○","2",IF(報告書!Q54="○","9","0")))</f>
        <v>0</v>
      </c>
      <c r="DB2" s="2" t="str">
        <f>報告書!V54&amp;""</f>
        <v/>
      </c>
      <c r="DC2" s="5">
        <f>報告書!AS6</f>
        <v>0</v>
      </c>
      <c r="DD2" s="2">
        <f>報告書!AU6</f>
        <v>0</v>
      </c>
      <c r="DE2" s="2">
        <f>報告書!AW6</f>
        <v>0</v>
      </c>
      <c r="DF2" s="5">
        <f>報告書!AY6</f>
        <v>0</v>
      </c>
      <c r="DG2" s="2">
        <f>報告書!BA6</f>
        <v>0</v>
      </c>
      <c r="DH2" s="5">
        <f>報告書!BC6</f>
        <v>0</v>
      </c>
      <c r="DI2" s="6">
        <f>報告書!BE6</f>
        <v>0</v>
      </c>
      <c r="DJ2" s="6">
        <f>報告書!BG6</f>
        <v>0</v>
      </c>
      <c r="DK2" s="5">
        <f>報告書!BI6</f>
        <v>0</v>
      </c>
      <c r="DL2" s="2">
        <f>報告書!BK6</f>
        <v>0</v>
      </c>
      <c r="DM2" s="5">
        <f>報告書!BM6</f>
        <v>0</v>
      </c>
      <c r="DN2" s="5">
        <f>報告書!BO6</f>
        <v>0</v>
      </c>
      <c r="DO2" s="5">
        <f>報告書!AS7</f>
        <v>0</v>
      </c>
      <c r="DP2" s="2">
        <f>報告書!AU7</f>
        <v>0</v>
      </c>
      <c r="DQ2" s="2">
        <f>報告書!AW7</f>
        <v>0</v>
      </c>
      <c r="DR2" s="5">
        <f>報告書!AY7</f>
        <v>0</v>
      </c>
      <c r="DS2" s="2">
        <f>報告書!BA7</f>
        <v>0</v>
      </c>
      <c r="DT2" s="5">
        <f>報告書!BC7</f>
        <v>0</v>
      </c>
      <c r="DU2" s="6">
        <f>報告書!BE7</f>
        <v>0</v>
      </c>
      <c r="DV2" s="6">
        <f>報告書!BG7</f>
        <v>0</v>
      </c>
      <c r="DW2" s="5">
        <f>報告書!BI7</f>
        <v>0</v>
      </c>
      <c r="DX2" s="2">
        <f>報告書!BK7</f>
        <v>0</v>
      </c>
      <c r="DY2" s="5">
        <f>報告書!BM7</f>
        <v>0</v>
      </c>
      <c r="DZ2" s="5">
        <f>報告書!BO7</f>
        <v>0</v>
      </c>
      <c r="EA2" s="5">
        <f>報告書!AS8</f>
        <v>0</v>
      </c>
      <c r="EB2" s="2">
        <f>報告書!AU8</f>
        <v>0</v>
      </c>
      <c r="EC2" s="2">
        <f>報告書!AW8</f>
        <v>0</v>
      </c>
      <c r="ED2" s="5">
        <f>報告書!AY8</f>
        <v>0</v>
      </c>
      <c r="EE2" s="2">
        <f>報告書!BA8</f>
        <v>0</v>
      </c>
      <c r="EF2" s="5">
        <f>報告書!BC8</f>
        <v>0</v>
      </c>
      <c r="EG2" s="6">
        <f>報告書!BE8</f>
        <v>0</v>
      </c>
      <c r="EH2" s="6">
        <f>報告書!BG8</f>
        <v>0</v>
      </c>
      <c r="EI2" s="5">
        <f>報告書!BI8</f>
        <v>0</v>
      </c>
      <c r="EJ2" s="2">
        <f>報告書!BK8</f>
        <v>0</v>
      </c>
      <c r="EK2" s="5">
        <f>報告書!BM8</f>
        <v>0</v>
      </c>
      <c r="EL2" s="5">
        <f>報告書!BO8</f>
        <v>0</v>
      </c>
      <c r="EM2" s="5">
        <f>報告書!AS9</f>
        <v>0</v>
      </c>
      <c r="EN2" s="2">
        <f>報告書!AU9</f>
        <v>0</v>
      </c>
      <c r="EO2" s="2">
        <f>報告書!AW9</f>
        <v>0</v>
      </c>
      <c r="EP2" s="5">
        <f>報告書!AY9</f>
        <v>0</v>
      </c>
      <c r="EQ2" s="2">
        <f>報告書!BA9</f>
        <v>0</v>
      </c>
      <c r="ER2" s="5">
        <f>報告書!BC9</f>
        <v>0</v>
      </c>
      <c r="ES2" s="6">
        <f>報告書!BE9</f>
        <v>0</v>
      </c>
      <c r="ET2" s="6">
        <f>報告書!BG9</f>
        <v>0</v>
      </c>
      <c r="EU2" s="5">
        <f>報告書!BI9</f>
        <v>0</v>
      </c>
      <c r="EV2" s="2">
        <f>報告書!BK9</f>
        <v>0</v>
      </c>
      <c r="EW2" s="5">
        <f>報告書!BM9</f>
        <v>0</v>
      </c>
      <c r="EX2" s="5">
        <f>報告書!BO9</f>
        <v>0</v>
      </c>
      <c r="EY2" s="2" t="str">
        <f>IF(報告書!AY10="○","1",IF(報告書!BB10="○","2",IF(報告書!AS11="○","3","0")))</f>
        <v>0</v>
      </c>
      <c r="EZ2" s="2" t="str">
        <f>IF(報告書!AS12="○","1",IF(報告書!AS15="○","2","0"))</f>
        <v>0</v>
      </c>
      <c r="FA2" s="2" t="str">
        <f>IF(報告書!AV12="○","1","0")</f>
        <v>0</v>
      </c>
      <c r="FB2" s="2" t="str">
        <f>IF(報告書!AZ12="○","1","0")</f>
        <v>0</v>
      </c>
      <c r="FC2" s="2" t="str">
        <f>IF(報告書!BD12="○","1","0")</f>
        <v>0</v>
      </c>
      <c r="FD2" s="2" t="str">
        <f>IF(報告書!BH12="○","1","0")</f>
        <v>0</v>
      </c>
      <c r="FE2" s="2" t="str">
        <f>IF(報告書!BL12="○","1","0")</f>
        <v>0</v>
      </c>
      <c r="FF2" s="2" t="str">
        <f>IF(報告書!AV13="○","1","0")</f>
        <v>0</v>
      </c>
      <c r="FG2" s="2" t="str">
        <f>IF(報告書!AS16="○","1",IF(報告書!AS18="○","2","0"))</f>
        <v>0</v>
      </c>
      <c r="FH2" s="5">
        <f>報告書!BF16</f>
        <v>0</v>
      </c>
      <c r="FI2" s="2" t="str">
        <f>IF(報告書!BL16="○","1",IF(報告書!BO16="○","2",IF(報告書!BI16="○","3","0")))</f>
        <v>0</v>
      </c>
      <c r="FJ2" s="2" t="str">
        <f>報告書!BA17&amp;""</f>
        <v/>
      </c>
      <c r="FK2" s="5">
        <f>報告書!BI17</f>
        <v>0</v>
      </c>
      <c r="FL2" s="2" t="str">
        <f>IF(報告書!BL17="○","1",IF(報告書!BO17="○","2","0"))</f>
        <v>0</v>
      </c>
      <c r="FM2" s="2" t="str">
        <f>IF(報告書!AS19="○","1",IF(報告書!AS20="○","2","0"))</f>
        <v>0</v>
      </c>
      <c r="FN2" s="2" t="str">
        <f>IF(AND(報告書!AV19="○",報告書!AY19="○"),"3",IF(報告書!AV19="○","1",IF(報告書!AY19="○","2","0")))</f>
        <v>0</v>
      </c>
      <c r="FO2" s="5">
        <f>報告書!BF19</f>
        <v>0</v>
      </c>
      <c r="FP2" s="2" t="str">
        <f>IF(報告書!BI19="○","1",IF(報告書!BL19="○","2","0"))</f>
        <v>0</v>
      </c>
      <c r="FQ2" s="2" t="str">
        <f>IF(報告書!AS21="○","1",IF(報告書!AS23="○","2","0"))</f>
        <v>0</v>
      </c>
      <c r="FR2" s="2" t="str">
        <f>IF(報告書!AV21="○","1","0")</f>
        <v>0</v>
      </c>
      <c r="FS2" s="2" t="str">
        <f>IF(報告書!BA21="○","1","0")</f>
        <v>0</v>
      </c>
      <c r="FT2" s="2" t="str">
        <f>IF(報告書!BF21="○","1","0")</f>
        <v>0</v>
      </c>
      <c r="FU2" s="2" t="str">
        <f>IF(報告書!BK21="○","1","0")</f>
        <v>0</v>
      </c>
      <c r="FV2" s="2" t="str">
        <f>IF(報告書!AV22="○","1","0")</f>
        <v>0</v>
      </c>
      <c r="FW2" s="2" t="str">
        <f>報告書!BA22&amp;""</f>
        <v/>
      </c>
      <c r="FX2" s="2" t="str">
        <f>IF(報告書!AS24="○","1",IF(報告書!AS26="○","2","0"))</f>
        <v>0</v>
      </c>
      <c r="FY2" s="2" t="str">
        <f>IF(報告書!AV24="○","1","0")</f>
        <v>0</v>
      </c>
      <c r="FZ2" s="2" t="str">
        <f>IF(報告書!BA24="○","1","0")</f>
        <v>0</v>
      </c>
      <c r="GA2" s="2" t="str">
        <f>IF(報告書!BF24="○","1","0")</f>
        <v>0</v>
      </c>
      <c r="GB2" s="2" t="str">
        <f>IF(報告書!BK24="○","1","0")</f>
        <v>0</v>
      </c>
      <c r="GC2" s="2" t="str">
        <f>IF(報告書!AV25="○","1","0")</f>
        <v>0</v>
      </c>
      <c r="GD2" s="2" t="str">
        <f>IF(報告書!BA25="○","1","0")</f>
        <v>0</v>
      </c>
      <c r="GE2" s="2" t="str">
        <f>報告書!BF25&amp;""</f>
        <v/>
      </c>
      <c r="GF2" s="2" t="str">
        <f>IF(報告書!AS27="○","1",IF(報告書!AS31="○","2","0"))</f>
        <v>0</v>
      </c>
      <c r="GG2" s="5">
        <f>報告書!BG27</f>
        <v>0</v>
      </c>
      <c r="GH2" s="2" t="str">
        <f>IF(報告書!BJ27="○","1",IF(報告書!BM27="○","2","0"))</f>
        <v>0</v>
      </c>
      <c r="GI2" s="5">
        <f>報告書!BG28</f>
        <v>0</v>
      </c>
      <c r="GJ2" s="2" t="str">
        <f>IF(報告書!BJ28="○","1",IF(報告書!BM28="○","2","0"))</f>
        <v>0</v>
      </c>
      <c r="GK2" s="2" t="str">
        <f>IF(報告書!BB29="○","1","0")</f>
        <v>0</v>
      </c>
      <c r="GL2" s="2" t="str">
        <f>IF(報告書!BB30="○","1","0")</f>
        <v>0</v>
      </c>
      <c r="GM2" s="2" t="str">
        <f>報告書!BF30&amp;""</f>
        <v/>
      </c>
      <c r="GN2" s="2" t="str">
        <f>IF(報告書!AS32="○","1",IF(報告書!AS33="○","2","0"))</f>
        <v>0</v>
      </c>
      <c r="GO2" s="5">
        <f>報告書!BG32</f>
        <v>0</v>
      </c>
      <c r="GP2" s="2" t="str">
        <f>IF(報告書!BJ32="○","1",IF(報告書!BM32="○","2","0"))</f>
        <v>0</v>
      </c>
      <c r="GQ2" s="2" t="str">
        <f>IF(報告書!AS34="○","1",IF(報告書!AS36="○","2","0"))</f>
        <v>0</v>
      </c>
      <c r="GR2" s="5">
        <f>報告書!BG34</f>
        <v>0</v>
      </c>
      <c r="GS2" s="2" t="str">
        <f>IF(報告書!BJ34="○","1",IF(報告書!BM34="○","2","0"))</f>
        <v>0</v>
      </c>
      <c r="GT2" s="2" t="str">
        <f>報告書!AZ35&amp;""</f>
        <v/>
      </c>
      <c r="GU2" s="5">
        <f>報告書!AX37</f>
        <v>0</v>
      </c>
      <c r="GV2" s="5">
        <f>報告書!AX38</f>
        <v>0</v>
      </c>
      <c r="GW2" s="2" t="str">
        <f>IF(報告書!BA38="○","1",IF(報告書!BD38="○","2","0"))</f>
        <v>0</v>
      </c>
      <c r="GX2" s="2" t="str">
        <f>IF(報告書!AX39="○","1",IF(報告書!AX40="○","2","0"))</f>
        <v>0</v>
      </c>
      <c r="GY2" s="2" t="str">
        <f>IF(報告書!BD39="○","1","0")</f>
        <v>0</v>
      </c>
      <c r="GZ2" s="2" t="str">
        <f>IF(報告書!BI39="○","1","0")</f>
        <v>0</v>
      </c>
      <c r="HA2" s="2" t="str">
        <f>IF(報告書!AX41="○","1",IF(報告書!AX42="○","2","0"))</f>
        <v>0</v>
      </c>
      <c r="HB2" s="2" t="str">
        <f>IF(報告書!BE42="○","1",IF(報告書!BG42="○","2","0"))</f>
        <v>0</v>
      </c>
      <c r="HC2" s="2" t="str">
        <f>IF(報告書!AS43="○","1",IF(報告書!AS45="○","2","0"))</f>
        <v>0</v>
      </c>
      <c r="HD2" s="5">
        <f>報告書!AX43</f>
        <v>0</v>
      </c>
      <c r="HE2" s="5">
        <f>報告書!BB43</f>
        <v>0</v>
      </c>
      <c r="HF2" s="2" t="str">
        <f>報告書!AZ44&amp;""</f>
        <v/>
      </c>
      <c r="HG2" s="2" t="str">
        <f>IF(報告書!AS46="○","1",IF(報告書!AS48="○","2","0"))</f>
        <v>0</v>
      </c>
      <c r="HH2" s="2" t="str">
        <f>IF(報告書!AV46="○","1","0")</f>
        <v>0</v>
      </c>
      <c r="HI2" s="2" t="str">
        <f>IF(報告書!BA46="○","1","0")</f>
        <v>0</v>
      </c>
      <c r="HJ2" s="2" t="str">
        <f>IF(報告書!BG46="○","1","0")</f>
        <v>0</v>
      </c>
      <c r="HK2" s="2" t="str">
        <f>IF(報告書!BA48="○","1",IF(報告書!BC48="○","2","0"))</f>
        <v>0</v>
      </c>
      <c r="HL2" s="2" t="str">
        <f>IF(報告書!AS49="○","1",IF(報告書!AS51="○","2","0"))</f>
        <v>0</v>
      </c>
      <c r="HM2" s="2" t="str">
        <f>IF(報告書!AV49="○","3",IF(報告書!BA49="○","4",IF(報告書!BF49="○","5","0")))</f>
        <v>0</v>
      </c>
      <c r="HN2" s="2" t="str">
        <f>IF(報告書!BA51="○","1",IF(報告書!BC51="○","2","0"))</f>
        <v>0</v>
      </c>
      <c r="HO2" s="3" t="str">
        <f>IF(報告書!AT52="","",報告書!AT52)</f>
        <v/>
      </c>
      <c r="HP2" s="2" t="str">
        <f>報告書!AY52&amp;""</f>
        <v/>
      </c>
      <c r="HQ2" s="2" t="str">
        <f>報告書!BE52&amp;""</f>
        <v/>
      </c>
      <c r="HR2" s="2" t="str">
        <f>報告書!AS53&amp;""</f>
        <v/>
      </c>
      <c r="HS2" s="2" t="str">
        <f>報告書!BE53&amp;""</f>
        <v/>
      </c>
      <c r="HT2" s="2" t="str">
        <f>報告書!AS54&amp;""</f>
        <v/>
      </c>
      <c r="HU2" s="2" t="str">
        <f>報告書!BC54&amp;""</f>
        <v/>
      </c>
      <c r="HV2" s="5">
        <f>報告書!L59</f>
        <v>0</v>
      </c>
      <c r="HW2" s="5">
        <f>報告書!O59</f>
        <v>0</v>
      </c>
      <c r="HX2" s="5">
        <f>報告書!R59</f>
        <v>0</v>
      </c>
      <c r="HY2" s="5">
        <f>報告書!U59</f>
        <v>0</v>
      </c>
      <c r="HZ2" s="5">
        <f>報告書!X59</f>
        <v>0</v>
      </c>
      <c r="IA2" s="5">
        <f>報告書!L60</f>
        <v>0</v>
      </c>
      <c r="IB2" s="5">
        <f>報告書!O60</f>
        <v>0</v>
      </c>
      <c r="IC2" s="5">
        <f>報告書!R60</f>
        <v>0</v>
      </c>
      <c r="ID2" s="5">
        <f>報告書!U60</f>
        <v>0</v>
      </c>
      <c r="IE2" s="5">
        <f>報告書!X60</f>
        <v>0</v>
      </c>
      <c r="IF2" s="5">
        <f>報告書!L61</f>
        <v>0</v>
      </c>
      <c r="IG2" s="5">
        <f>報告書!O61</f>
        <v>0</v>
      </c>
      <c r="IH2" s="5">
        <f>報告書!R61</f>
        <v>0</v>
      </c>
      <c r="II2" s="5">
        <f>報告書!U61</f>
        <v>0</v>
      </c>
      <c r="IJ2" s="5">
        <f>報告書!X61</f>
        <v>0</v>
      </c>
      <c r="IK2" s="5">
        <f>報告書!L62</f>
        <v>0</v>
      </c>
      <c r="IL2" s="5">
        <f>報告書!O62</f>
        <v>0</v>
      </c>
      <c r="IM2" s="5">
        <f>報告書!R62</f>
        <v>0</v>
      </c>
      <c r="IN2" s="5">
        <f>報告書!U62</f>
        <v>0</v>
      </c>
      <c r="IO2" s="5">
        <f>報告書!X62</f>
        <v>0</v>
      </c>
      <c r="IP2" s="5">
        <f>報告書!L63</f>
        <v>0</v>
      </c>
      <c r="IQ2" s="5">
        <f>報告書!O63</f>
        <v>0</v>
      </c>
      <c r="IR2" s="5">
        <f>報告書!R63</f>
        <v>0</v>
      </c>
      <c r="IS2" s="5">
        <f>報告書!U63</f>
        <v>0</v>
      </c>
      <c r="IT2" s="5">
        <f>報告書!X63</f>
        <v>0</v>
      </c>
      <c r="IU2" s="2" t="str">
        <f>IF(報告書!G64="○","1",IF(報告書!G68="○","2","0"))</f>
        <v>0</v>
      </c>
      <c r="IV2" s="2" t="str">
        <f>IF(報告書!Q64="○","1",IF(報告書!T64="○","2","0"))</f>
        <v>0</v>
      </c>
      <c r="IW2" s="2" t="str">
        <f>IF(報告書!Q65="○","1",IF(報告書!T65="○","2","0"))</f>
        <v>0</v>
      </c>
      <c r="IX2" s="2" t="str">
        <f>IF(報告書!Y66="○","1",IF(報告書!AB66="○","2","0"))</f>
        <v>0</v>
      </c>
      <c r="IY2" s="2" t="str">
        <f>IF(報告書!Q67="○","1",IF(報告書!T67="○","2","0"))</f>
        <v>0</v>
      </c>
      <c r="IZ2" s="7">
        <v>0</v>
      </c>
      <c r="JA2" s="7">
        <v>0</v>
      </c>
      <c r="JB2" s="7">
        <v>0</v>
      </c>
      <c r="JC2" s="7">
        <v>0</v>
      </c>
      <c r="JD2" s="7">
        <v>0</v>
      </c>
      <c r="JE2" s="7">
        <v>0</v>
      </c>
      <c r="JF2" s="5">
        <f>報告書!L72</f>
        <v>0</v>
      </c>
      <c r="JG2" s="5">
        <f>報告書!O72</f>
        <v>0</v>
      </c>
      <c r="JH2" s="5">
        <f>報告書!R72</f>
        <v>0</v>
      </c>
      <c r="JI2" s="5">
        <f>報告書!U72</f>
        <v>0</v>
      </c>
      <c r="JJ2" s="5">
        <f>報告書!X72</f>
        <v>0</v>
      </c>
      <c r="JK2" s="5">
        <f>報告書!L73</f>
        <v>0</v>
      </c>
      <c r="JL2" s="5">
        <f>報告書!O73</f>
        <v>0</v>
      </c>
      <c r="JM2" s="5">
        <f>報告書!R73</f>
        <v>0</v>
      </c>
      <c r="JN2" s="5">
        <f>報告書!U73</f>
        <v>0</v>
      </c>
      <c r="JO2" s="5">
        <f>報告書!X73</f>
        <v>0</v>
      </c>
      <c r="JP2" s="5">
        <f>報告書!L74</f>
        <v>0</v>
      </c>
      <c r="JQ2" s="5">
        <f>報告書!O74</f>
        <v>0</v>
      </c>
      <c r="JR2" s="5">
        <f>報告書!R74</f>
        <v>0</v>
      </c>
      <c r="JS2" s="5">
        <f>報告書!U74</f>
        <v>0</v>
      </c>
      <c r="JT2" s="5">
        <f>報告書!X74</f>
        <v>0</v>
      </c>
      <c r="JU2" s="5">
        <f>報告書!L75</f>
        <v>0</v>
      </c>
      <c r="JV2" s="5">
        <f>報告書!O75</f>
        <v>0</v>
      </c>
      <c r="JW2" s="5">
        <f>報告書!R75</f>
        <v>0</v>
      </c>
      <c r="JX2" s="5">
        <f>報告書!U75</f>
        <v>0</v>
      </c>
      <c r="JY2" s="5">
        <f>報告書!X75</f>
        <v>0</v>
      </c>
      <c r="JZ2" s="5">
        <f>報告書!L76</f>
        <v>0</v>
      </c>
      <c r="KA2" s="5">
        <f>報告書!O76</f>
        <v>0</v>
      </c>
      <c r="KB2" s="5">
        <f>報告書!R76</f>
        <v>0</v>
      </c>
      <c r="KC2" s="5">
        <f>報告書!U76</f>
        <v>0</v>
      </c>
      <c r="KD2" s="5">
        <f>報告書!X76</f>
        <v>0</v>
      </c>
      <c r="KE2" s="2" t="str">
        <f>IF(報告書!J77="○","4",IF(報告書!X77="○","5","0"))</f>
        <v>0</v>
      </c>
      <c r="KF2" s="2" t="str">
        <f>IF(報告書!J78="○","3",IF(報告書!X78="○","4","0"))</f>
        <v>0</v>
      </c>
      <c r="KG2" s="2" t="str">
        <f>IF(報告書!J79="○","1",IF(報告書!X79="○","2","0"))</f>
        <v>0</v>
      </c>
      <c r="KH2" s="2" t="str">
        <f>IF(報告書!J80="○","1",IF(報告書!X80="○","2","0"))</f>
        <v>0</v>
      </c>
      <c r="KI2" s="7">
        <f>報告書!O80</f>
        <v>0</v>
      </c>
      <c r="KJ2" s="5">
        <f>報告書!L87</f>
        <v>0</v>
      </c>
      <c r="KK2" s="5">
        <f>報告書!R87</f>
        <v>0</v>
      </c>
      <c r="KL2" s="5">
        <f>報告書!U87</f>
        <v>0</v>
      </c>
      <c r="KM2" s="5">
        <f>報告書!X87</f>
        <v>0</v>
      </c>
      <c r="KN2" s="5">
        <f>報告書!AA87</f>
        <v>0</v>
      </c>
      <c r="KO2" s="5">
        <f>報告書!AD87</f>
        <v>0</v>
      </c>
      <c r="KP2" s="5">
        <f>報告書!L88</f>
        <v>0</v>
      </c>
      <c r="KQ2" s="5">
        <f>報告書!R88</f>
        <v>0</v>
      </c>
      <c r="KR2" s="5">
        <f>報告書!U88</f>
        <v>0</v>
      </c>
      <c r="KS2" s="5">
        <f>報告書!X88</f>
        <v>0</v>
      </c>
      <c r="KT2" s="5">
        <f>報告書!AA88</f>
        <v>0</v>
      </c>
      <c r="KU2" s="5">
        <f>報告書!AD88</f>
        <v>0</v>
      </c>
      <c r="KV2" s="5">
        <f>報告書!L89</f>
        <v>0</v>
      </c>
      <c r="KW2" s="5">
        <f>報告書!R89</f>
        <v>0</v>
      </c>
      <c r="KX2" s="5">
        <f>報告書!U89</f>
        <v>0</v>
      </c>
      <c r="KY2" s="5">
        <f>報告書!X89</f>
        <v>0</v>
      </c>
      <c r="KZ2" s="5">
        <f>報告書!AA89</f>
        <v>0</v>
      </c>
      <c r="LA2" s="5">
        <f>報告書!AD89</f>
        <v>0</v>
      </c>
      <c r="LB2" s="5">
        <f>報告書!L90</f>
        <v>0</v>
      </c>
      <c r="LC2" s="5">
        <f>報告書!R90</f>
        <v>0</v>
      </c>
      <c r="LD2" s="5">
        <f>報告書!U90</f>
        <v>0</v>
      </c>
      <c r="LE2" s="5">
        <f>報告書!X90</f>
        <v>0</v>
      </c>
      <c r="LF2" s="5">
        <f>報告書!AA90</f>
        <v>0</v>
      </c>
      <c r="LG2" s="5">
        <f>報告書!AD90</f>
        <v>0</v>
      </c>
      <c r="LH2" s="5">
        <f>報告書!L91</f>
        <v>0</v>
      </c>
      <c r="LI2" s="5">
        <f>報告書!R91</f>
        <v>0</v>
      </c>
      <c r="LJ2" s="5">
        <f>報告書!U91</f>
        <v>0</v>
      </c>
      <c r="LK2" s="5">
        <f>報告書!X91</f>
        <v>0</v>
      </c>
      <c r="LL2" s="5">
        <f>報告書!AA91</f>
        <v>0</v>
      </c>
      <c r="LM2" s="5">
        <f>報告書!AD91</f>
        <v>0</v>
      </c>
      <c r="LN2" s="5">
        <f>報告書!L92</f>
        <v>0</v>
      </c>
      <c r="LO2" s="5">
        <f>報告書!R92</f>
        <v>0</v>
      </c>
      <c r="LP2" s="5">
        <f>報告書!U92</f>
        <v>0</v>
      </c>
      <c r="LQ2" s="5">
        <f>報告書!X92</f>
        <v>0</v>
      </c>
      <c r="LR2" s="5">
        <f>報告書!AA92</f>
        <v>0</v>
      </c>
      <c r="LS2" s="5">
        <f>報告書!AD92</f>
        <v>0</v>
      </c>
      <c r="LT2" s="5">
        <f>報告書!L93</f>
        <v>0</v>
      </c>
      <c r="LU2" s="5">
        <f>報告書!R93</f>
        <v>0</v>
      </c>
      <c r="LV2" s="5">
        <f>報告書!U93</f>
        <v>0</v>
      </c>
      <c r="LW2" s="5">
        <f>報告書!X93</f>
        <v>0</v>
      </c>
      <c r="LX2" s="5">
        <f>報告書!AA93</f>
        <v>0</v>
      </c>
      <c r="LY2" s="5">
        <f>報告書!AD93</f>
        <v>0</v>
      </c>
      <c r="LZ2" s="2" t="str">
        <f>IF(報告書!J94="○","4",IF(報告書!M94="○","3","0"))</f>
        <v>0</v>
      </c>
      <c r="MA2" s="2" t="str">
        <f>IF(報告書!J95="○","1",IF(報告書!X95="○","2","0"))</f>
        <v>0</v>
      </c>
      <c r="MB2" s="5">
        <f>報告書!M95</f>
        <v>0</v>
      </c>
      <c r="MC2" s="2" t="str">
        <f>IF(報告書!J96="○","3",IF(報告書!M96="○","4",IF(報告書!Q96="○","2","0")))</f>
        <v>0</v>
      </c>
      <c r="MD2" s="5">
        <f>報告書!AS59</f>
        <v>0</v>
      </c>
      <c r="ME2" s="5">
        <f>報告書!AV59</f>
        <v>0</v>
      </c>
      <c r="MF2" s="5">
        <f>報告書!AY59</f>
        <v>0</v>
      </c>
      <c r="MG2" s="5">
        <f>報告書!BB59</f>
        <v>0</v>
      </c>
      <c r="MH2" s="5">
        <f>報告書!BE59</f>
        <v>0</v>
      </c>
      <c r="MI2" s="2" t="str">
        <f>IF(報告書!AS60="○","1","0")</f>
        <v>0</v>
      </c>
      <c r="MJ2" s="2" t="str">
        <f>IF(報告書!AS61="○","1","0")</f>
        <v>0</v>
      </c>
      <c r="MK2" s="2" t="str">
        <f>IF(報告書!AS62="○","1","0")</f>
        <v>0</v>
      </c>
      <c r="ML2" s="2" t="str">
        <f>IF(報告書!AS63="○","1","0")</f>
        <v>0</v>
      </c>
      <c r="MM2" s="2" t="str">
        <f>報告書!AX63&amp;""</f>
        <v/>
      </c>
      <c r="MN2" s="2">
        <v>0</v>
      </c>
      <c r="MO2" s="2" t="str">
        <f>IF(報告書!AX61="○","1","0")</f>
        <v>0</v>
      </c>
      <c r="MP2" s="2" t="str">
        <f>IF(報告書!BB61="○","1","0")</f>
        <v>0</v>
      </c>
      <c r="MQ2" s="2" t="str">
        <f>IF(報告書!AX60=1,"1","0")</f>
        <v>0</v>
      </c>
      <c r="MR2" s="2" t="str">
        <f>IF(報告書!AX60&gt;1,"1","0")</f>
        <v>0</v>
      </c>
      <c r="MS2" s="2" t="str">
        <f>IF(報告書!AS64="○","1",IF(報告書!AS67="○","2","0"))</f>
        <v>0</v>
      </c>
      <c r="MT2" s="2" t="str">
        <f>IF(報告書!AY64="○","1",IF(報告書!BF64="○","2","0"))</f>
        <v>0</v>
      </c>
      <c r="MU2" s="2" t="str">
        <f>IF(報告書!BC65="○","1",IF(報告書!BJ65="○","2","0"))</f>
        <v>0</v>
      </c>
      <c r="MV2" s="5">
        <f>報告書!BF65</f>
        <v>0</v>
      </c>
      <c r="MW2" s="2" t="str">
        <f>報告書!AZ66&amp;""</f>
        <v/>
      </c>
      <c r="MX2" s="7">
        <v>0</v>
      </c>
      <c r="MY2" s="7">
        <v>0</v>
      </c>
      <c r="MZ2" s="7">
        <v>0</v>
      </c>
      <c r="NA2" s="7">
        <v>0</v>
      </c>
      <c r="NB2" s="7">
        <v>0</v>
      </c>
      <c r="NC2" s="7">
        <v>0</v>
      </c>
      <c r="ND2" s="2" t="str">
        <f>IF(報告書!AS71="○","1",IF(報告書!BE71="○","2","0"))</f>
        <v>0</v>
      </c>
      <c r="NE2" s="2" t="str">
        <f>IF(報告書!AX71&lt;&gt;"",報告書!AV71&amp;報告書!AX71&amp;報告書!AY71&amp;報告書!AZ71&amp;"月",IF(報告書!AZ71&lt;&gt;"",報告書!AV71&amp;報告書!AX71&amp;報告書!AY71&amp;報告書!AZ71&amp;"月",""))</f>
        <v/>
      </c>
      <c r="NF2" s="5">
        <f>報告書!AX73</f>
        <v>0</v>
      </c>
      <c r="NG2" s="5">
        <f>報告書!AX74</f>
        <v>0</v>
      </c>
      <c r="NH2" s="5">
        <f>報告書!AX75</f>
        <v>0</v>
      </c>
      <c r="NI2" s="5">
        <f>報告書!BE73</f>
        <v>0</v>
      </c>
      <c r="NJ2" s="5">
        <f>報告書!BE74</f>
        <v>0</v>
      </c>
      <c r="NK2" s="5">
        <f>報告書!BE75</f>
        <v>0</v>
      </c>
      <c r="NL2" s="5">
        <f>報告書!BL73</f>
        <v>0</v>
      </c>
      <c r="NM2" s="5">
        <f>報告書!BL74</f>
        <v>0</v>
      </c>
      <c r="NN2" s="5">
        <f>報告書!BL75</f>
        <v>0</v>
      </c>
      <c r="NO2" s="5">
        <f>報告書!AX76</f>
        <v>0</v>
      </c>
      <c r="NP2" s="5">
        <f>報告書!BE76</f>
        <v>0</v>
      </c>
      <c r="NQ2" s="5">
        <f>報告書!BL76</f>
        <v>0</v>
      </c>
      <c r="NR2" s="5">
        <f>報告書!BQ76</f>
        <v>0</v>
      </c>
      <c r="NS2" s="2" t="str">
        <f>IF(報告書!AS77="○","1","0")</f>
        <v>0</v>
      </c>
      <c r="NT2" s="2" t="str">
        <f>IF(報告書!AX77="○","1","0")</f>
        <v>0</v>
      </c>
      <c r="NU2" s="5">
        <f>報告書!BK77</f>
        <v>0</v>
      </c>
      <c r="NV2" s="2" t="str">
        <f>IF(報告書!AS78="○","1",IF(報告書!AS83="○","2","0"))</f>
        <v>0</v>
      </c>
      <c r="NW2" s="2" t="str">
        <f>IF(報告書!BC78="○","1",IF(報告書!BF78="○","2","0"))</f>
        <v>0</v>
      </c>
      <c r="NX2" s="2" t="str">
        <f>IF(報告書!BC79="○","1",IF(報告書!BF79="○","2","0"))</f>
        <v>0</v>
      </c>
      <c r="NY2" s="2" t="str">
        <f>IF(報告書!BC80="○","1",IF(報告書!BF80="○","2","0"))</f>
        <v>0</v>
      </c>
      <c r="NZ2" s="2" t="str">
        <f>IF(報告書!BC81="○","1",IF(報告書!BF81="○","2","0"))</f>
        <v>0</v>
      </c>
      <c r="OA2" s="2" t="str">
        <f>IF(報告書!BC82="○","1",IF(報告書!BF82="○","2","0"))</f>
        <v>0</v>
      </c>
      <c r="OB2" s="7">
        <v>0</v>
      </c>
      <c r="OC2" s="7">
        <v>0</v>
      </c>
      <c r="OD2" s="7">
        <v>0</v>
      </c>
      <c r="OE2" s="7">
        <v>0</v>
      </c>
      <c r="OF2" s="7">
        <v>0</v>
      </c>
      <c r="OG2" s="7">
        <v>0</v>
      </c>
      <c r="OH2" s="2">
        <f>報告書!AS87</f>
        <v>0</v>
      </c>
      <c r="OI2" s="2">
        <f>報告書!AV87</f>
        <v>0</v>
      </c>
      <c r="OJ2" s="2">
        <f>報告書!AY87</f>
        <v>0</v>
      </c>
      <c r="OK2" s="2">
        <f>報告書!BB87</f>
        <v>0</v>
      </c>
      <c r="OL2" s="5">
        <f>報告書!BE87</f>
        <v>0</v>
      </c>
      <c r="OM2" s="2" t="str">
        <f>IF(報告書!AS88="○","1","0")</f>
        <v>0</v>
      </c>
      <c r="ON2" s="2" t="str">
        <f>IF(報告書!AS89="○","1","0")</f>
        <v>0</v>
      </c>
      <c r="OO2" s="2" t="str">
        <f>IF(報告書!AS90="○","1","0")</f>
        <v>0</v>
      </c>
      <c r="OP2" s="2" t="str">
        <f>IF(報告書!AS91="○","1","0")</f>
        <v>0</v>
      </c>
      <c r="OQ2" s="2" t="str">
        <f>報告書!AX91&amp;""</f>
        <v/>
      </c>
      <c r="OR2" s="2" t="str">
        <f>IF(報告書!AX88="○","1","0")</f>
        <v>0</v>
      </c>
      <c r="OS2" s="2" t="str">
        <f>IF(報告書!BB88="○","1","0")</f>
        <v>0</v>
      </c>
      <c r="OT2" s="2" t="str">
        <f>IF(報告書!AX89="○","1","0")</f>
        <v>0</v>
      </c>
      <c r="OU2" s="2" t="str">
        <f>IF(報告書!BB89="○","1","0")</f>
        <v>0</v>
      </c>
      <c r="OV2" s="2" t="str">
        <f>IF(報告書!AS92="○","1",IF(報告書!AS95="○","2","0"))</f>
        <v>0</v>
      </c>
      <c r="OW2" s="2" t="str">
        <f>IF(報告書!AY92="○","1",IF(報告書!BF92="○","2","0"))</f>
        <v>0</v>
      </c>
      <c r="OX2" s="2" t="str">
        <f>IF(報告書!BC93="○","1",IF(報告書!BJ93="○","2","0"))</f>
        <v>0</v>
      </c>
      <c r="OY2" s="5">
        <f>報告書!BF93</f>
        <v>0</v>
      </c>
      <c r="OZ2" s="2" t="str">
        <f>報告書!AZ94&amp;""</f>
        <v/>
      </c>
      <c r="PA2" s="7">
        <v>0</v>
      </c>
      <c r="PB2" s="7">
        <v>0</v>
      </c>
      <c r="PC2" s="7">
        <v>0</v>
      </c>
      <c r="PD2" s="7">
        <v>0</v>
      </c>
      <c r="PE2" s="7">
        <v>0</v>
      </c>
      <c r="PF2" s="7">
        <v>0</v>
      </c>
      <c r="PG2" s="2" t="str">
        <f>IF(報告書!R26="○","1","0")</f>
        <v>0</v>
      </c>
      <c r="PH2" s="2" t="str">
        <f>報告書!AZ33&amp;""</f>
        <v/>
      </c>
      <c r="PI2" s="2" t="s">
        <v>685</v>
      </c>
    </row>
  </sheetData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報告書</vt:lpstr>
      <vt:lpstr>houkoku</vt:lpstr>
      <vt:lpstr>報告書!Print_Area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ユーザー</dc:creator>
  <cp:keywords/>
  <dc:description/>
  <cp:lastModifiedBy>Administrator</cp:lastModifiedBy>
  <cp:lastPrinted>2023-05-31T06:56:24Z</cp:lastPrinted>
  <dcterms:created xsi:type="dcterms:W3CDTF">2018-03-13T07:15:43Z</dcterms:created>
  <dcterms:modified xsi:type="dcterms:W3CDTF">2023-05-31T06:56:26Z</dcterms:modified>
  <cp:category/>
  <cp:contentStatus/>
</cp:coreProperties>
</file>