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10128" activeTab="0"/>
  </bookViews>
  <sheets>
    <sheet name="通所介護" sheetId="1" r:id="rId1"/>
  </sheets>
  <externalReferences>
    <externalReference r:id="rId4"/>
  </externalReferences>
  <definedNames>
    <definedName name="CELL_DATANUM">'[1]設定情報'!$B$26</definedName>
    <definedName name="CELL_HDRNUM">'[1]設定情報'!$B$25</definedName>
    <definedName name="CELL_TRENUM">'[1]設定情報'!$B$27</definedName>
    <definedName name="COMMENT_START">#REF!</definedName>
    <definedName name="CSV_DATAID">'[1]設定情報'!$B$6</definedName>
    <definedName name="CSV_DATANUM">'[1]設定情報'!$B$11</definedName>
    <definedName name="CSV_ENDID">'[1]設定情報'!$B$9</definedName>
    <definedName name="CSV_HDRID">'[1]設定情報'!$B$5</definedName>
    <definedName name="CSV_HDRNUM">'[1]設定情報'!$B$10</definedName>
    <definedName name="CSV_IDCOL">'[1]設定情報'!$B$3</definedName>
    <definedName name="CSV_ITEMCOL">'[1]設定情報'!$B$4</definedName>
    <definedName name="CSV_MEMOID">'[1]設定情報'!$B$8</definedName>
    <definedName name="CSV_TREID">'[1]設定情報'!$B$7</definedName>
    <definedName name="CSV_TRENUM">'[1]設定情報'!$B$12</definedName>
    <definedName name="DATA_ITEM1">'[1]設定情報'!$B$71</definedName>
    <definedName name="DATE_EDIT">'[1]設定情報'!$B$37</definedName>
    <definedName name="ERRCODE">'[1]設定情報'!$B$31</definedName>
    <definedName name="ERRMSG">'[1]設定情報'!$B$32</definedName>
    <definedName name="FORM_PAGENUM">'[1]設定情報'!$B$17</definedName>
    <definedName name="FORM_ROWNUM">'[1]設定情報'!$B$16</definedName>
    <definedName name="HDR_ITEM1">'[1]設定情報'!$B$54</definedName>
    <definedName name="KEY_NAME">#REF!</definedName>
    <definedName name="_xlnm.Print_Titles" localSheetId="0">'通所介護'!$1:$7</definedName>
    <definedName name="S1592_NUM">#REF!</definedName>
    <definedName name="S1592_OUTPUTCD">#REF!</definedName>
    <definedName name="SHEET_LAST_COL">'[1]設定情報'!$C$23</definedName>
    <definedName name="SHEET_LAST_ROW">'[1]設定情報'!$B$23</definedName>
    <definedName name="SHEET_PRI_CNT">'[1]設定情報'!$B$21</definedName>
    <definedName name="TRE_ITEM1">'[1]設定情報'!$B$94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<sst xmlns="http://schemas.openxmlformats.org/spreadsheetml/2006/main" count="29" uniqueCount="29">
  <si>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合計</t>
  </si>
  <si>
    <t>利用延人員数
(A×0.5＋B×0.75＋C)</t>
  </si>
  <si>
    <t>要介護者の延べ人数</t>
  </si>
  <si>
    <t>１月あたり平均利用延べ人数</t>
  </si>
  <si>
    <t>１月あたり平均利用延べ人数
（×６/７）</t>
  </si>
  <si>
    <t>毎日事業実施
(実施の場合　"1"　を入力）</t>
  </si>
  <si>
    <t>３時間以上５時間未満(A)</t>
  </si>
  <si>
    <t>５時間以上７時間未満(B)</t>
  </si>
  <si>
    <t>７時間以上(C)</t>
  </si>
  <si>
    <t>５時間未満(D)</t>
  </si>
  <si>
    <t>５時間以上７時間未満(E)</t>
  </si>
  <si>
    <t>７時間以上(F)</t>
  </si>
  <si>
    <t>利用延人員数
(D×0.5＋E×0.75＋F)</t>
  </si>
  <si>
    <t>事業所名</t>
  </si>
  <si>
    <t>事業所番号</t>
  </si>
  <si>
    <t>　　年４月</t>
  </si>
  <si>
    <t>　　年５月</t>
  </si>
  <si>
    <t>　　年６月</t>
  </si>
  <si>
    <t>　　年７月</t>
  </si>
  <si>
    <t>　　年８月</t>
  </si>
  <si>
    <t>　　年９月</t>
  </si>
  <si>
    <t>　　　年１１月</t>
  </si>
  <si>
    <t>　　　年１０月</t>
  </si>
  <si>
    <t>　　　年１２月</t>
  </si>
  <si>
    <t>　　年１月</t>
  </si>
  <si>
    <t>　　年２月</t>
  </si>
  <si>
    <t>通所介護利用者動向内訳表</t>
  </si>
  <si>
    <t>介護予防及び第一号通所事業の利用者の延べ人数</t>
  </si>
  <si>
    <t>合　　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</si>
</sst>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[$-411]ggg\ e&quot;年 &quot;m&quot;月 &quot;d&quot;日 作成&quot;"/>
    <numFmt numFmtId="178" formatCode="yyyy&quot;年&quot;mm&quot;月  &quot;"/>
    <numFmt numFmtId="179" formatCode="#,##0.0"/>
    <numFmt numFmtId="180" formatCode="[$-411]ggg\ e&quot;年 &quot;m&quot;月 &quot;d&quot;日&quot;"/>
    <numFmt numFmtId="181" formatCode="[$-411]ggg\ e&quot;年 &quot;m&quot;月&quot;"/>
    <numFmt numFmtId="182" formatCode="[$-411]ggg"/>
    <numFmt numFmtId="183" formatCode="[$-411]e"/>
    <numFmt numFmtId="184" formatCode="m"/>
    <numFmt numFmtId="185" formatCode="[$-411]g"/>
    <numFmt numFmtId="186" formatCode="d"/>
    <numFmt numFmtId="187" formatCode="[$-411]e\."/>
    <numFmt numFmtId="188" formatCode="[$-411]ggg\ e&quot;年 &quot;m&quot;月審査分&quot;"/>
    <numFmt numFmtId="189" formatCode="#,##0_ "/>
    <numFmt numFmtId="190" formatCode="?\-????"/>
    <numFmt numFmtId="191" formatCode="[$-411]ggg\ e&quot;年 &quot;m&quot;月審査&quot;"/>
    <numFmt numFmtId="192" formatCode="[$-411]ggg\ e&quot;年 &quot;m&quot;月　審査分&quot;"/>
    <numFmt numFmtId="193" formatCode="0000"/>
    <numFmt numFmtId="194" formatCode="0000000000"/>
    <numFmt numFmtId="195" formatCode="00"/>
    <numFmt numFmtId="196" formatCode="000000"/>
    <numFmt numFmtId="197" formatCode="[$-411]ggge&quot;年 &quot;m&quot;月　審査分&quot;"/>
    <numFmt numFmtId="198" formatCode="[$-411]ggge&quot;年 &quot;m&quot;月 &quot;d&quot;日&quot;"/>
    <numFmt numFmtId="199" formatCode="[$-411]ge\.m"/>
    <numFmt numFmtId="200" formatCode="##0&quot;頁&quot;"/>
    <numFmt numFmtId="201" formatCode="00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&quot;頁&quot;"/>
    <numFmt numFmtId="207" formatCode="@\ "/>
    <numFmt numFmtId="208" formatCode="yyyy&quot;年 &quot;m&quot;月&quot;"/>
    <numFmt numFmtId="209" formatCode="[$-411]ggge&quot;年 &quot;m&quot;月　認定分&quot;"/>
    <numFmt numFmtId="210" formatCode="0.0%"/>
    <numFmt numFmtId="211" formatCode="0%\ "/>
    <numFmt numFmtId="212" formatCode="00000\-000000"/>
    <numFmt numFmtId="213" formatCode="0_ "/>
    <numFmt numFmtId="214" formatCode="yyyy&quot;年&quot;mm&quot;月&quot;"/>
    <numFmt numFmtId="215" formatCode="##,##0%"/>
    <numFmt numFmtId="216" formatCode="0.0_ "/>
    <numFmt numFmtId="217" formatCode="#,##0.0_ "/>
    <numFmt numFmtId="218" formatCode="#,##0.0_);\(#,##0.0\)"/>
    <numFmt numFmtId="219" formatCode="##0\%"/>
    <numFmt numFmtId="220" formatCode="##0\%&quot;以&quot;&quot;上&quot;"/>
    <numFmt numFmtId="221" formatCode="##0.0\%"/>
    <numFmt numFmtId="222" formatCode="##,##0\%&quot;以&quot;&quot;上&quot;"/>
    <numFmt numFmtId="223" formatCode="##0.0\%&quot;以&quot;&quot;上&quot;"/>
    <numFmt numFmtId="224" formatCode="[$-411]ggg\ e&quot;年 &quot;m&quot;月　提供分&quot;"/>
    <numFmt numFmtId="225" formatCode="##,##0\%"/>
    <numFmt numFmtId="226" formatCode="[$-411]ggg\ e&quot;年 &quot;m&quot;月&quot;\ d&quot;日作成&quot;"/>
    <numFmt numFmtId="227" formatCode="0_);[Red]\(0\)"/>
    <numFmt numFmtId="228" formatCode="@\ \ "/>
    <numFmt numFmtId="229" formatCode="##0\%\ "/>
    <numFmt numFmtId="230" formatCode="#,##0_ ;[Red]\-#,##0\ "/>
    <numFmt numFmtId="231" formatCode="yyyy&quot;年&quot;mm&quot;月 &quot;"/>
    <numFmt numFmtId="232" formatCode="[$-411]ge\.m\.d;@"/>
    <numFmt numFmtId="233" formatCode="0_ ;[Red]\-0\ "/>
  </numFmts>
  <fonts count="41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horizontal="centerContinuous" vertical="center" shrinkToFit="1"/>
      <protection/>
    </xf>
    <xf numFmtId="38" fontId="6" fillId="0" borderId="12" xfId="49" applyFont="1" applyFill="1" applyBorder="1" applyAlignment="1">
      <alignment horizontal="right" vertical="center" shrinkToFit="1"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Border="1" applyAlignment="1">
      <alignment vertical="center"/>
      <protection/>
    </xf>
    <xf numFmtId="49" fontId="6" fillId="0" borderId="13" xfId="61" applyNumberFormat="1" applyFont="1" applyFill="1" applyBorder="1" applyAlignment="1">
      <alignment horizontal="centerContinuous" vertical="center" shrinkToFit="1"/>
      <protection/>
    </xf>
    <xf numFmtId="38" fontId="6" fillId="0" borderId="14" xfId="49" applyFont="1" applyFill="1" applyBorder="1" applyAlignment="1">
      <alignment horizontal="right" vertical="center" shrinkToFit="1"/>
    </xf>
    <xf numFmtId="49" fontId="6" fillId="0" borderId="15" xfId="61" applyNumberFormat="1" applyFont="1" applyFill="1" applyBorder="1" applyAlignment="1">
      <alignment horizontal="centerContinuous" vertical="center" shrinkToFit="1"/>
      <protection/>
    </xf>
    <xf numFmtId="38" fontId="6" fillId="33" borderId="12" xfId="49" applyFont="1" applyFill="1" applyBorder="1" applyAlignment="1">
      <alignment horizontal="right" vertical="center" shrinkToFit="1"/>
    </xf>
    <xf numFmtId="38" fontId="6" fillId="33" borderId="16" xfId="49" applyFont="1" applyFill="1" applyBorder="1" applyAlignment="1">
      <alignment horizontal="right" vertical="center" shrinkToFit="1"/>
    </xf>
    <xf numFmtId="38" fontId="6" fillId="33" borderId="17" xfId="49" applyFont="1" applyFill="1" applyBorder="1" applyAlignment="1">
      <alignment horizontal="right" vertical="center" shrinkToFit="1"/>
    </xf>
    <xf numFmtId="38" fontId="6" fillId="33" borderId="18" xfId="49" applyFont="1" applyFill="1" applyBorder="1" applyAlignment="1">
      <alignment horizontal="right" vertical="center" shrinkToFit="1"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49" fontId="6" fillId="0" borderId="26" xfId="61" applyNumberFormat="1" applyFont="1" applyFill="1" applyBorder="1" applyAlignment="1">
      <alignment horizontal="center" vertical="center" shrinkToFit="1"/>
      <protection/>
    </xf>
    <xf numFmtId="49" fontId="6" fillId="0" borderId="10" xfId="61" applyNumberFormat="1" applyFont="1" applyFill="1" applyBorder="1" applyAlignment="1">
      <alignment horizontal="center" vertical="center" shrinkToFit="1"/>
      <protection/>
    </xf>
    <xf numFmtId="49" fontId="6" fillId="0" borderId="27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レイアウト案KKG0A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ML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Normal="90" zoomScaleSheetLayoutView="100" workbookViewId="0" topLeftCell="A1">
      <selection activeCell="A9" sqref="A9"/>
    </sheetView>
  </sheetViews>
  <sheetFormatPr defaultColWidth="9.00390625" defaultRowHeight="13.5"/>
  <cols>
    <col min="1" max="1" width="12.125" style="9" customWidth="1"/>
    <col min="2" max="10" width="11.625" style="9" customWidth="1"/>
    <col min="11" max="16384" width="9.00390625" style="8" customWidth="1"/>
  </cols>
  <sheetData>
    <row r="1" spans="1:10" s="1" customFormat="1" ht="29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9.2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5" customHeight="1" thickBot="1">
      <c r="A3" s="11"/>
      <c r="B3" s="11"/>
      <c r="C3" s="11"/>
      <c r="D3" s="11"/>
      <c r="E3" s="11"/>
      <c r="F3" s="20" t="s">
        <v>13</v>
      </c>
      <c r="G3" s="27"/>
      <c r="H3" s="27"/>
      <c r="I3" s="27"/>
      <c r="J3" s="27"/>
    </row>
    <row r="4" spans="1:10" s="1" customFormat="1" ht="15" customHeight="1" thickBot="1">
      <c r="A4" s="10"/>
      <c r="B4" s="12"/>
      <c r="C4" s="2"/>
      <c r="D4" s="2"/>
      <c r="E4" s="2"/>
      <c r="F4" s="21" t="s">
        <v>14</v>
      </c>
      <c r="G4" s="28"/>
      <c r="H4" s="28"/>
      <c r="I4" s="28"/>
      <c r="J4" s="28"/>
    </row>
    <row r="5" spans="1:10" s="1" customFormat="1" ht="15" customHeight="1" thickBot="1">
      <c r="A5" s="2"/>
      <c r="B5" s="12"/>
      <c r="C5" s="12"/>
      <c r="D5" s="12"/>
      <c r="E5" s="12"/>
      <c r="F5" s="12"/>
      <c r="G5" s="12"/>
      <c r="H5" s="12"/>
      <c r="I5" s="12"/>
      <c r="J5" s="12"/>
    </row>
    <row r="6" spans="1:10" s="1" customFormat="1" ht="15" customHeight="1">
      <c r="A6" s="22"/>
      <c r="B6" s="24" t="s">
        <v>2</v>
      </c>
      <c r="C6" s="24"/>
      <c r="D6" s="24"/>
      <c r="E6" s="24"/>
      <c r="F6" s="24" t="s">
        <v>27</v>
      </c>
      <c r="G6" s="24"/>
      <c r="H6" s="24"/>
      <c r="I6" s="24"/>
      <c r="J6" s="25" t="s">
        <v>28</v>
      </c>
    </row>
    <row r="7" spans="1:10" s="1" customFormat="1" ht="32.25">
      <c r="A7" s="23"/>
      <c r="B7" s="3" t="s">
        <v>6</v>
      </c>
      <c r="C7" s="3" t="s">
        <v>7</v>
      </c>
      <c r="D7" s="3" t="s">
        <v>8</v>
      </c>
      <c r="E7" s="4" t="s">
        <v>1</v>
      </c>
      <c r="F7" s="3" t="s">
        <v>9</v>
      </c>
      <c r="G7" s="3" t="s">
        <v>10</v>
      </c>
      <c r="H7" s="3" t="s">
        <v>11</v>
      </c>
      <c r="I7" s="4" t="s">
        <v>12</v>
      </c>
      <c r="J7" s="26"/>
    </row>
    <row r="8" spans="1:10" s="5" customFormat="1" ht="20.25" customHeight="1">
      <c r="A8" s="6" t="s">
        <v>15</v>
      </c>
      <c r="B8" s="7"/>
      <c r="C8" s="7"/>
      <c r="D8" s="7"/>
      <c r="E8" s="16">
        <f>$B$8*0.5+$C$8*0.75+$D$8</f>
        <v>0</v>
      </c>
      <c r="F8" s="7"/>
      <c r="G8" s="7"/>
      <c r="H8" s="7"/>
      <c r="I8" s="16">
        <f>$F$8*0.5+$G$8*0.75+$H$8</f>
        <v>0</v>
      </c>
      <c r="J8" s="18">
        <f>$E$8+$I$8</f>
        <v>0</v>
      </c>
    </row>
    <row r="9" spans="1:10" s="5" customFormat="1" ht="20.25" customHeight="1">
      <c r="A9" s="6" t="s">
        <v>16</v>
      </c>
      <c r="B9" s="7"/>
      <c r="C9" s="7"/>
      <c r="D9" s="7"/>
      <c r="E9" s="16">
        <f>$B$9*0.5+$C$9*0.75+$D$9</f>
        <v>0</v>
      </c>
      <c r="F9" s="7"/>
      <c r="G9" s="7"/>
      <c r="H9" s="7"/>
      <c r="I9" s="16">
        <f>$F$9*0.5+$G$9*0.75+$H$9</f>
        <v>0</v>
      </c>
      <c r="J9" s="18">
        <f>$E$9+$I$9</f>
        <v>0</v>
      </c>
    </row>
    <row r="10" spans="1:10" s="5" customFormat="1" ht="20.25" customHeight="1">
      <c r="A10" s="6" t="s">
        <v>17</v>
      </c>
      <c r="B10" s="7"/>
      <c r="C10" s="7"/>
      <c r="D10" s="7"/>
      <c r="E10" s="16">
        <f>$B$10*0.5+$C$10*0.75+$D$10</f>
        <v>0</v>
      </c>
      <c r="F10" s="7"/>
      <c r="G10" s="7"/>
      <c r="H10" s="7"/>
      <c r="I10" s="16">
        <f>$F$10*0.5+$G$10*0.75+$H$10</f>
        <v>0</v>
      </c>
      <c r="J10" s="18">
        <f>$E$10+$I$10</f>
        <v>0</v>
      </c>
    </row>
    <row r="11" spans="1:10" s="5" customFormat="1" ht="20.25" customHeight="1">
      <c r="A11" s="6" t="s">
        <v>18</v>
      </c>
      <c r="B11" s="7"/>
      <c r="C11" s="7"/>
      <c r="D11" s="7"/>
      <c r="E11" s="16">
        <f>$B$11*0.5+$C$11*0.75+$D$11</f>
        <v>0</v>
      </c>
      <c r="F11" s="7"/>
      <c r="G11" s="7"/>
      <c r="H11" s="7"/>
      <c r="I11" s="16">
        <f>$F$11*0.5+$G$11*0.75+$H$11</f>
        <v>0</v>
      </c>
      <c r="J11" s="18">
        <f>$E$11+$I$11</f>
        <v>0</v>
      </c>
    </row>
    <row r="12" spans="1:10" s="5" customFormat="1" ht="20.25" customHeight="1">
      <c r="A12" s="6" t="s">
        <v>19</v>
      </c>
      <c r="B12" s="7"/>
      <c r="C12" s="7"/>
      <c r="D12" s="7"/>
      <c r="E12" s="16">
        <f>$B$12*0.5+$C$12*0.75+$D$12</f>
        <v>0</v>
      </c>
      <c r="F12" s="7"/>
      <c r="G12" s="7"/>
      <c r="H12" s="7"/>
      <c r="I12" s="16">
        <f>$F$12*0.5+$G$12*0.75+$H$12</f>
        <v>0</v>
      </c>
      <c r="J12" s="18">
        <f>$E$12+$I$12</f>
        <v>0</v>
      </c>
    </row>
    <row r="13" spans="1:10" s="5" customFormat="1" ht="20.25" customHeight="1">
      <c r="A13" s="6" t="s">
        <v>20</v>
      </c>
      <c r="B13" s="7"/>
      <c r="C13" s="7"/>
      <c r="D13" s="7"/>
      <c r="E13" s="16">
        <f>$B$13*0.5+$C$13*0.75+$D$13</f>
        <v>0</v>
      </c>
      <c r="F13" s="7"/>
      <c r="G13" s="7"/>
      <c r="H13" s="7"/>
      <c r="I13" s="16">
        <f>$F$13*0.5+$G$13*0.75+$H$13</f>
        <v>0</v>
      </c>
      <c r="J13" s="18">
        <f>$E$13+$I$13</f>
        <v>0</v>
      </c>
    </row>
    <row r="14" spans="1:10" s="5" customFormat="1" ht="20.25" customHeight="1">
      <c r="A14" s="6" t="s">
        <v>22</v>
      </c>
      <c r="B14" s="7"/>
      <c r="C14" s="7"/>
      <c r="D14" s="7"/>
      <c r="E14" s="16">
        <f>$B$14*0.5+$C$14*0.75+$D$14</f>
        <v>0</v>
      </c>
      <c r="F14" s="7"/>
      <c r="G14" s="7"/>
      <c r="H14" s="7"/>
      <c r="I14" s="16">
        <f>$F$14*0.5+$G$14*0.75+$H$14</f>
        <v>0</v>
      </c>
      <c r="J14" s="18">
        <f>$E$14+$I$14</f>
        <v>0</v>
      </c>
    </row>
    <row r="15" spans="1:10" s="5" customFormat="1" ht="20.25" customHeight="1">
      <c r="A15" s="6" t="s">
        <v>21</v>
      </c>
      <c r="B15" s="7"/>
      <c r="C15" s="7"/>
      <c r="D15" s="7"/>
      <c r="E15" s="16">
        <f>$B$15*0.5+$C$15*0.75+$D$15</f>
        <v>0</v>
      </c>
      <c r="F15" s="7"/>
      <c r="G15" s="7"/>
      <c r="H15" s="7"/>
      <c r="I15" s="16">
        <f>$F$15*0.5+$G$15*0.75+$H$15</f>
        <v>0</v>
      </c>
      <c r="J15" s="18">
        <f>$E$15+$I$15</f>
        <v>0</v>
      </c>
    </row>
    <row r="16" spans="1:10" s="5" customFormat="1" ht="20.25" customHeight="1">
      <c r="A16" s="6" t="s">
        <v>23</v>
      </c>
      <c r="B16" s="7"/>
      <c r="C16" s="7"/>
      <c r="D16" s="7"/>
      <c r="E16" s="16">
        <f>$B$16*0.5+$C$16*0.75+$D$16</f>
        <v>0</v>
      </c>
      <c r="F16" s="7"/>
      <c r="G16" s="7"/>
      <c r="H16" s="7"/>
      <c r="I16" s="16">
        <f>$F$16*0.5+$G$16*0.75+$H$16</f>
        <v>0</v>
      </c>
      <c r="J16" s="18">
        <f>$E$16+$I$16</f>
        <v>0</v>
      </c>
    </row>
    <row r="17" spans="1:10" s="5" customFormat="1" ht="20.25" customHeight="1">
      <c r="A17" s="6" t="s">
        <v>24</v>
      </c>
      <c r="B17" s="7"/>
      <c r="C17" s="7"/>
      <c r="D17" s="7"/>
      <c r="E17" s="16">
        <f>$B$17*0.5+$C$17*0.75+$D$17</f>
        <v>0</v>
      </c>
      <c r="F17" s="7"/>
      <c r="G17" s="7"/>
      <c r="H17" s="7"/>
      <c r="I17" s="16">
        <f>$F$17*0.5+$G$17*0.75+$H$17</f>
        <v>0</v>
      </c>
      <c r="J17" s="18">
        <f>$E$17+$I$17</f>
        <v>0</v>
      </c>
    </row>
    <row r="18" spans="1:10" s="5" customFormat="1" ht="20.25" customHeight="1">
      <c r="A18" s="13" t="s">
        <v>25</v>
      </c>
      <c r="B18" s="14"/>
      <c r="C18" s="14"/>
      <c r="D18" s="14"/>
      <c r="E18" s="16">
        <f>$B$18*0.5+$C$18*0.75+$D$18</f>
        <v>0</v>
      </c>
      <c r="F18" s="14"/>
      <c r="G18" s="14"/>
      <c r="H18" s="14"/>
      <c r="I18" s="16">
        <f>$F$18*0.5+$G$18*0.75+$H$18</f>
        <v>0</v>
      </c>
      <c r="J18" s="18">
        <f>$E$18+$I$18</f>
        <v>0</v>
      </c>
    </row>
    <row r="19" spans="1:10" s="5" customFormat="1" ht="9.75" customHeight="1">
      <c r="A19" s="32"/>
      <c r="B19" s="33"/>
      <c r="C19" s="33"/>
      <c r="D19" s="33"/>
      <c r="E19" s="33"/>
      <c r="F19" s="33"/>
      <c r="G19" s="33"/>
      <c r="H19" s="33"/>
      <c r="I19" s="33"/>
      <c r="J19" s="34"/>
    </row>
    <row r="20" spans="1:10" s="5" customFormat="1" ht="20.25" customHeight="1" thickBot="1">
      <c r="A20" s="15" t="s">
        <v>0</v>
      </c>
      <c r="B20" s="17">
        <f>SUM($B$8:$B$18)</f>
        <v>0</v>
      </c>
      <c r="C20" s="17">
        <f>SUM($C$8:$C$18)</f>
        <v>0</v>
      </c>
      <c r="D20" s="17">
        <f>SUM($D$8:$D$18)</f>
        <v>0</v>
      </c>
      <c r="E20" s="17">
        <f>SUM($E$8:$E$18)</f>
        <v>0</v>
      </c>
      <c r="F20" s="17">
        <f>SUM($F$8:$F$18)</f>
        <v>0</v>
      </c>
      <c r="G20" s="17">
        <f>SUM($G$8:$G$18)</f>
        <v>0</v>
      </c>
      <c r="H20" s="17">
        <f>SUM($H$8:$H$18)</f>
        <v>0</v>
      </c>
      <c r="I20" s="17">
        <f>SUM($I$8:$I$18)</f>
        <v>0</v>
      </c>
      <c r="J20" s="19">
        <f>SUM($J$8:$J$18)</f>
        <v>0</v>
      </c>
    </row>
    <row r="23" spans="7:10" ht="10.5">
      <c r="G23" s="30" t="s">
        <v>3</v>
      </c>
      <c r="H23" s="30"/>
      <c r="I23" s="31">
        <f>$J$20/11</f>
        <v>0</v>
      </c>
      <c r="J23" s="31"/>
    </row>
    <row r="24" spans="7:10" ht="10.5">
      <c r="G24" s="30"/>
      <c r="H24" s="30"/>
      <c r="I24" s="31"/>
      <c r="J24" s="31"/>
    </row>
    <row r="25" spans="7:10" ht="10.5">
      <c r="G25" s="30"/>
      <c r="H25" s="30"/>
      <c r="I25" s="31"/>
      <c r="J25" s="31"/>
    </row>
    <row r="27" spans="7:10" ht="10.5">
      <c r="G27" s="29" t="s">
        <v>5</v>
      </c>
      <c r="H27" s="30"/>
      <c r="I27" s="30"/>
      <c r="J27" s="30"/>
    </row>
    <row r="28" spans="7:10" ht="10.5">
      <c r="G28" s="30"/>
      <c r="H28" s="30"/>
      <c r="I28" s="30"/>
      <c r="J28" s="30"/>
    </row>
    <row r="29" spans="7:10" ht="10.5">
      <c r="G29" s="30"/>
      <c r="H29" s="30"/>
      <c r="I29" s="30"/>
      <c r="J29" s="30"/>
    </row>
    <row r="31" spans="7:10" ht="10.5">
      <c r="G31" s="29" t="s">
        <v>4</v>
      </c>
      <c r="H31" s="30"/>
      <c r="I31" s="31">
        <f>IF($I$27=1,$I$23*6/7,0)</f>
        <v>0</v>
      </c>
      <c r="J31" s="31"/>
    </row>
    <row r="32" spans="7:10" ht="10.5">
      <c r="G32" s="30"/>
      <c r="H32" s="30"/>
      <c r="I32" s="31"/>
      <c r="J32" s="31"/>
    </row>
    <row r="33" spans="7:10" ht="10.5">
      <c r="G33" s="30"/>
      <c r="H33" s="30"/>
      <c r="I33" s="31"/>
      <c r="J33" s="31"/>
    </row>
  </sheetData>
  <sheetProtection/>
  <mergeCells count="13">
    <mergeCell ref="G27:H29"/>
    <mergeCell ref="I27:J29"/>
    <mergeCell ref="G31:H33"/>
    <mergeCell ref="I31:J33"/>
    <mergeCell ref="A19:J19"/>
    <mergeCell ref="G23:H25"/>
    <mergeCell ref="I23:J25"/>
    <mergeCell ref="A6:A7"/>
    <mergeCell ref="B6:E6"/>
    <mergeCell ref="F6:I6"/>
    <mergeCell ref="J6:J7"/>
    <mergeCell ref="G3:J3"/>
    <mergeCell ref="G4:J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埼玉県国保連合会</dc:creator>
  <cp:keywords/>
  <dc:description/>
  <cp:lastModifiedBy>Administrator</cp:lastModifiedBy>
  <cp:lastPrinted>2014-07-24T02:30:26Z</cp:lastPrinted>
  <dcterms:created xsi:type="dcterms:W3CDTF">2013-11-27T03:24:02Z</dcterms:created>
  <dcterms:modified xsi:type="dcterms:W3CDTF">2015-07-07T03:01:18Z</dcterms:modified>
  <cp:category/>
  <cp:version/>
  <cp:contentType/>
  <cp:contentStatus/>
</cp:coreProperties>
</file>