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dsv01\Shr_Data2\01270100福祉総務課\指導監査担当〔Ｒ3.4～〕\05_指導監査（実地指導）\ホームページ(実地指導事前提出書類)\3-児童\勤務表\R7\HP用\"/>
    </mc:Choice>
  </mc:AlternateContent>
  <xr:revisionPtr revIDLastSave="0" documentId="13_ncr:1_{DDAF8C04-A606-4866-9EDE-3D4B9862909B}" xr6:coauthVersionLast="47" xr6:coauthVersionMax="47" xr10:uidLastSave="{00000000-0000-0000-0000-000000000000}"/>
  <bookViews>
    <workbookView xWindow="-120" yWindow="-120" windowWidth="29040" windowHeight="15720" xr2:uid="{00000000-000D-0000-FFFF-FFFF00000000}"/>
  </bookViews>
  <sheets>
    <sheet name="月単位(記入例)" sheetId="16" r:id="rId1"/>
    <sheet name="月単位" sheetId="10" r:id="rId2"/>
    <sheet name="これ以降は市が使用➡" sheetId="14" r:id="rId3"/>
    <sheet name="市確認用" sheetId="11" r:id="rId4"/>
    <sheet name="出勤時間・退勤時間" sheetId="13" r:id="rId5"/>
  </sheets>
  <definedNames>
    <definedName name="_xlnm.Print_Area" localSheetId="1">月単位!$A$1:$AL$87</definedName>
    <definedName name="_xlnm.Print_Area" localSheetId="0">'月単位(記入例)'!$A$1:$AL$87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3" i="16" l="1"/>
  <c r="AJ32" i="16"/>
  <c r="AG31" i="16"/>
  <c r="AJ31" i="16" s="1"/>
  <c r="AJ30" i="16"/>
  <c r="AJ29" i="16"/>
  <c r="AJ27" i="16"/>
  <c r="AJ26" i="16"/>
  <c r="AJ25" i="16"/>
  <c r="AJ13" i="16"/>
  <c r="AG32" i="16"/>
  <c r="AG27" i="16"/>
  <c r="AG26" i="16"/>
  <c r="AG25" i="16"/>
  <c r="AG30" i="16"/>
  <c r="E4" i="11" l="1"/>
  <c r="E5" i="11"/>
  <c r="E6" i="11"/>
  <c r="E7" i="11"/>
  <c r="E8" i="11"/>
  <c r="E9" i="11"/>
  <c r="E10" i="11"/>
  <c r="E11" i="11"/>
  <c r="E12" i="11"/>
  <c r="E13" i="11"/>
  <c r="E14" i="11"/>
  <c r="E15" i="11"/>
  <c r="D15" i="11" s="1"/>
  <c r="E16" i="11"/>
  <c r="E17" i="11"/>
  <c r="E18" i="11"/>
  <c r="E19" i="11"/>
  <c r="E20" i="11"/>
  <c r="E21" i="11"/>
  <c r="E22" i="11"/>
  <c r="E23" i="11"/>
  <c r="E24" i="11"/>
  <c r="E25" i="11"/>
  <c r="E26" i="11"/>
  <c r="E27" i="11"/>
  <c r="D27" i="11" s="1"/>
  <c r="E28" i="11"/>
  <c r="E29" i="11"/>
  <c r="E30" i="11"/>
  <c r="E31" i="11"/>
  <c r="E32" i="11"/>
  <c r="E33" i="11"/>
  <c r="E34" i="11"/>
  <c r="E35" i="11"/>
  <c r="E36" i="11"/>
  <c r="E37" i="11"/>
  <c r="E38" i="11"/>
  <c r="E39" i="11"/>
  <c r="D39" i="11" s="1"/>
  <c r="E40" i="11"/>
  <c r="E41" i="11"/>
  <c r="E42" i="11"/>
  <c r="E43" i="11"/>
  <c r="E44" i="11"/>
  <c r="E45" i="11"/>
  <c r="E46" i="11"/>
  <c r="E47" i="11"/>
  <c r="E48" i="11"/>
  <c r="E49" i="11"/>
  <c r="E50" i="11"/>
  <c r="E51" i="11"/>
  <c r="D51" i="11" s="1"/>
  <c r="E52" i="11"/>
  <c r="C4" i="11"/>
  <c r="C5" i="11"/>
  <c r="C6" i="11"/>
  <c r="C7" i="11"/>
  <c r="C8" i="11"/>
  <c r="C9" i="11"/>
  <c r="D9" i="11" s="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B52" i="11"/>
  <c r="A52" i="11"/>
  <c r="B51" i="11"/>
  <c r="A51" i="11"/>
  <c r="B50" i="11"/>
  <c r="A50" i="11"/>
  <c r="B49" i="11"/>
  <c r="A49" i="11"/>
  <c r="B48" i="11"/>
  <c r="A48" i="11"/>
  <c r="B47" i="11"/>
  <c r="A47" i="11"/>
  <c r="B46" i="11"/>
  <c r="A46" i="11"/>
  <c r="B45" i="11"/>
  <c r="A45" i="11"/>
  <c r="B44" i="11"/>
  <c r="A44" i="11"/>
  <c r="B43" i="11"/>
  <c r="A43" i="11"/>
  <c r="D42" i="11" l="1"/>
  <c r="D18" i="11"/>
  <c r="D41" i="11"/>
  <c r="D17" i="11"/>
  <c r="D5" i="11"/>
  <c r="D6" i="11"/>
  <c r="D38" i="11"/>
  <c r="D50" i="11"/>
  <c r="D14" i="11"/>
  <c r="D26" i="11"/>
  <c r="D37" i="11"/>
  <c r="D25" i="11"/>
  <c r="D13" i="11"/>
  <c r="D12" i="11"/>
  <c r="D49" i="11"/>
  <c r="D8" i="11"/>
  <c r="D19" i="11"/>
  <c r="D7" i="11"/>
  <c r="D16" i="11"/>
  <c r="D4" i="11"/>
  <c r="D52" i="11"/>
  <c r="D40" i="11"/>
  <c r="D28" i="11"/>
  <c r="D11" i="11"/>
  <c r="D46" i="11"/>
  <c r="D10" i="11"/>
  <c r="D45" i="11"/>
  <c r="D47" i="11"/>
  <c r="D23" i="11"/>
  <c r="D22" i="11"/>
  <c r="D21" i="11"/>
  <c r="D44" i="11"/>
  <c r="D32" i="11"/>
  <c r="D20" i="11"/>
  <c r="D43" i="11"/>
  <c r="D31" i="11"/>
  <c r="D30" i="11"/>
  <c r="D48" i="11"/>
  <c r="D29" i="11"/>
  <c r="D35" i="11"/>
  <c r="D24" i="11"/>
  <c r="D34" i="11"/>
  <c r="D36" i="11"/>
  <c r="D3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C3" i="11"/>
  <c r="E3" i="11"/>
  <c r="E22" i="13"/>
  <c r="E41" i="13"/>
  <c r="E40" i="13"/>
  <c r="E39" i="13"/>
  <c r="E38" i="13"/>
  <c r="E37" i="13"/>
  <c r="E36" i="13"/>
  <c r="E35" i="13"/>
  <c r="E34" i="13"/>
  <c r="E33" i="13"/>
  <c r="E32" i="13"/>
  <c r="E31" i="13"/>
  <c r="E30" i="13"/>
  <c r="E29" i="13"/>
  <c r="E28" i="13"/>
  <c r="E27" i="13"/>
  <c r="E26" i="13"/>
  <c r="E25" i="13"/>
  <c r="E24" i="13"/>
  <c r="E23" i="13"/>
  <c r="E21" i="13"/>
  <c r="E20" i="13"/>
  <c r="E19" i="13"/>
  <c r="E18" i="13"/>
  <c r="E17" i="13"/>
  <c r="B41" i="13"/>
  <c r="B40" i="13"/>
  <c r="B39" i="13"/>
  <c r="B38" i="13"/>
  <c r="B37" i="13"/>
  <c r="B36" i="13"/>
  <c r="B35" i="13"/>
  <c r="B34" i="13"/>
  <c r="B33" i="13"/>
  <c r="B32" i="13"/>
  <c r="B31" i="13"/>
  <c r="B30" i="13"/>
  <c r="B29" i="13"/>
  <c r="B28" i="13"/>
  <c r="B27" i="13"/>
  <c r="B24" i="13"/>
  <c r="B26" i="13"/>
  <c r="B25" i="13"/>
  <c r="B23" i="13"/>
  <c r="B22" i="13"/>
  <c r="E16" i="13"/>
  <c r="E15" i="13"/>
  <c r="E14" i="13"/>
  <c r="E13" i="13"/>
  <c r="E12" i="13"/>
  <c r="E11" i="13"/>
  <c r="E10" i="13"/>
  <c r="E9" i="13"/>
  <c r="E8" i="13"/>
  <c r="E7" i="13"/>
  <c r="B21" i="13"/>
  <c r="B20" i="13"/>
  <c r="B19" i="13"/>
  <c r="B18" i="13"/>
  <c r="B17" i="13"/>
  <c r="B16" i="13"/>
  <c r="B15" i="13"/>
  <c r="B14" i="13"/>
  <c r="B13" i="13"/>
  <c r="B12" i="13"/>
  <c r="B11" i="13"/>
  <c r="B10" i="13"/>
  <c r="B9" i="13"/>
  <c r="B8" i="13"/>
  <c r="B7" i="13"/>
  <c r="E6" i="13"/>
  <c r="B6" i="13"/>
  <c r="E5" i="13"/>
  <c r="B5" i="13"/>
  <c r="E4" i="13"/>
  <c r="B4" i="13"/>
  <c r="E3" i="13"/>
  <c r="B3" i="13"/>
  <c r="E2" i="13"/>
  <c r="B2" i="13"/>
  <c r="D3" i="11" l="1"/>
  <c r="B4" i="11"/>
  <c r="B5" i="11"/>
  <c r="B6" i="11"/>
  <c r="B7" i="11"/>
  <c r="B8" i="11"/>
  <c r="B9" i="11"/>
  <c r="B10" i="11"/>
  <c r="B11" i="11"/>
  <c r="B12" i="11"/>
  <c r="B13" i="11"/>
  <c r="B14" i="11"/>
  <c r="B15" i="11"/>
  <c r="B16" i="11"/>
  <c r="A4" i="11"/>
  <c r="A5" i="11"/>
  <c r="A6" i="11"/>
  <c r="A7" i="11"/>
  <c r="A8" i="11"/>
  <c r="A9" i="11"/>
  <c r="A10" i="11"/>
  <c r="A11" i="11"/>
  <c r="A12" i="11"/>
  <c r="A13" i="11"/>
  <c r="A14" i="11"/>
  <c r="A15" i="11"/>
  <c r="A16" i="11"/>
  <c r="B3" i="11"/>
  <c r="A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31" authorId="0" shapeId="0" xr:uid="{5D515EA7-3A52-4E65-A6C3-F7058F16227E}">
      <text>
        <r>
          <rPr>
            <sz val="10"/>
            <color indexed="81"/>
            <rFont val="ＭＳ Ｐゴシック"/>
            <family val="3"/>
            <charset val="128"/>
          </rPr>
          <t>教育・保育に従事する者に係る短時間勤務や非常勤については、①学級担任は原則常勤、②各組に常勤職員が1人以上配置されていること、③短時間や非常勤の職員の勤務時間数が常勤職員の勤務時間を上回ること、これら条件を満たした場合に、基準上の定数の一部に充てることができる。</t>
        </r>
      </text>
    </comment>
  </commentList>
</comments>
</file>

<file path=xl/sharedStrings.xml><?xml version="1.0" encoding="utf-8"?>
<sst xmlns="http://schemas.openxmlformats.org/spreadsheetml/2006/main" count="355" uniqueCount="97">
  <si>
    <t>週平均の勤務時間</t>
    <rPh sb="4" eb="6">
      <t>キンム</t>
    </rPh>
    <rPh sb="6" eb="8">
      <t>ジカン</t>
    </rPh>
    <phoneticPr fontId="3"/>
  </si>
  <si>
    <t>氏   名</t>
    <phoneticPr fontId="3"/>
  </si>
  <si>
    <t>ａ</t>
    <phoneticPr fontId="3"/>
  </si>
  <si>
    <t>　　：　　～　　：　　</t>
    <phoneticPr fontId="3"/>
  </si>
  <si>
    <t>勤務時間の区分</t>
    <rPh sb="0" eb="2">
      <t>キンム</t>
    </rPh>
    <rPh sb="2" eb="4">
      <t>ジカン</t>
    </rPh>
    <rPh sb="5" eb="7">
      <t>クブン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</si>
  <si>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</si>
  <si>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</si>
  <si>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</si>
  <si>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</si>
  <si>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</si>
  <si>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</si>
  <si>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</si>
  <si>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ｂ</t>
    <phoneticPr fontId="3"/>
  </si>
  <si>
    <t>○○○○</t>
    <phoneticPr fontId="3"/>
  </si>
  <si>
    <t>ｃ</t>
    <phoneticPr fontId="3"/>
  </si>
  <si>
    <t>d</t>
    <phoneticPr fontId="3"/>
  </si>
  <si>
    <t>時間</t>
    <rPh sb="0" eb="2">
      <t>ジカン</t>
    </rPh>
    <phoneticPr fontId="3"/>
  </si>
  <si>
    <t>内訳</t>
    <rPh sb="0" eb="2">
      <t>ウチワケ</t>
    </rPh>
    <phoneticPr fontId="3"/>
  </si>
  <si>
    <t>1歳</t>
    <rPh sb="1" eb="2">
      <t>サイ</t>
    </rPh>
    <phoneticPr fontId="3"/>
  </si>
  <si>
    <t>2歳</t>
    <rPh sb="1" eb="2">
      <t>サイ</t>
    </rPh>
    <phoneticPr fontId="3"/>
  </si>
  <si>
    <t>0歳</t>
    <rPh sb="1" eb="2">
      <t>サイ</t>
    </rPh>
    <phoneticPr fontId="3"/>
  </si>
  <si>
    <t>人</t>
    <rPh sb="0" eb="1">
      <t>ニン</t>
    </rPh>
    <phoneticPr fontId="3"/>
  </si>
  <si>
    <t>合計</t>
    <rPh sb="0" eb="2">
      <t>ゴウケイ</t>
    </rPh>
    <phoneticPr fontId="3"/>
  </si>
  <si>
    <t>備考</t>
    <rPh sb="0" eb="2">
      <t>ビコウ</t>
    </rPh>
    <phoneticPr fontId="3"/>
  </si>
  <si>
    <t>職種</t>
    <phoneticPr fontId="3"/>
  </si>
  <si>
    <t>勤務
形態</t>
    <rPh sb="3" eb="5">
      <t>ケイタイ</t>
    </rPh>
    <phoneticPr fontId="3"/>
  </si>
  <si>
    <t>常勤換算後の人数</t>
    <rPh sb="0" eb="2">
      <t>ジョウキン</t>
    </rPh>
    <rPh sb="2" eb="4">
      <t>カンサン</t>
    </rPh>
    <rPh sb="4" eb="5">
      <t>ゴ</t>
    </rPh>
    <rPh sb="6" eb="8">
      <t>ニンズウ</t>
    </rPh>
    <phoneticPr fontId="3"/>
  </si>
  <si>
    <t>調理員</t>
    <rPh sb="0" eb="3">
      <t>チョウリイン</t>
    </rPh>
    <phoneticPr fontId="3"/>
  </si>
  <si>
    <t>常勤・専従</t>
    <rPh sb="0" eb="2">
      <t>ジョウキン</t>
    </rPh>
    <rPh sb="3" eb="5">
      <t>センジュウ</t>
    </rPh>
    <phoneticPr fontId="3"/>
  </si>
  <si>
    <t>非常勤・専従</t>
    <rPh sb="0" eb="3">
      <t>ヒジョウキン</t>
    </rPh>
    <rPh sb="4" eb="6">
      <t>センジュウ</t>
    </rPh>
    <phoneticPr fontId="3"/>
  </si>
  <si>
    <t>利用
定員</t>
    <rPh sb="0" eb="2">
      <t>リヨウ</t>
    </rPh>
    <rPh sb="3" eb="5">
      <t>テイイン</t>
    </rPh>
    <phoneticPr fontId="3"/>
  </si>
  <si>
    <t>人以上</t>
    <rPh sb="0" eb="1">
      <t>ニン</t>
    </rPh>
    <rPh sb="1" eb="3">
      <t>イジョウ</t>
    </rPh>
    <phoneticPr fontId="3"/>
  </si>
  <si>
    <t>ｅ</t>
    <phoneticPr fontId="3"/>
  </si>
  <si>
    <t>　　：　　～　　：　　</t>
    <phoneticPr fontId="3"/>
  </si>
  <si>
    <t>残業ありきのシフトにしないでください。労働時間、休憩時間等は、労働基準法を遵守してください。</t>
    <phoneticPr fontId="3"/>
  </si>
  <si>
    <t>（　　　　年　月分）</t>
    <phoneticPr fontId="3"/>
  </si>
  <si>
    <t>※指導監査実施月の前々月の実績を記載してください。</t>
    <rPh sb="1" eb="3">
      <t>シドウ</t>
    </rPh>
    <rPh sb="3" eb="5">
      <t>カンサ</t>
    </rPh>
    <rPh sb="5" eb="7">
      <t>ジッシ</t>
    </rPh>
    <rPh sb="7" eb="8">
      <t>ツキ</t>
    </rPh>
    <rPh sb="9" eb="11">
      <t>ゼンゼン</t>
    </rPh>
    <rPh sb="11" eb="12">
      <t>ゲツ</t>
    </rPh>
    <rPh sb="13" eb="15">
      <t>ジッセキ</t>
    </rPh>
    <rPh sb="16" eb="18">
      <t>キサイ</t>
    </rPh>
    <phoneticPr fontId="3"/>
  </si>
  <si>
    <t>～</t>
    <phoneticPr fontId="3"/>
  </si>
  <si>
    <t>(勤務時間)</t>
    <rPh sb="1" eb="3">
      <t>キンム</t>
    </rPh>
    <rPh sb="3" eb="5">
      <t>ジカン</t>
    </rPh>
    <phoneticPr fontId="3"/>
  </si>
  <si>
    <t>出勤時間</t>
    <rPh sb="0" eb="2">
      <t>シュッキン</t>
    </rPh>
    <rPh sb="2" eb="4">
      <t>ジカン</t>
    </rPh>
    <phoneticPr fontId="3"/>
  </si>
  <si>
    <t>退勤時間</t>
    <rPh sb="0" eb="2">
      <t>タイキン</t>
    </rPh>
    <rPh sb="2" eb="4">
      <t>ジカン</t>
    </rPh>
    <phoneticPr fontId="3"/>
  </si>
  <si>
    <t>氏名</t>
    <rPh sb="0" eb="2">
      <t>シメイ</t>
    </rPh>
    <phoneticPr fontId="3"/>
  </si>
  <si>
    <t>職種</t>
    <rPh sb="0" eb="2">
      <t>ショクシュ</t>
    </rPh>
    <phoneticPr fontId="3"/>
  </si>
  <si>
    <t>保育</t>
    <rPh sb="0" eb="2">
      <t>ホイク</t>
    </rPh>
    <phoneticPr fontId="3"/>
  </si>
  <si>
    <t xml:space="preserve"> 職員の勤務の体制及び勤務形態一覧表　月単位</t>
    <rPh sb="1" eb="3">
      <t>ショクイン</t>
    </rPh>
    <rPh sb="19" eb="22">
      <t>ツキタンイ</t>
    </rPh>
    <phoneticPr fontId="3"/>
  </si>
  <si>
    <t>施設の種類</t>
    <rPh sb="0" eb="2">
      <t>シセツ</t>
    </rPh>
    <rPh sb="3" eb="5">
      <t>シュルイ</t>
    </rPh>
    <phoneticPr fontId="3"/>
  </si>
  <si>
    <t>幼保連携型認定こども園</t>
    <rPh sb="0" eb="5">
      <t>ヨウホレンケイガタ</t>
    </rPh>
    <rPh sb="5" eb="7">
      <t>ニンテイ</t>
    </rPh>
    <rPh sb="10" eb="11">
      <t>エン</t>
    </rPh>
    <phoneticPr fontId="3"/>
  </si>
  <si>
    <t>施設名</t>
    <rPh sb="0" eb="2">
      <t>シセツ</t>
    </rPh>
    <rPh sb="2" eb="3">
      <t>メイ</t>
    </rPh>
    <phoneticPr fontId="3"/>
  </si>
  <si>
    <t>3歳</t>
    <rPh sb="1" eb="2">
      <t>サイ</t>
    </rPh>
    <phoneticPr fontId="3"/>
  </si>
  <si>
    <t>教育</t>
    <rPh sb="0" eb="2">
      <t>キョウイク</t>
    </rPh>
    <phoneticPr fontId="3"/>
  </si>
  <si>
    <t>学級数</t>
    <rPh sb="0" eb="2">
      <t>ガッキュウ</t>
    </rPh>
    <rPh sb="2" eb="3">
      <t>スウ</t>
    </rPh>
    <phoneticPr fontId="3"/>
  </si>
  <si>
    <t>学級</t>
    <rPh sb="0" eb="2">
      <t>ガッキュウ</t>
    </rPh>
    <phoneticPr fontId="3"/>
  </si>
  <si>
    <t>4歳</t>
    <rPh sb="1" eb="2">
      <t>サイ</t>
    </rPh>
    <phoneticPr fontId="3"/>
  </si>
  <si>
    <t>保育教諭等配置基準(認可基準)</t>
    <rPh sb="0" eb="2">
      <t>ホイク</t>
    </rPh>
    <rPh sb="2" eb="4">
      <t>キョウユ</t>
    </rPh>
    <rPh sb="4" eb="5">
      <t>トウ</t>
    </rPh>
    <rPh sb="5" eb="7">
      <t>ハイチ</t>
    </rPh>
    <rPh sb="7" eb="9">
      <t>キジュン</t>
    </rPh>
    <rPh sb="10" eb="12">
      <t>ニンカ</t>
    </rPh>
    <rPh sb="12" eb="14">
      <t>キジュン</t>
    </rPh>
    <phoneticPr fontId="3"/>
  </si>
  <si>
    <t>5歳</t>
    <rPh sb="1" eb="2">
      <t>サイ</t>
    </rPh>
    <phoneticPr fontId="3"/>
  </si>
  <si>
    <t>保育教諭等配置基準(公定価格)</t>
    <rPh sb="0" eb="2">
      <t>ホイク</t>
    </rPh>
    <rPh sb="2" eb="4">
      <t>キョウユ</t>
    </rPh>
    <rPh sb="4" eb="5">
      <t>トウ</t>
    </rPh>
    <rPh sb="5" eb="7">
      <t>ハイチ</t>
    </rPh>
    <rPh sb="7" eb="9">
      <t>キジュン</t>
    </rPh>
    <rPh sb="10" eb="12">
      <t>コウテイ</t>
    </rPh>
    <rPh sb="12" eb="14">
      <t>カカク</t>
    </rPh>
    <phoneticPr fontId="3"/>
  </si>
  <si>
    <t>「保育教諭等配置基準(認可基準)」の欄は、認可基準条例により算定される「保育教諭等の職員」の数を記入してください。</t>
    <rPh sb="1" eb="3">
      <t>ホイク</t>
    </rPh>
    <rPh sb="3" eb="5">
      <t>キョウユ</t>
    </rPh>
    <rPh sb="5" eb="6">
      <t>トウ</t>
    </rPh>
    <rPh sb="6" eb="8">
      <t>ハイチ</t>
    </rPh>
    <rPh sb="8" eb="10">
      <t>キジュン</t>
    </rPh>
    <rPh sb="11" eb="13">
      <t>ニンカ</t>
    </rPh>
    <rPh sb="13" eb="15">
      <t>キジュン</t>
    </rPh>
    <rPh sb="18" eb="19">
      <t>ラン</t>
    </rPh>
    <rPh sb="21" eb="23">
      <t>ニンカ</t>
    </rPh>
    <rPh sb="23" eb="25">
      <t>キジュン</t>
    </rPh>
    <rPh sb="25" eb="27">
      <t>ジョウレイ</t>
    </rPh>
    <rPh sb="30" eb="32">
      <t>サンテイ</t>
    </rPh>
    <rPh sb="36" eb="38">
      <t>ホイク</t>
    </rPh>
    <rPh sb="38" eb="41">
      <t>キョウユナド</t>
    </rPh>
    <rPh sb="42" eb="44">
      <t>ショクイン</t>
    </rPh>
    <rPh sb="46" eb="47">
      <t>カズ</t>
    </rPh>
    <rPh sb="48" eb="50">
      <t>キニュウ</t>
    </rPh>
    <phoneticPr fontId="3"/>
  </si>
  <si>
    <t>乳児数×1/3(小数点第2位以下切捨)+1・2歳児数×1/6(小数点第2位以下切捨)+3歳児数×1/20(小数点第2位以下切捨)+4歳以上児数×1/30(小数点第2位以下切捨)</t>
    <rPh sb="66" eb="67">
      <t>サイ</t>
    </rPh>
    <rPh sb="67" eb="69">
      <t>イジョウ</t>
    </rPh>
    <rPh sb="69" eb="70">
      <t>ジ</t>
    </rPh>
    <rPh sb="70" eb="71">
      <t>スウ</t>
    </rPh>
    <phoneticPr fontId="3"/>
  </si>
  <si>
    <t>「保育教諭等配置基準(公定価格)」の欄は、公定価格上必要とされる「保育教諭等の職員」の数を記入してください。</t>
    <rPh sb="1" eb="3">
      <t>ホイク</t>
    </rPh>
    <rPh sb="3" eb="5">
      <t>キョウユ</t>
    </rPh>
    <rPh sb="5" eb="6">
      <t>トウ</t>
    </rPh>
    <rPh sb="6" eb="8">
      <t>ハイチ</t>
    </rPh>
    <rPh sb="8" eb="10">
      <t>キジュン</t>
    </rPh>
    <rPh sb="11" eb="13">
      <t>コウテイ</t>
    </rPh>
    <rPh sb="13" eb="15">
      <t>カカク</t>
    </rPh>
    <rPh sb="18" eb="19">
      <t>ラン</t>
    </rPh>
    <rPh sb="21" eb="23">
      <t>コウテイ</t>
    </rPh>
    <rPh sb="23" eb="25">
      <t>カカク</t>
    </rPh>
    <rPh sb="25" eb="26">
      <t>ジョウ</t>
    </rPh>
    <rPh sb="26" eb="28">
      <t>ヒツヨウ</t>
    </rPh>
    <rPh sb="33" eb="35">
      <t>ホイク</t>
    </rPh>
    <rPh sb="35" eb="38">
      <t>キョウユトウ</t>
    </rPh>
    <rPh sb="39" eb="41">
      <t>ショクイン</t>
    </rPh>
    <rPh sb="43" eb="44">
      <t>カズ</t>
    </rPh>
    <rPh sb="45" eb="47">
      <t>キニュウ</t>
    </rPh>
    <phoneticPr fontId="3"/>
  </si>
  <si>
    <t>「教育・保育提供時間」の欄には、当該日における教育・保育提供時間を、表の下において区分した記号（ａ，ｂ，・・）で表してください。</t>
    <rPh sb="1" eb="3">
      <t>キョウイク</t>
    </rPh>
    <rPh sb="4" eb="6">
      <t>ホイク</t>
    </rPh>
    <rPh sb="6" eb="8">
      <t>テイキョウ</t>
    </rPh>
    <rPh sb="8" eb="10">
      <t>ジカン</t>
    </rPh>
    <rPh sb="12" eb="13">
      <t>ラン</t>
    </rPh>
    <rPh sb="16" eb="18">
      <t>トウガイ</t>
    </rPh>
    <rPh sb="18" eb="19">
      <t>ヒ</t>
    </rPh>
    <rPh sb="23" eb="25">
      <t>キョウイク</t>
    </rPh>
    <rPh sb="26" eb="28">
      <t>ホイク</t>
    </rPh>
    <rPh sb="28" eb="30">
      <t>テイキョウ</t>
    </rPh>
    <rPh sb="30" eb="32">
      <t>ジカン</t>
    </rPh>
    <rPh sb="34" eb="35">
      <t>ヒョウ</t>
    </rPh>
    <rPh sb="36" eb="37">
      <t>シタ</t>
    </rPh>
    <rPh sb="41" eb="43">
      <t>クブン</t>
    </rPh>
    <rPh sb="45" eb="47">
      <t>キゴウ</t>
    </rPh>
    <rPh sb="56" eb="57">
      <t>アラワ</t>
    </rPh>
    <phoneticPr fontId="3"/>
  </si>
  <si>
    <t>「勤務形態」の欄は、職種ごとに①常勤・専従、②常勤・兼務、③非常勤・専従、④非常勤・兼務のいずれかを記載してください。</t>
    <rPh sb="1" eb="3">
      <t>キンム</t>
    </rPh>
    <rPh sb="3" eb="5">
      <t>ケイタイ</t>
    </rPh>
    <rPh sb="7" eb="8">
      <t>ラン</t>
    </rPh>
    <phoneticPr fontId="3"/>
  </si>
  <si>
    <t>常勤換算後の人数の算出に当たっては、「常勤換算の必要な職種の区分」について所定の計算を行ってください。</t>
    <rPh sb="43" eb="44">
      <t>オコナ</t>
    </rPh>
    <phoneticPr fontId="3"/>
  </si>
  <si>
    <t>施設にて使用している勤務割表等により、職種･勤務形態･氏名･当該業務の勤務時間が確認できる場合は、その書類をもって添付書類として差し支えありません。</t>
    <rPh sb="0" eb="2">
      <t>シセツ</t>
    </rPh>
    <rPh sb="35" eb="37">
      <t>キンム</t>
    </rPh>
    <rPh sb="37" eb="39">
      <t>ジカン</t>
    </rPh>
    <rPh sb="40" eb="42">
      <t>カクニン</t>
    </rPh>
    <rPh sb="45" eb="47">
      <t>バアイ</t>
    </rPh>
    <rPh sb="51" eb="53">
      <t>ショルイ</t>
    </rPh>
    <rPh sb="57" eb="59">
      <t>テンプ</t>
    </rPh>
    <rPh sb="59" eb="61">
      <t>ショルイ</t>
    </rPh>
    <rPh sb="64" eb="65">
      <t>サ</t>
    </rPh>
    <rPh sb="66" eb="67">
      <t>ツカ</t>
    </rPh>
    <phoneticPr fontId="3"/>
  </si>
  <si>
    <t>第　1　週</t>
  </si>
  <si>
    <t>算定式　（短時間勤務保育従事者及び非常勤保育従事者の1ヶ月の勤務時間数の合計）÷常勤職員の1ヶ月の勤務時間数＝常勤換算値</t>
    <rPh sb="0" eb="2">
      <t>サンテイ</t>
    </rPh>
    <rPh sb="2" eb="3">
      <t>シキ</t>
    </rPh>
    <rPh sb="5" eb="8">
      <t>タンジカン</t>
    </rPh>
    <rPh sb="8" eb="10">
      <t>キンム</t>
    </rPh>
    <rPh sb="10" eb="12">
      <t>ホイク</t>
    </rPh>
    <rPh sb="12" eb="15">
      <t>ジュウジシャ</t>
    </rPh>
    <rPh sb="15" eb="16">
      <t>オヨ</t>
    </rPh>
    <rPh sb="17" eb="20">
      <t>ヒジョウキン</t>
    </rPh>
    <rPh sb="20" eb="22">
      <t>ホイク</t>
    </rPh>
    <rPh sb="22" eb="25">
      <t>ジュウジシャ</t>
    </rPh>
    <rPh sb="28" eb="29">
      <t>ゲツ</t>
    </rPh>
    <rPh sb="30" eb="32">
      <t>キンム</t>
    </rPh>
    <rPh sb="32" eb="35">
      <t>ジカンスウ</t>
    </rPh>
    <rPh sb="36" eb="38">
      <t>ゴウケイ</t>
    </rPh>
    <rPh sb="40" eb="42">
      <t>ジョウキン</t>
    </rPh>
    <rPh sb="42" eb="44">
      <t>ショクイン</t>
    </rPh>
    <rPh sb="47" eb="48">
      <t>ゲツ</t>
    </rPh>
    <rPh sb="49" eb="51">
      <t>キンム</t>
    </rPh>
    <rPh sb="51" eb="54">
      <t>ジカンスウ</t>
    </rPh>
    <rPh sb="55" eb="57">
      <t>ジョウキン</t>
    </rPh>
    <rPh sb="57" eb="59">
      <t>カンサン</t>
    </rPh>
    <rPh sb="59" eb="60">
      <t>アタイ</t>
    </rPh>
    <phoneticPr fontId="3"/>
  </si>
  <si>
    <t>第　2　週</t>
  </si>
  <si>
    <t>第　3　週</t>
  </si>
  <si>
    <t>第　4　週</t>
  </si>
  <si>
    <t>申請する事業に係る従業者全員（園長を含む。）について、4週間分の勤務時間を、表の下において区分した記号（1，2，・・・）で表してください。</t>
    <rPh sb="15" eb="16">
      <t>エン</t>
    </rPh>
    <rPh sb="16" eb="17">
      <t>チョウ</t>
    </rPh>
    <rPh sb="38" eb="39">
      <t>ヒョウ</t>
    </rPh>
    <rPh sb="40" eb="41">
      <t>シタ</t>
    </rPh>
    <rPh sb="45" eb="47">
      <t>クブン</t>
    </rPh>
    <rPh sb="49" eb="51">
      <t>キゴウ</t>
    </rPh>
    <rPh sb="61" eb="62">
      <t>アラワ</t>
    </rPh>
    <phoneticPr fontId="3"/>
  </si>
  <si>
    <t>★★★園</t>
    <rPh sb="3" eb="4">
      <t>エン</t>
    </rPh>
    <phoneticPr fontId="3"/>
  </si>
  <si>
    <t>教育・保育提供時間</t>
    <rPh sb="0" eb="2">
      <t>キョウイク</t>
    </rPh>
    <rPh sb="3" eb="5">
      <t>ホイク</t>
    </rPh>
    <rPh sb="5" eb="7">
      <t>テイキョウ</t>
    </rPh>
    <rPh sb="7" eb="9">
      <t>ジカン</t>
    </rPh>
    <phoneticPr fontId="3"/>
  </si>
  <si>
    <t>a</t>
    <phoneticPr fontId="3"/>
  </si>
  <si>
    <t>園長</t>
    <rPh sb="0" eb="2">
      <t>エンチョウ</t>
    </rPh>
    <phoneticPr fontId="3"/>
  </si>
  <si>
    <t>非常勤・兼務</t>
  </si>
  <si>
    <t>副園長</t>
    <rPh sb="0" eb="1">
      <t>フク</t>
    </rPh>
    <rPh sb="1" eb="3">
      <t>エンチョウ</t>
    </rPh>
    <phoneticPr fontId="3"/>
  </si>
  <si>
    <t>主幹保育教諭</t>
    <rPh sb="0" eb="2">
      <t>シュカン</t>
    </rPh>
    <rPh sb="2" eb="4">
      <t>ホイク</t>
    </rPh>
    <rPh sb="4" eb="6">
      <t>キョウユ</t>
    </rPh>
    <phoneticPr fontId="3"/>
  </si>
  <si>
    <t>保育教諭(0歳児担任)</t>
    <rPh sb="6" eb="7">
      <t>サイ</t>
    </rPh>
    <rPh sb="7" eb="8">
      <t>ジ</t>
    </rPh>
    <rPh sb="8" eb="10">
      <t>タンニン</t>
    </rPh>
    <phoneticPr fontId="3"/>
  </si>
  <si>
    <t>保育教諭(1歳児担任)</t>
    <rPh sb="6" eb="7">
      <t>サイ</t>
    </rPh>
    <rPh sb="7" eb="8">
      <t>ジ</t>
    </rPh>
    <rPh sb="8" eb="10">
      <t>タンニン</t>
    </rPh>
    <phoneticPr fontId="3"/>
  </si>
  <si>
    <t>保育教諭(2歳児担任)</t>
    <rPh sb="6" eb="7">
      <t>サイ</t>
    </rPh>
    <rPh sb="7" eb="8">
      <t>ジ</t>
    </rPh>
    <rPh sb="8" eb="10">
      <t>タンニン</t>
    </rPh>
    <phoneticPr fontId="3"/>
  </si>
  <si>
    <t>保育教諭(3歳児担任)</t>
    <rPh sb="6" eb="7">
      <t>サイ</t>
    </rPh>
    <rPh sb="7" eb="8">
      <t>ジ</t>
    </rPh>
    <rPh sb="8" eb="10">
      <t>タンニン</t>
    </rPh>
    <phoneticPr fontId="3"/>
  </si>
  <si>
    <t>保育教諭(4歳児担任)</t>
    <rPh sb="6" eb="7">
      <t>サイ</t>
    </rPh>
    <rPh sb="7" eb="8">
      <t>ジ</t>
    </rPh>
    <rPh sb="8" eb="10">
      <t>タンニン</t>
    </rPh>
    <phoneticPr fontId="3"/>
  </si>
  <si>
    <t>保育教諭(5歳児担任)</t>
    <rPh sb="6" eb="7">
      <t>サイ</t>
    </rPh>
    <rPh sb="7" eb="8">
      <t>ジ</t>
    </rPh>
    <rPh sb="8" eb="10">
      <t>タンニン</t>
    </rPh>
    <phoneticPr fontId="3"/>
  </si>
  <si>
    <t>保育教諭</t>
    <phoneticPr fontId="3"/>
  </si>
  <si>
    <t>常勤・専従</t>
  </si>
  <si>
    <t>バス運転手</t>
    <rPh sb="2" eb="5">
      <t>ウンテンシュ</t>
    </rPh>
    <phoneticPr fontId="3"/>
  </si>
  <si>
    <t>常勤・兼務</t>
  </si>
  <si>
    <t>事務兼務</t>
    <rPh sb="0" eb="2">
      <t>ジム</t>
    </rPh>
    <rPh sb="2" eb="4">
      <t>ケンム</t>
    </rPh>
    <phoneticPr fontId="3"/>
  </si>
  <si>
    <t>教育・保育提供時間の区分</t>
    <rPh sb="0" eb="2">
      <t>キョウイク</t>
    </rPh>
    <rPh sb="3" eb="5">
      <t>ホイク</t>
    </rPh>
    <rPh sb="5" eb="7">
      <t>テイキョウ</t>
    </rPh>
    <rPh sb="7" eb="9">
      <t>ジカン</t>
    </rPh>
    <rPh sb="10" eb="12">
      <t>クブン</t>
    </rPh>
    <phoneticPr fontId="3"/>
  </si>
  <si>
    <t>7:00～19:00</t>
  </si>
  <si>
    <t>施設の常勤職員が
1週間に勤務すべき時間数</t>
    <rPh sb="0" eb="2">
      <t>シセツ</t>
    </rPh>
    <rPh sb="3" eb="5">
      <t>ジョウキン</t>
    </rPh>
    <rPh sb="5" eb="7">
      <t>ショクイン</t>
    </rPh>
    <rPh sb="10" eb="12">
      <t>シュウカン</t>
    </rPh>
    <rPh sb="13" eb="15">
      <t>キンム</t>
    </rPh>
    <rPh sb="18" eb="21">
      <t>ジカンスウ</t>
    </rPh>
    <phoneticPr fontId="3"/>
  </si>
  <si>
    <t>常勤換算後の職員の計</t>
    <phoneticPr fontId="3"/>
  </si>
  <si>
    <t>うち保育教諭等の計</t>
    <phoneticPr fontId="3"/>
  </si>
  <si>
    <t>登園児童数※土曜日のみ</t>
    <rPh sb="0" eb="2">
      <t>トウエン</t>
    </rPh>
    <rPh sb="2" eb="5">
      <t>ジドウスウ</t>
    </rPh>
    <rPh sb="6" eb="9">
      <t>ドヨウビ</t>
    </rPh>
    <phoneticPr fontId="3"/>
  </si>
  <si>
    <t>（2025年8月分）</t>
    <phoneticPr fontId="3"/>
  </si>
  <si>
    <t>4週の
合計</t>
    <rPh sb="4" eb="6">
      <t>ゴウケイ</t>
    </rPh>
    <phoneticPr fontId="3"/>
  </si>
  <si>
    <t>=必要保育教諭等数(小数点第1位を四捨五入)</t>
    <phoneticPr fontId="3"/>
  </si>
  <si>
    <t>指導監査（実地指導）様式（認定こども園）</t>
    <rPh sb="0" eb="2">
      <t>シドウ</t>
    </rPh>
    <rPh sb="2" eb="4">
      <t>カンサ</t>
    </rPh>
    <rPh sb="13" eb="15">
      <t>ニンテイ</t>
    </rPh>
    <rPh sb="18" eb="19">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</si>
</sst>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h:mm;@"/>
  </numFmts>
  <fonts count="21" x14ac:knownFonts="1">
    <font>
      <sz val="12"/>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ＭＳ ゴシック"/>
      <family val="3"/>
      <charset val="128"/>
    </font>
    <font>
      <sz val="10"/>
      <color theme="1"/>
      <name val="ＭＳ ゴシック"/>
      <family val="3"/>
      <charset val="128"/>
    </font>
    <font>
      <sz val="11"/>
      <color indexed="8"/>
      <name val="ＭＳ 明朝"/>
      <family val="1"/>
      <charset val="128"/>
    </font>
    <font>
      <sz val="11"/>
      <name val="ＭＳ 明朝"/>
      <family val="1"/>
      <charset val="128"/>
    </font>
    <font>
      <sz val="8"/>
      <color indexed="8"/>
      <name val="ＭＳ 明朝"/>
      <family val="1"/>
      <charset val="128"/>
    </font>
    <font>
      <sz val="10.5"/>
      <name val="ＭＳ 明朝"/>
      <family val="1"/>
      <charset val="128"/>
    </font>
    <font>
      <sz val="10"/>
      <color indexed="8"/>
      <name val="ＭＳ 明朝"/>
      <family val="1"/>
      <charset val="128"/>
    </font>
    <font>
      <sz val="10"/>
      <name val="ＭＳ 明朝"/>
      <family val="1"/>
      <charset val="128"/>
    </font>
    <font>
      <b/>
      <sz val="14"/>
      <color indexed="8"/>
      <name val="ＭＳ 明朝"/>
      <family val="1"/>
      <charset val="128"/>
    </font>
    <font>
      <sz val="12"/>
      <name val="ＭＳ 明朝"/>
      <family val="1"/>
      <charset val="128"/>
    </font>
    <font>
      <sz val="10"/>
      <color theme="1"/>
      <name val="ＭＳ 明朝"/>
      <family val="1"/>
      <charset val="128"/>
    </font>
    <font>
      <sz val="11"/>
      <name val="ＭＳ ゴシック"/>
      <family val="3"/>
      <charset val="128"/>
    </font>
    <font>
      <sz val="10"/>
      <name val="ＭＳ ゴシック"/>
      <family val="3"/>
      <charset val="128"/>
    </font>
    <font>
      <b/>
      <sz val="10"/>
      <color rgb="FFFF0000"/>
      <name val="ＭＳ 明朝"/>
      <family val="1"/>
      <charset val="128"/>
    </font>
    <font>
      <sz val="11"/>
      <color indexed="8"/>
      <name val="ＭＳ ゴシック"/>
      <family val="3"/>
      <charset val="128"/>
    </font>
    <font>
      <sz val="10"/>
      <color indexed="81"/>
      <name val="ＭＳ Ｐゴシック"/>
      <family val="3"/>
      <charset val="128"/>
    </font>
    <font>
      <sz val="9"/>
      <color indexed="8"/>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188">
    <border>
      <left/>
      <right/>
      <top/>
      <bottom/>
      <diagonal/>
    </border>
    <border>
      <left style="thin">
        <color indexed="8"/>
      </left>
      <right style="thin">
        <color indexed="8"/>
      </right>
      <top/>
      <bottom/>
      <diagonal/>
    </border>
    <border>
      <left/>
      <right style="thin">
        <color indexed="8"/>
      </right>
      <top/>
      <bottom style="thin">
        <color indexed="8"/>
      </bottom>
      <diagonal/>
    </border>
    <border>
      <left/>
      <right style="double">
        <color indexed="8"/>
      </right>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style="medium">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top style="medium">
        <color indexed="8"/>
      </top>
      <bottom style="medium">
        <color indexed="8"/>
      </bottom>
      <diagonal/>
    </border>
    <border>
      <left/>
      <right style="thin">
        <color indexed="8"/>
      </right>
      <top style="medium">
        <color indexed="8"/>
      </top>
      <bottom style="medium">
        <color indexed="8"/>
      </bottom>
      <diagonal/>
    </border>
    <border>
      <left/>
      <right/>
      <top style="medium">
        <color indexed="8"/>
      </top>
      <bottom/>
      <diagonal/>
    </border>
    <border>
      <left/>
      <right/>
      <top/>
      <bottom style="thin">
        <color indexed="8"/>
      </bottom>
      <diagonal/>
    </border>
    <border>
      <left/>
      <right/>
      <top/>
      <bottom style="medium">
        <color indexed="8"/>
      </bottom>
      <diagonal/>
    </border>
    <border>
      <left/>
      <right style="medium">
        <color indexed="8"/>
      </right>
      <top/>
      <bottom style="thin">
        <color indexed="8"/>
      </bottom>
      <diagonal/>
    </border>
    <border>
      <left/>
      <right style="medium">
        <color indexed="8"/>
      </right>
      <top/>
      <bottom/>
      <diagonal/>
    </border>
    <border>
      <left style="medium">
        <color indexed="8"/>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bottom style="medium">
        <color indexed="8"/>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top/>
      <bottom/>
      <diagonal/>
    </border>
    <border diagonalDown="1">
      <left style="thin">
        <color indexed="8"/>
      </left>
      <right/>
      <top style="medium">
        <color indexed="8"/>
      </top>
      <bottom style="medium">
        <color indexed="8"/>
      </bottom>
      <diagonal style="thin">
        <color indexed="8"/>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ck">
        <color indexed="64"/>
      </left>
      <right/>
      <top style="medium">
        <color indexed="64"/>
      </top>
      <bottom style="medium">
        <color indexed="64"/>
      </bottom>
      <diagonal/>
    </border>
    <border>
      <left/>
      <right style="double">
        <color indexed="8"/>
      </right>
      <top/>
      <bottom/>
      <diagonal/>
    </border>
    <border>
      <left/>
      <right style="double">
        <color indexed="8"/>
      </right>
      <top style="medium">
        <color indexed="8"/>
      </top>
      <bottom style="medium">
        <color indexed="8"/>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top style="medium">
        <color indexed="64"/>
      </top>
      <bottom/>
      <diagonal/>
    </border>
    <border>
      <left style="medium">
        <color indexed="8"/>
      </left>
      <right/>
      <top style="medium">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medium">
        <color indexed="8"/>
      </left>
      <right/>
      <top style="thin">
        <color indexed="8"/>
      </top>
      <bottom style="medium">
        <color indexed="8"/>
      </bottom>
      <diagonal/>
    </border>
    <border>
      <left style="medium">
        <color indexed="8"/>
      </left>
      <right/>
      <top style="thin">
        <color indexed="8"/>
      </top>
      <bottom style="thin">
        <color indexed="8"/>
      </bottom>
      <diagonal/>
    </border>
    <border>
      <left style="medium">
        <color indexed="8"/>
      </left>
      <right/>
      <top style="medium">
        <color indexed="8"/>
      </top>
      <bottom style="thin">
        <color indexed="8"/>
      </bottom>
      <diagonal/>
    </border>
    <border>
      <left style="thin">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auto="1"/>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auto="1"/>
      </top>
      <bottom style="medium">
        <color auto="1"/>
      </bottom>
      <diagonal/>
    </border>
    <border>
      <left/>
      <right style="thin">
        <color indexed="64"/>
      </right>
      <top style="hair">
        <color indexed="64"/>
      </top>
      <bottom style="medium">
        <color auto="1"/>
      </bottom>
      <diagonal/>
    </border>
    <border>
      <left style="thin">
        <color indexed="64"/>
      </left>
      <right/>
      <top style="hair">
        <color indexed="64"/>
      </top>
      <bottom style="medium">
        <color indexed="64"/>
      </bottom>
      <diagonal/>
    </border>
    <border>
      <left/>
      <right style="medium">
        <color indexed="64"/>
      </right>
      <top/>
      <bottom/>
      <diagonal/>
    </border>
    <border>
      <left style="thin">
        <color indexed="8"/>
      </left>
      <right style="thin">
        <color indexed="8"/>
      </right>
      <top style="thin">
        <color indexed="8"/>
      </top>
      <bottom/>
      <diagonal/>
    </border>
    <border>
      <left/>
      <right style="thin">
        <color indexed="8"/>
      </right>
      <top style="medium">
        <color indexed="8"/>
      </top>
      <bottom/>
      <diagonal/>
    </border>
    <border>
      <left style="double">
        <color indexed="8"/>
      </left>
      <right/>
      <top/>
      <bottom/>
      <diagonal/>
    </border>
    <border>
      <left style="double">
        <color indexed="8"/>
      </left>
      <right/>
      <top/>
      <bottom style="medium">
        <color indexed="8"/>
      </bottom>
      <diagonal/>
    </border>
    <border diagonalDown="1">
      <left style="double">
        <color indexed="8"/>
      </left>
      <right/>
      <top style="medium">
        <color indexed="8"/>
      </top>
      <bottom style="medium">
        <color indexed="8"/>
      </bottom>
      <diagonal style="thin">
        <color indexed="8"/>
      </diagonal>
    </border>
    <border diagonalDown="1">
      <left/>
      <right style="thin">
        <color indexed="8"/>
      </right>
      <top style="medium">
        <color indexed="8"/>
      </top>
      <bottom style="medium">
        <color indexed="8"/>
      </bottom>
      <diagonal style="thin">
        <color indexed="8"/>
      </diagonal>
    </border>
    <border>
      <left style="double">
        <color indexed="8"/>
      </left>
      <right/>
      <top style="thin">
        <color indexed="8"/>
      </top>
      <bottom style="thin">
        <color indexed="8"/>
      </bottom>
      <diagonal/>
    </border>
    <border>
      <left style="double">
        <color indexed="8"/>
      </left>
      <right/>
      <top style="thin">
        <color indexed="8"/>
      </top>
      <bottom style="medium">
        <color indexed="8"/>
      </bottom>
      <diagonal/>
    </border>
    <border>
      <left/>
      <right/>
      <top style="medium">
        <color indexed="64"/>
      </top>
      <bottom style="medium">
        <color indexed="64"/>
      </bottom>
      <diagonal/>
    </border>
    <border>
      <left style="medium">
        <color indexed="64"/>
      </left>
      <right/>
      <top/>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bottom style="thin">
        <color indexed="8"/>
      </bottom>
      <diagonal/>
    </border>
    <border>
      <left style="thin">
        <color auto="1"/>
      </left>
      <right/>
      <top style="medium">
        <color auto="1"/>
      </top>
      <bottom style="medium">
        <color indexed="64"/>
      </bottom>
      <diagonal/>
    </border>
    <border>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8"/>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64"/>
      </bottom>
      <diagonal/>
    </border>
    <border>
      <left style="hair">
        <color indexed="64"/>
      </left>
      <right/>
      <top style="medium">
        <color indexed="64"/>
      </top>
      <bottom style="hair">
        <color indexed="64"/>
      </bottom>
      <diagonal/>
    </border>
    <border>
      <left style="thin">
        <color auto="1"/>
      </left>
      <right/>
      <top/>
      <bottom/>
      <diagonal/>
    </border>
    <border>
      <left/>
      <right style="thin">
        <color indexed="64"/>
      </right>
      <top/>
      <bottom/>
      <diagonal/>
    </border>
    <border>
      <left style="thin">
        <color indexed="64"/>
      </left>
      <right style="hair">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double">
        <color indexed="8"/>
      </right>
      <top style="medium">
        <color indexed="8"/>
      </top>
      <bottom style="thin">
        <color indexed="8"/>
      </bottom>
      <diagonal/>
    </border>
    <border>
      <left style="double">
        <color indexed="8"/>
      </left>
      <right/>
      <top style="medium">
        <color indexed="8"/>
      </top>
      <bottom/>
      <diagonal/>
    </border>
    <border>
      <left style="thin">
        <color indexed="8"/>
      </left>
      <right/>
      <top style="medium">
        <color indexed="8"/>
      </top>
      <bottom/>
      <diagonal/>
    </border>
    <border>
      <left style="medium">
        <color indexed="8"/>
      </left>
      <right/>
      <top/>
      <bottom style="thin">
        <color indexed="8"/>
      </bottom>
      <diagonal/>
    </border>
    <border>
      <left/>
      <right/>
      <top style="medium">
        <color indexed="8"/>
      </top>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diagonalDown="1">
      <left style="thin">
        <color indexed="8"/>
      </left>
      <right style="medium">
        <color indexed="8"/>
      </right>
      <top style="medium">
        <color indexed="8"/>
      </top>
      <bottom style="medium">
        <color indexed="8"/>
      </bottom>
      <diagonal style="thin">
        <color indexed="8"/>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double">
        <color indexed="8"/>
      </right>
      <top style="medium">
        <color indexed="8"/>
      </top>
      <bottom/>
      <diagonal/>
    </border>
    <border>
      <left style="double">
        <color indexed="8"/>
      </left>
      <right/>
      <top style="medium">
        <color indexed="8"/>
      </top>
      <bottom style="medium">
        <color indexed="8"/>
      </bottom>
      <diagonal/>
    </border>
    <border>
      <left style="medium">
        <color indexed="8"/>
      </left>
      <right style="thin">
        <color indexed="8"/>
      </right>
      <top style="medium">
        <color indexed="8"/>
      </top>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double">
        <color indexed="8"/>
      </left>
      <right/>
      <top style="medium">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style="medium">
        <color indexed="8"/>
      </left>
      <right style="thin">
        <color indexed="8"/>
      </right>
      <top style="thin">
        <color indexed="8"/>
      </top>
      <bottom/>
      <diagonal/>
    </border>
    <border>
      <left/>
      <right style="medium">
        <color indexed="8"/>
      </right>
      <top style="thin">
        <color indexed="8"/>
      </top>
      <bottom/>
      <diagonal/>
    </border>
    <border>
      <left/>
      <right style="double">
        <color indexed="8"/>
      </right>
      <top style="thin">
        <color indexed="8"/>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right style="double">
        <color indexed="8"/>
      </right>
      <top style="thin">
        <color indexed="8"/>
      </top>
      <bottom style="medium">
        <color indexed="8"/>
      </bottom>
      <diagonal/>
    </border>
    <border>
      <left/>
      <right style="thick">
        <color indexed="64"/>
      </right>
      <top style="medium">
        <color indexed="64"/>
      </top>
      <bottom style="medium">
        <color indexed="64"/>
      </bottom>
      <diagonal/>
    </border>
    <border>
      <left style="double">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top style="medium">
        <color indexed="64"/>
      </top>
      <bottom style="dotted">
        <color indexed="8"/>
      </bottom>
      <diagonal/>
    </border>
    <border>
      <left/>
      <right/>
      <top style="medium">
        <color indexed="64"/>
      </top>
      <bottom style="dotted">
        <color indexed="8"/>
      </bottom>
      <diagonal/>
    </border>
    <border>
      <left/>
      <right style="thin">
        <color indexed="8"/>
      </right>
      <top style="medium">
        <color indexed="64"/>
      </top>
      <bottom style="dotted">
        <color indexed="8"/>
      </bottom>
      <diagonal/>
    </border>
    <border>
      <left style="thin">
        <color indexed="8"/>
      </left>
      <right style="thin">
        <color indexed="8"/>
      </right>
      <top style="medium">
        <color indexed="64"/>
      </top>
      <bottom/>
      <diagonal/>
    </border>
    <border>
      <left style="medium">
        <color indexed="64"/>
      </left>
      <right/>
      <top style="dotted">
        <color indexed="8"/>
      </top>
      <bottom style="medium">
        <color indexed="64"/>
      </bottom>
      <diagonal/>
    </border>
    <border>
      <left/>
      <right/>
      <top style="dotted">
        <color indexed="8"/>
      </top>
      <bottom style="medium">
        <color indexed="64"/>
      </bottom>
      <diagonal/>
    </border>
    <border>
      <left/>
      <right style="thin">
        <color indexed="8"/>
      </right>
      <top style="dotted">
        <color indexed="8"/>
      </top>
      <bottom style="medium">
        <color indexed="64"/>
      </bottom>
      <diagonal/>
    </border>
    <border>
      <left style="thin">
        <color indexed="8"/>
      </left>
      <right style="thin">
        <color indexed="8"/>
      </right>
      <top style="dotted">
        <color indexed="8"/>
      </top>
      <bottom style="medium">
        <color indexed="64"/>
      </bottom>
      <diagonal/>
    </border>
    <border>
      <left style="thin">
        <color indexed="8"/>
      </left>
      <right/>
      <top style="dotted">
        <color indexed="8"/>
      </top>
      <bottom style="medium">
        <color indexed="64"/>
      </bottom>
      <diagonal/>
    </border>
    <border>
      <left/>
      <right style="medium">
        <color indexed="64"/>
      </right>
      <top style="dotted">
        <color indexed="8"/>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style="medium">
        <color indexed="64"/>
      </top>
      <bottom style="dotted">
        <color indexed="8"/>
      </bottom>
      <diagonal/>
    </border>
    <border>
      <left/>
      <right style="medium">
        <color indexed="64"/>
      </right>
      <top style="medium">
        <color indexed="64"/>
      </top>
      <bottom style="dotted">
        <color indexed="8"/>
      </bottom>
      <diagonal/>
    </border>
  </borders>
  <cellStyleXfs count="4">
    <xf numFmtId="0" fontId="0" fillId="0" borderId="0" applyBorder="0"/>
    <xf numFmtId="0" fontId="2" fillId="0" borderId="0"/>
    <xf numFmtId="0" fontId="2" fillId="0" borderId="0"/>
    <xf numFmtId="0" fontId="1" fillId="0" borderId="0">
      <alignment vertical="center"/>
    </xf>
  </cellStyleXfs>
  <cellXfs count="434">
    <xf numFmtId="0" fontId="0" fillId="0" borderId="0" xfId="0"/>
    <xf numFmtId="0" fontId="4" fillId="2" borderId="40" xfId="1" applyFont="1" applyFill="1" applyBorder="1" applyAlignment="1">
      <alignment horizontal="center" vertical="center" wrapText="1"/>
    </xf>
    <xf numFmtId="0" fontId="4" fillId="0" borderId="41" xfId="1" applyFont="1" applyBorder="1" applyAlignment="1">
      <alignment horizontal="center" vertical="center" wrapText="1"/>
    </xf>
    <xf numFmtId="0" fontId="4" fillId="2" borderId="42" xfId="1" applyFont="1" applyFill="1" applyBorder="1" applyAlignment="1">
      <alignment horizontal="center" vertical="center" wrapText="1"/>
    </xf>
    <xf numFmtId="0" fontId="4" fillId="0" borderId="46" xfId="1" applyFont="1" applyBorder="1" applyAlignment="1">
      <alignment horizontal="center" vertical="center" wrapText="1"/>
    </xf>
    <xf numFmtId="0" fontId="7" fillId="0" borderId="0" xfId="1" applyFont="1"/>
    <xf numFmtId="0" fontId="7" fillId="0" borderId="0" xfId="2" applyFont="1"/>
    <xf numFmtId="0" fontId="7" fillId="0" borderId="0" xfId="2" applyFont="1" applyAlignment="1">
      <alignment vertical="center"/>
    </xf>
    <xf numFmtId="0" fontId="9" fillId="0" borderId="0" xfId="2" applyFont="1" applyAlignment="1">
      <alignment horizontal="left"/>
    </xf>
    <xf numFmtId="0" fontId="8" fillId="0" borderId="0" xfId="1" applyFont="1" applyAlignment="1">
      <alignment horizontal="center"/>
    </xf>
    <xf numFmtId="0" fontId="10" fillId="0" borderId="11" xfId="1" applyFont="1" applyBorder="1" applyAlignment="1">
      <alignment vertical="top" wrapText="1"/>
    </xf>
    <xf numFmtId="0" fontId="10" fillId="0" borderId="6"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3" xfId="1" applyFont="1" applyBorder="1" applyAlignment="1">
      <alignment horizontal="center" vertical="center" wrapText="1"/>
    </xf>
    <xf numFmtId="0" fontId="11" fillId="0" borderId="0" xfId="1" applyFont="1" applyBorder="1" applyAlignment="1">
      <alignment vertical="top" wrapText="1"/>
    </xf>
    <xf numFmtId="0" fontId="10" fillId="0" borderId="15"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35" xfId="1" applyFont="1" applyBorder="1" applyAlignment="1">
      <alignment horizontal="center" vertical="center" wrapText="1"/>
    </xf>
    <xf numFmtId="0" fontId="10" fillId="0" borderId="30" xfId="1" applyFont="1" applyBorder="1" applyAlignment="1">
      <alignment horizontal="center" vertical="center" wrapText="1"/>
    </xf>
    <xf numFmtId="0" fontId="10" fillId="0" borderId="0" xfId="1" applyFont="1" applyBorder="1" applyAlignment="1">
      <alignment vertical="top" wrapText="1"/>
    </xf>
    <xf numFmtId="0" fontId="10" fillId="0" borderId="28" xfId="1" applyFont="1" applyBorder="1" applyAlignment="1">
      <alignment horizontal="center" vertical="center" wrapText="1"/>
    </xf>
    <xf numFmtId="0" fontId="10" fillId="0" borderId="0" xfId="1" applyFont="1" applyBorder="1" applyAlignment="1">
      <alignment vertical="center" wrapText="1"/>
    </xf>
    <xf numFmtId="0" fontId="7" fillId="0" borderId="0" xfId="1" applyFont="1" applyAlignment="1">
      <alignment vertical="center"/>
    </xf>
    <xf numFmtId="0" fontId="8" fillId="0" borderId="0" xfId="1" applyFont="1" applyBorder="1" applyAlignment="1">
      <alignment vertical="top" wrapText="1"/>
    </xf>
    <xf numFmtId="0" fontId="5" fillId="2" borderId="42" xfId="1" applyFont="1" applyFill="1" applyBorder="1" applyAlignment="1">
      <alignment horizontal="center" vertical="center" wrapText="1"/>
    </xf>
    <xf numFmtId="0" fontId="10" fillId="0" borderId="0" xfId="1" applyFont="1" applyAlignment="1">
      <alignment vertical="center"/>
    </xf>
    <xf numFmtId="0" fontId="11" fillId="0" borderId="0" xfId="1" applyFont="1" applyAlignment="1">
      <alignment vertical="center"/>
    </xf>
    <xf numFmtId="0" fontId="10" fillId="0" borderId="41" xfId="1" applyFont="1" applyBorder="1" applyAlignment="1">
      <alignment horizontal="center" vertical="center" wrapText="1"/>
    </xf>
    <xf numFmtId="0" fontId="10" fillId="0" borderId="38" xfId="1" applyFont="1" applyFill="1" applyBorder="1" applyAlignment="1">
      <alignment horizontal="center" vertical="center" wrapText="1"/>
    </xf>
    <xf numFmtId="0" fontId="10" fillId="0" borderId="40" xfId="1" applyFont="1" applyFill="1" applyBorder="1" applyAlignment="1">
      <alignment horizontal="center" vertical="center" wrapText="1"/>
    </xf>
    <xf numFmtId="0" fontId="10" fillId="0" borderId="49"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0" fillId="0" borderId="41" xfId="1" applyFont="1" applyFill="1" applyBorder="1" applyAlignment="1">
      <alignment horizontal="center" vertical="center" wrapText="1"/>
    </xf>
    <xf numFmtId="0" fontId="14" fillId="0" borderId="40"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10" fillId="0" borderId="50" xfId="1" applyFont="1" applyFill="1" applyBorder="1" applyAlignment="1">
      <alignment horizontal="center" vertical="center" wrapText="1"/>
    </xf>
    <xf numFmtId="176" fontId="4" fillId="0" borderId="49" xfId="1" applyNumberFormat="1" applyFont="1" applyBorder="1" applyAlignment="1">
      <alignment horizontal="center" vertical="center" wrapText="1"/>
    </xf>
    <xf numFmtId="0" fontId="11" fillId="0" borderId="0" xfId="1" applyFont="1" applyAlignment="1">
      <alignment horizontal="left" vertical="center" indent="1"/>
    </xf>
    <xf numFmtId="0" fontId="10" fillId="0" borderId="56" xfId="1" applyFont="1" applyBorder="1" applyAlignment="1">
      <alignment horizontal="center" vertical="center" wrapText="1"/>
    </xf>
    <xf numFmtId="0" fontId="10" fillId="0" borderId="54" xfId="1" applyFont="1" applyFill="1" applyBorder="1" applyAlignment="1">
      <alignment horizontal="center" vertical="center" wrapText="1"/>
    </xf>
    <xf numFmtId="0" fontId="10" fillId="0" borderId="55" xfId="1" applyFont="1" applyFill="1" applyBorder="1" applyAlignment="1">
      <alignment horizontal="center" vertical="center" wrapText="1"/>
    </xf>
    <xf numFmtId="0" fontId="14" fillId="0" borderId="57" xfId="1" applyFont="1" applyFill="1" applyBorder="1" applyAlignment="1">
      <alignment horizontal="center" vertical="center" wrapText="1"/>
    </xf>
    <xf numFmtId="0" fontId="10" fillId="0" borderId="56" xfId="1" applyFont="1" applyFill="1" applyBorder="1" applyAlignment="1">
      <alignment horizontal="center" vertical="center" wrapText="1"/>
    </xf>
    <xf numFmtId="0" fontId="10" fillId="0" borderId="57" xfId="1" applyFont="1" applyFill="1" applyBorder="1" applyAlignment="1">
      <alignment horizontal="center" vertical="center" wrapText="1"/>
    </xf>
    <xf numFmtId="0" fontId="10" fillId="0" borderId="58" xfId="1" applyFont="1" applyFill="1" applyBorder="1" applyAlignment="1">
      <alignment horizontal="center" vertical="center" wrapText="1"/>
    </xf>
    <xf numFmtId="176" fontId="10" fillId="0" borderId="49" xfId="1" applyNumberFormat="1" applyFont="1" applyBorder="1" applyAlignment="1">
      <alignment horizontal="center" vertical="center" wrapText="1"/>
    </xf>
    <xf numFmtId="0" fontId="4" fillId="2" borderId="59" xfId="1" applyFont="1" applyFill="1" applyBorder="1" applyAlignment="1">
      <alignment horizontal="center" vertical="center" wrapText="1"/>
    </xf>
    <xf numFmtId="0" fontId="7" fillId="0" borderId="27" xfId="2" applyFont="1" applyBorder="1" applyAlignment="1">
      <alignment vertical="center"/>
    </xf>
    <xf numFmtId="0" fontId="10" fillId="0" borderId="9" xfId="1" applyFont="1" applyBorder="1" applyAlignment="1">
      <alignment horizontal="center" vertical="center" wrapText="1"/>
    </xf>
    <xf numFmtId="0" fontId="10" fillId="0" borderId="8" xfId="1" applyFont="1" applyBorder="1" applyAlignment="1">
      <alignment horizontal="center" vertical="center" wrapText="1"/>
    </xf>
    <xf numFmtId="0" fontId="15" fillId="0" borderId="78" xfId="2" applyFont="1" applyBorder="1"/>
    <xf numFmtId="0" fontId="15" fillId="0" borderId="86" xfId="2" applyFont="1" applyBorder="1" applyAlignment="1">
      <alignment vertical="center"/>
    </xf>
    <xf numFmtId="0" fontId="10" fillId="0" borderId="98" xfId="1" applyFont="1" applyBorder="1" applyAlignment="1">
      <alignment horizontal="center" vertical="center" wrapText="1"/>
    </xf>
    <xf numFmtId="176" fontId="10" fillId="0" borderId="100" xfId="1" applyNumberFormat="1" applyFont="1" applyBorder="1" applyAlignment="1">
      <alignment horizontal="center" vertical="center" wrapText="1"/>
    </xf>
    <xf numFmtId="0" fontId="10" fillId="0" borderId="49" xfId="1" applyFont="1" applyBorder="1" applyAlignment="1">
      <alignment horizontal="center" vertical="center" wrapText="1"/>
    </xf>
    <xf numFmtId="0" fontId="10" fillId="0" borderId="100" xfId="1" applyFont="1" applyBorder="1" applyAlignment="1">
      <alignment horizontal="center" vertical="center" wrapText="1"/>
    </xf>
    <xf numFmtId="49" fontId="10" fillId="0" borderId="0" xfId="1" applyNumberFormat="1" applyFont="1" applyAlignment="1">
      <alignment horizontal="center" vertical="center"/>
    </xf>
    <xf numFmtId="49" fontId="11" fillId="0" borderId="0" xfId="1" applyNumberFormat="1" applyFont="1" applyAlignment="1">
      <alignment horizontal="center" vertical="center"/>
    </xf>
    <xf numFmtId="0" fontId="4" fillId="0" borderId="39" xfId="1" applyFont="1" applyBorder="1" applyAlignment="1">
      <alignment horizontal="center" vertical="center" wrapText="1"/>
    </xf>
    <xf numFmtId="0" fontId="14" fillId="0" borderId="49" xfId="1" applyFont="1" applyFill="1" applyBorder="1" applyAlignment="1">
      <alignment horizontal="center" vertical="center" shrinkToFit="1"/>
    </xf>
    <xf numFmtId="0" fontId="14" fillId="0" borderId="89" xfId="1" applyFont="1" applyFill="1" applyBorder="1" applyAlignment="1">
      <alignment horizontal="center" vertical="center" shrinkToFit="1"/>
    </xf>
    <xf numFmtId="0" fontId="4" fillId="0" borderId="0" xfId="1" applyFont="1" applyFill="1" applyBorder="1" applyAlignment="1">
      <alignment horizontal="center" vertical="center" wrapText="1"/>
    </xf>
    <xf numFmtId="0" fontId="7" fillId="0" borderId="0" xfId="1" applyFont="1" applyFill="1"/>
    <xf numFmtId="0" fontId="7" fillId="0" borderId="0" xfId="1" applyFont="1" applyFill="1" applyBorder="1"/>
    <xf numFmtId="0" fontId="17" fillId="0" borderId="0" xfId="1" applyFont="1" applyAlignment="1">
      <alignment horizontal="left"/>
    </xf>
    <xf numFmtId="0" fontId="10" fillId="0" borderId="96" xfId="1" applyFont="1" applyBorder="1" applyAlignment="1">
      <alignment horizontal="center" vertical="center" shrinkToFit="1"/>
    </xf>
    <xf numFmtId="0" fontId="10" fillId="0" borderId="49" xfId="1" applyFont="1" applyBorder="1" applyAlignment="1">
      <alignment horizontal="center" vertical="center" wrapText="1"/>
    </xf>
    <xf numFmtId="0" fontId="10" fillId="0" borderId="96" xfId="1" applyFont="1" applyBorder="1" applyAlignment="1">
      <alignment horizontal="center" vertical="center" shrinkToFit="1"/>
    </xf>
    <xf numFmtId="0" fontId="7" fillId="0" borderId="73" xfId="1" applyFont="1" applyBorder="1"/>
    <xf numFmtId="0" fontId="0" fillId="0" borderId="105" xfId="0" applyBorder="1"/>
    <xf numFmtId="177" fontId="0" fillId="0" borderId="105" xfId="0" applyNumberFormat="1" applyBorder="1"/>
    <xf numFmtId="0" fontId="10" fillId="0" borderId="49" xfId="1" applyFont="1" applyBorder="1" applyAlignment="1">
      <alignment horizontal="center" vertical="center" wrapText="1"/>
    </xf>
    <xf numFmtId="0" fontId="10" fillId="0" borderId="49" xfId="1" applyFont="1" applyBorder="1" applyAlignment="1">
      <alignment horizontal="center" vertical="center" wrapText="1"/>
    </xf>
    <xf numFmtId="177" fontId="0" fillId="0" borderId="0" xfId="0" applyNumberFormat="1"/>
    <xf numFmtId="0" fontId="10" fillId="0" borderId="105" xfId="1" applyFont="1" applyFill="1" applyBorder="1" applyAlignment="1">
      <alignment horizontal="center" vertical="center" wrapText="1"/>
    </xf>
    <xf numFmtId="0" fontId="14" fillId="0" borderId="88" xfId="1" applyFont="1" applyFill="1" applyBorder="1" applyAlignment="1">
      <alignment horizontal="center" vertical="center" shrinkToFit="1"/>
    </xf>
    <xf numFmtId="0" fontId="10" fillId="0" borderId="109" xfId="1" applyFont="1" applyBorder="1" applyAlignment="1">
      <alignment horizontal="center" vertical="center" wrapText="1"/>
    </xf>
    <xf numFmtId="0" fontId="14" fillId="0" borderId="105" xfId="1" applyFont="1" applyFill="1" applyBorder="1" applyAlignment="1">
      <alignment horizontal="center" vertical="center" shrinkToFit="1"/>
    </xf>
    <xf numFmtId="0" fontId="10" fillId="0" borderId="111" xfId="1" applyFont="1" applyBorder="1" applyAlignment="1">
      <alignment horizontal="center" vertical="center" wrapText="1"/>
    </xf>
    <xf numFmtId="0" fontId="10" fillId="0" borderId="110" xfId="1" applyFont="1" applyBorder="1" applyAlignment="1">
      <alignment horizontal="center" vertical="center" wrapText="1"/>
    </xf>
    <xf numFmtId="0" fontId="0" fillId="0" borderId="107" xfId="0" applyBorder="1" applyProtection="1">
      <protection locked="0"/>
    </xf>
    <xf numFmtId="0" fontId="0" fillId="3" borderId="108" xfId="0" applyFill="1" applyBorder="1"/>
    <xf numFmtId="0" fontId="0" fillId="3" borderId="105" xfId="0" applyFill="1" applyBorder="1"/>
    <xf numFmtId="0" fontId="14" fillId="0" borderId="113" xfId="1" applyFont="1" applyFill="1" applyBorder="1" applyAlignment="1">
      <alignment horizontal="center" vertical="center" shrinkToFit="1"/>
    </xf>
    <xf numFmtId="0" fontId="10" fillId="0" borderId="114" xfId="1" applyFont="1" applyBorder="1" applyAlignment="1">
      <alignment horizontal="center" vertical="center" wrapText="1"/>
    </xf>
    <xf numFmtId="0" fontId="10" fillId="0" borderId="115" xfId="1" applyFont="1" applyFill="1" applyBorder="1" applyAlignment="1">
      <alignment horizontal="center" vertical="center" wrapText="1"/>
    </xf>
    <xf numFmtId="0" fontId="4" fillId="0" borderId="0" xfId="1" applyFont="1" applyAlignment="1">
      <alignment vertical="top"/>
    </xf>
    <xf numFmtId="0" fontId="8" fillId="0" borderId="0" xfId="1" applyFont="1"/>
    <xf numFmtId="0" fontId="12" fillId="0" borderId="0" xfId="1" applyFont="1"/>
    <xf numFmtId="0" fontId="13" fillId="0" borderId="0" xfId="0" applyFont="1" applyBorder="1" applyAlignment="1">
      <alignment vertical="center"/>
    </xf>
    <xf numFmtId="0" fontId="11" fillId="0" borderId="76" xfId="2" applyFont="1" applyBorder="1" applyAlignment="1">
      <alignment vertical="center" shrinkToFit="1"/>
    </xf>
    <xf numFmtId="0" fontId="16" fillId="0" borderId="76" xfId="2" applyFont="1" applyBorder="1" applyAlignment="1">
      <alignment vertical="center"/>
    </xf>
    <xf numFmtId="0" fontId="11" fillId="0" borderId="76" xfId="2" applyFont="1" applyBorder="1" applyAlignment="1">
      <alignment vertical="center"/>
    </xf>
    <xf numFmtId="0" fontId="11" fillId="0" borderId="116" xfId="2" applyFont="1" applyBorder="1" applyAlignment="1">
      <alignment vertical="center" shrinkToFit="1"/>
    </xf>
    <xf numFmtId="0" fontId="11" fillId="0" borderId="74" xfId="2" applyFont="1" applyBorder="1" applyAlignment="1">
      <alignment horizontal="left" vertical="center"/>
    </xf>
    <xf numFmtId="0" fontId="11" fillId="0" borderId="120" xfId="2" applyFont="1" applyBorder="1" applyAlignment="1">
      <alignment vertical="center" shrinkToFit="1"/>
    </xf>
    <xf numFmtId="0" fontId="16" fillId="0" borderId="120" xfId="2" applyFont="1" applyBorder="1" applyAlignment="1">
      <alignment vertical="center"/>
    </xf>
    <xf numFmtId="0" fontId="11" fillId="0" borderId="120" xfId="2" applyFont="1" applyBorder="1" applyAlignment="1">
      <alignment vertical="center"/>
    </xf>
    <xf numFmtId="0" fontId="11" fillId="0" borderId="121" xfId="2" applyFont="1" applyBorder="1" applyAlignment="1">
      <alignment vertical="center" shrinkToFit="1"/>
    </xf>
    <xf numFmtId="0" fontId="11" fillId="0" borderId="0" xfId="2" applyFont="1" applyAlignment="1">
      <alignment vertical="center" shrinkToFit="1"/>
    </xf>
    <xf numFmtId="0" fontId="16" fillId="0" borderId="0" xfId="2" applyFont="1" applyAlignment="1">
      <alignment vertical="center"/>
    </xf>
    <xf numFmtId="0" fontId="11" fillId="0" borderId="87" xfId="2" applyFont="1" applyBorder="1" applyAlignment="1">
      <alignment horizontal="left" vertical="center"/>
    </xf>
    <xf numFmtId="0" fontId="11" fillId="0" borderId="84" xfId="2" applyFont="1" applyBorder="1" applyAlignment="1">
      <alignment vertical="center" shrinkToFit="1"/>
    </xf>
    <xf numFmtId="0" fontId="16" fillId="0" borderId="84" xfId="2" applyFont="1" applyBorder="1" applyAlignment="1">
      <alignment vertical="center"/>
    </xf>
    <xf numFmtId="0" fontId="11" fillId="0" borderId="84" xfId="2" applyFont="1" applyBorder="1" applyAlignment="1">
      <alignment horizontal="left" vertical="center"/>
    </xf>
    <xf numFmtId="0" fontId="11" fillId="0" borderId="123" xfId="2" applyFont="1" applyBorder="1" applyAlignment="1">
      <alignment vertical="center" shrinkToFit="1"/>
    </xf>
    <xf numFmtId="0" fontId="11" fillId="0" borderId="84" xfId="2" applyFont="1" applyBorder="1" applyAlignment="1">
      <alignment vertical="center"/>
    </xf>
    <xf numFmtId="0" fontId="11" fillId="0" borderId="82" xfId="2" applyFont="1" applyBorder="1" applyAlignment="1">
      <alignment horizontal="left" vertical="center"/>
    </xf>
    <xf numFmtId="0" fontId="10" fillId="0" borderId="0" xfId="1" applyFont="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indent="1"/>
    </xf>
    <xf numFmtId="49" fontId="10" fillId="0" borderId="0" xfId="1" applyNumberFormat="1" applyFont="1" applyAlignment="1">
      <alignment horizontal="left" vertical="center" indent="1"/>
    </xf>
    <xf numFmtId="0" fontId="10" fillId="0" borderId="49" xfId="1" applyFont="1" applyBorder="1" applyAlignment="1">
      <alignment horizontal="center" vertical="center" wrapText="1"/>
    </xf>
    <xf numFmtId="0" fontId="10" fillId="0" borderId="96" xfId="1" applyFont="1" applyBorder="1" applyAlignment="1">
      <alignment horizontal="center" vertical="center" shrinkToFit="1"/>
    </xf>
    <xf numFmtId="0" fontId="10" fillId="0" borderId="8" xfId="1" applyFont="1" applyBorder="1" applyAlignment="1">
      <alignment horizontal="center" vertical="center" wrapText="1"/>
    </xf>
    <xf numFmtId="0" fontId="10" fillId="0" borderId="1" xfId="1" applyFont="1" applyBorder="1" applyAlignment="1">
      <alignment horizontal="center" vertical="center" wrapText="1"/>
    </xf>
    <xf numFmtId="0" fontId="7" fillId="0" borderId="124" xfId="2" applyFont="1" applyBorder="1" applyAlignment="1">
      <alignment horizontal="center" vertical="center"/>
    </xf>
    <xf numFmtId="0" fontId="10" fillId="0" borderId="62"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45" xfId="1" applyFont="1" applyBorder="1" applyAlignment="1">
      <alignment horizontal="center" vertical="center" shrinkToFit="1"/>
    </xf>
    <xf numFmtId="0" fontId="4" fillId="0" borderId="40" xfId="1" applyFont="1" applyBorder="1" applyAlignment="1">
      <alignment horizontal="center" vertical="center" shrinkToFit="1"/>
    </xf>
    <xf numFmtId="0" fontId="4" fillId="0" borderId="48" xfId="1" applyFont="1" applyBorder="1" applyAlignment="1">
      <alignment horizontal="center" vertical="center" wrapText="1"/>
    </xf>
    <xf numFmtId="176" fontId="4" fillId="0" borderId="88" xfId="1" applyNumberFormat="1" applyFont="1" applyBorder="1" applyAlignment="1">
      <alignment horizontal="center" vertical="center" wrapText="1"/>
    </xf>
    <xf numFmtId="0" fontId="18" fillId="0" borderId="0" xfId="1" applyFont="1" applyAlignment="1">
      <alignment vertical="top"/>
    </xf>
    <xf numFmtId="0" fontId="7" fillId="0" borderId="126" xfId="2" applyFont="1" applyBorder="1" applyAlignment="1">
      <alignment horizontal="center" vertical="center"/>
    </xf>
    <xf numFmtId="0" fontId="10" fillId="0" borderId="136" xfId="1" applyFont="1" applyBorder="1" applyAlignment="1">
      <alignment vertical="top" wrapText="1"/>
    </xf>
    <xf numFmtId="0" fontId="10" fillId="0" borderId="143" xfId="1" applyFont="1" applyBorder="1" applyAlignment="1">
      <alignment horizontal="center" vertical="center" wrapText="1"/>
    </xf>
    <xf numFmtId="0" fontId="11" fillId="0" borderId="15" xfId="1" applyFont="1" applyBorder="1" applyAlignment="1">
      <alignment vertical="top" wrapText="1"/>
    </xf>
    <xf numFmtId="0" fontId="10" fillId="0" borderId="0" xfId="1" applyFont="1" applyAlignment="1">
      <alignment horizontal="center" vertical="center" wrapText="1"/>
    </xf>
    <xf numFmtId="0" fontId="10" fillId="0" borderId="145" xfId="1" applyFont="1" applyBorder="1" applyAlignment="1">
      <alignment horizontal="center" vertical="center" wrapText="1"/>
    </xf>
    <xf numFmtId="0" fontId="10" fillId="0" borderId="146" xfId="1" applyFont="1" applyBorder="1" applyAlignment="1">
      <alignment horizontal="center" vertical="center" wrapText="1"/>
    </xf>
    <xf numFmtId="0" fontId="10" fillId="0" borderId="147" xfId="1" applyFont="1" applyBorder="1" applyAlignment="1">
      <alignment horizontal="center" vertical="center" wrapText="1"/>
    </xf>
    <xf numFmtId="0" fontId="10" fillId="0" borderId="148" xfId="1" applyFont="1" applyBorder="1" applyAlignment="1">
      <alignment horizontal="center" vertical="center" wrapText="1"/>
    </xf>
    <xf numFmtId="0" fontId="10" fillId="0" borderId="149" xfId="1" applyFont="1" applyBorder="1" applyAlignment="1">
      <alignment horizontal="center" vertical="center" wrapText="1"/>
    </xf>
    <xf numFmtId="0" fontId="10" fillId="0" borderId="150" xfId="1" applyFont="1" applyBorder="1" applyAlignment="1">
      <alignment horizontal="center" vertical="center" wrapText="1"/>
    </xf>
    <xf numFmtId="0" fontId="5" fillId="0" borderId="134" xfId="1" applyFont="1" applyBorder="1" applyAlignment="1">
      <alignment horizontal="center" vertical="center" shrinkToFit="1"/>
    </xf>
    <xf numFmtId="0" fontId="5" fillId="0" borderId="144" xfId="1" applyFont="1" applyBorder="1" applyAlignment="1">
      <alignment horizontal="center" vertical="center" wrapText="1"/>
    </xf>
    <xf numFmtId="0" fontId="5" fillId="0" borderId="133" xfId="1" applyFont="1" applyBorder="1" applyAlignment="1">
      <alignment horizontal="center" vertical="center" wrapText="1"/>
    </xf>
    <xf numFmtId="0" fontId="5" fillId="0" borderId="135" xfId="1" applyFont="1" applyBorder="1" applyAlignment="1">
      <alignment horizontal="center" vertical="center" wrapText="1"/>
    </xf>
    <xf numFmtId="0" fontId="5" fillId="0" borderId="134" xfId="1" applyFont="1" applyBorder="1" applyAlignment="1">
      <alignment horizontal="center" vertical="center" wrapText="1"/>
    </xf>
    <xf numFmtId="0" fontId="5" fillId="2" borderId="134" xfId="1" applyFont="1" applyFill="1" applyBorder="1" applyAlignment="1">
      <alignment horizontal="center" vertical="center" wrapText="1"/>
    </xf>
    <xf numFmtId="0" fontId="5" fillId="2" borderId="136" xfId="1" applyFont="1" applyFill="1" applyBorder="1" applyAlignment="1">
      <alignment horizontal="center" vertical="center" wrapText="1"/>
    </xf>
    <xf numFmtId="0" fontId="5" fillId="2" borderId="144" xfId="1" applyFont="1" applyFill="1" applyBorder="1" applyAlignment="1">
      <alignment horizontal="center" vertical="center" wrapText="1"/>
    </xf>
    <xf numFmtId="0" fontId="5" fillId="0" borderId="149" xfId="1" applyFont="1" applyBorder="1" applyAlignment="1">
      <alignment horizontal="center" vertical="center" wrapText="1"/>
    </xf>
    <xf numFmtId="0" fontId="5" fillId="0" borderId="147" xfId="1" applyFont="1" applyBorder="1" applyAlignment="1">
      <alignment horizontal="center" vertical="center" wrapText="1"/>
    </xf>
    <xf numFmtId="0" fontId="5" fillId="2" borderId="147" xfId="1" applyFont="1" applyFill="1" applyBorder="1" applyAlignment="1">
      <alignment horizontal="center" vertical="center" wrapText="1"/>
    </xf>
    <xf numFmtId="0" fontId="5" fillId="2" borderId="151" xfId="1" applyFont="1" applyFill="1" applyBorder="1" applyAlignment="1">
      <alignment horizontal="center" vertical="center" wrapText="1"/>
    </xf>
    <xf numFmtId="0" fontId="5" fillId="2" borderId="152" xfId="1" applyFont="1" applyFill="1" applyBorder="1" applyAlignment="1">
      <alignment horizontal="center" vertical="center" wrapText="1"/>
    </xf>
    <xf numFmtId="0" fontId="5" fillId="0" borderId="142" xfId="1" applyFont="1" applyBorder="1" applyAlignment="1">
      <alignment horizontal="center" vertical="center" wrapText="1"/>
    </xf>
    <xf numFmtId="0" fontId="5" fillId="0" borderId="154" xfId="1" applyFont="1" applyBorder="1" applyAlignment="1">
      <alignment horizontal="center" vertical="center" wrapText="1"/>
    </xf>
    <xf numFmtId="176" fontId="5" fillId="0" borderId="142" xfId="1" applyNumberFormat="1" applyFont="1" applyBorder="1" applyAlignment="1">
      <alignment horizontal="center" vertical="center" wrapText="1"/>
    </xf>
    <xf numFmtId="0" fontId="5" fillId="2" borderId="135" xfId="1" applyFont="1" applyFill="1" applyBorder="1" applyAlignment="1">
      <alignment horizontal="center" vertical="center" wrapText="1"/>
    </xf>
    <xf numFmtId="176" fontId="5" fillId="0" borderId="135" xfId="1" applyNumberFormat="1" applyFont="1" applyBorder="1" applyAlignment="1">
      <alignment horizontal="center" vertical="center" wrapText="1"/>
    </xf>
    <xf numFmtId="0" fontId="5" fillId="0" borderId="155" xfId="1" applyFont="1" applyBorder="1" applyAlignment="1">
      <alignment horizontal="center" vertical="center" shrinkToFit="1"/>
    </xf>
    <xf numFmtId="0" fontId="5" fillId="0" borderId="138" xfId="1" applyFont="1" applyBorder="1" applyAlignment="1">
      <alignment horizontal="center" vertical="center" wrapText="1"/>
    </xf>
    <xf numFmtId="0" fontId="5" fillId="0" borderId="156" xfId="1" applyFont="1" applyBorder="1" applyAlignment="1">
      <alignment horizontal="center" vertical="center" wrapText="1"/>
    </xf>
    <xf numFmtId="0" fontId="5" fillId="0" borderId="157" xfId="1" applyFont="1" applyBorder="1" applyAlignment="1">
      <alignment horizontal="center" vertical="center" wrapText="1"/>
    </xf>
    <xf numFmtId="0" fontId="5" fillId="2" borderId="157" xfId="1" applyFont="1" applyFill="1" applyBorder="1" applyAlignment="1">
      <alignment horizontal="center" vertical="center" wrapText="1"/>
    </xf>
    <xf numFmtId="0" fontId="5" fillId="2" borderId="158" xfId="1" applyFont="1" applyFill="1" applyBorder="1" applyAlignment="1">
      <alignment horizontal="center" vertical="center" wrapText="1"/>
    </xf>
    <xf numFmtId="0" fontId="5" fillId="2" borderId="155" xfId="1" applyFont="1" applyFill="1" applyBorder="1" applyAlignment="1">
      <alignment horizontal="center" vertical="center" wrapText="1"/>
    </xf>
    <xf numFmtId="0" fontId="5" fillId="2" borderId="138" xfId="1" applyFont="1" applyFill="1" applyBorder="1" applyAlignment="1">
      <alignment horizontal="center" vertical="center" wrapText="1"/>
    </xf>
    <xf numFmtId="0" fontId="5" fillId="2" borderId="139" xfId="1" applyFont="1" applyFill="1" applyBorder="1" applyAlignment="1">
      <alignment horizontal="center" vertical="center" wrapText="1"/>
    </xf>
    <xf numFmtId="0" fontId="5" fillId="2" borderId="140" xfId="1" applyFont="1" applyFill="1" applyBorder="1" applyAlignment="1">
      <alignment horizontal="center" vertical="center" wrapText="1"/>
    </xf>
    <xf numFmtId="0" fontId="5" fillId="0" borderId="160" xfId="1" applyFont="1" applyBorder="1" applyAlignment="1">
      <alignment horizontal="center" vertical="center" wrapText="1"/>
    </xf>
    <xf numFmtId="176" fontId="5" fillId="0" borderId="157" xfId="1" applyNumberFormat="1" applyFont="1" applyBorder="1" applyAlignment="1">
      <alignment horizontal="center" vertical="center" wrapText="1"/>
    </xf>
    <xf numFmtId="0" fontId="5" fillId="0" borderId="40" xfId="1" applyFont="1" applyBorder="1" applyAlignment="1">
      <alignment horizontal="center" vertical="center" shrinkToFit="1"/>
    </xf>
    <xf numFmtId="0" fontId="5" fillId="0" borderId="41" xfId="1" applyFont="1" applyBorder="1" applyAlignment="1">
      <alignment horizontal="center" vertical="center" wrapText="1"/>
    </xf>
    <xf numFmtId="0" fontId="5" fillId="0" borderId="38" xfId="1" applyFont="1" applyBorder="1" applyAlignment="1">
      <alignment horizontal="center" vertical="center" wrapText="1"/>
    </xf>
    <xf numFmtId="0" fontId="5" fillId="2" borderId="49" xfId="1" applyFont="1" applyFill="1" applyBorder="1" applyAlignment="1">
      <alignment horizontal="center" vertical="center" wrapText="1"/>
    </xf>
    <xf numFmtId="0" fontId="5" fillId="0" borderId="49" xfId="1" applyFont="1" applyBorder="1" applyAlignment="1">
      <alignment horizontal="center" vertical="center" wrapText="1"/>
    </xf>
    <xf numFmtId="0" fontId="5" fillId="2" borderId="101" xfId="1" applyFont="1" applyFill="1" applyBorder="1" applyAlignment="1">
      <alignment horizontal="center" vertical="center" wrapText="1"/>
    </xf>
    <xf numFmtId="0" fontId="7" fillId="2" borderId="0" xfId="1" applyFont="1" applyFill="1"/>
    <xf numFmtId="0" fontId="5" fillId="2" borderId="50" xfId="1" applyFont="1" applyFill="1" applyBorder="1" applyAlignment="1">
      <alignment horizontal="center" vertical="center" wrapText="1"/>
    </xf>
    <xf numFmtId="0" fontId="5" fillId="0" borderId="44" xfId="1" applyFont="1" applyBorder="1" applyAlignment="1">
      <alignment horizontal="center" vertical="center" wrapText="1"/>
    </xf>
    <xf numFmtId="176" fontId="5" fillId="0" borderId="49" xfId="1" applyNumberFormat="1" applyFont="1" applyBorder="1" applyAlignment="1">
      <alignment horizontal="center" vertical="center" wrapText="1"/>
    </xf>
    <xf numFmtId="0" fontId="7" fillId="2" borderId="49" xfId="1" applyFont="1" applyFill="1" applyBorder="1"/>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0" borderId="40" xfId="1" applyFont="1" applyBorder="1" applyAlignment="1">
      <alignment horizontal="center" vertical="center" wrapText="1"/>
    </xf>
    <xf numFmtId="176" fontId="5" fillId="0" borderId="88" xfId="1" applyNumberFormat="1" applyFont="1" applyBorder="1" applyAlignment="1">
      <alignment horizontal="center" vertical="center" wrapText="1"/>
    </xf>
    <xf numFmtId="0" fontId="4" fillId="0" borderId="162" xfId="1" applyFont="1" applyBorder="1" applyAlignment="1">
      <alignment horizontal="center" vertical="center" shrinkToFit="1"/>
    </xf>
    <xf numFmtId="0" fontId="4" fillId="0" borderId="109" xfId="1" applyFont="1" applyBorder="1" applyAlignment="1">
      <alignment horizontal="center" vertical="center" wrapText="1"/>
    </xf>
    <xf numFmtId="0" fontId="4" fillId="2" borderId="101" xfId="1" applyFont="1" applyFill="1" applyBorder="1" applyAlignment="1">
      <alignment horizontal="center" vertical="center" wrapText="1"/>
    </xf>
    <xf numFmtId="0" fontId="5" fillId="0" borderId="163" xfId="1" applyFont="1" applyBorder="1" applyAlignment="1">
      <alignment horizontal="center" vertical="center" wrapText="1"/>
    </xf>
    <xf numFmtId="0" fontId="5" fillId="0" borderId="88" xfId="1" applyFont="1" applyBorder="1" applyAlignment="1">
      <alignment horizontal="center" vertical="center" wrapText="1"/>
    </xf>
    <xf numFmtId="0" fontId="5" fillId="2" borderId="88" xfId="1" applyFont="1" applyFill="1" applyBorder="1" applyAlignment="1">
      <alignment horizontal="center" vertical="center" wrapText="1"/>
    </xf>
    <xf numFmtId="0" fontId="5" fillId="2" borderId="164" xfId="1" applyFont="1" applyFill="1" applyBorder="1" applyAlignment="1">
      <alignment horizontal="center" vertical="center" wrapText="1"/>
    </xf>
    <xf numFmtId="0" fontId="4" fillId="2" borderId="164" xfId="1" applyFont="1" applyFill="1" applyBorder="1" applyAlignment="1">
      <alignment horizontal="center" vertical="center" wrapText="1"/>
    </xf>
    <xf numFmtId="0" fontId="5" fillId="2" borderId="165" xfId="1" applyFont="1" applyFill="1" applyBorder="1" applyAlignment="1">
      <alignment horizontal="center" vertical="center" wrapText="1"/>
    </xf>
    <xf numFmtId="0" fontId="4" fillId="0" borderId="167" xfId="1" applyFont="1" applyBorder="1" applyAlignment="1">
      <alignment horizontal="center" vertical="center" wrapText="1"/>
    </xf>
    <xf numFmtId="176" fontId="4" fillId="0" borderId="167" xfId="1" applyNumberFormat="1" applyFont="1" applyBorder="1" applyAlignment="1">
      <alignment horizontal="center" vertical="center" wrapText="1"/>
    </xf>
    <xf numFmtId="0" fontId="5" fillId="0" borderId="162" xfId="1" applyFont="1" applyBorder="1" applyAlignment="1">
      <alignment horizontal="center" vertical="center" shrinkToFit="1"/>
    </xf>
    <xf numFmtId="0" fontId="5" fillId="0" borderId="109" xfId="1" applyFont="1" applyBorder="1" applyAlignment="1">
      <alignment horizontal="center" vertical="center" wrapText="1"/>
    </xf>
    <xf numFmtId="0" fontId="5" fillId="0" borderId="39" xfId="1" applyFont="1" applyBorder="1" applyAlignment="1">
      <alignment horizontal="center" vertical="center" wrapText="1"/>
    </xf>
    <xf numFmtId="0" fontId="5" fillId="0" borderId="59" xfId="1" applyFont="1" applyBorder="1" applyAlignment="1">
      <alignment horizontal="center" vertical="center" wrapText="1"/>
    </xf>
    <xf numFmtId="0" fontId="5" fillId="2" borderId="59" xfId="1" applyFont="1" applyFill="1" applyBorder="1" applyAlignment="1">
      <alignment horizontal="center" vertical="center" wrapText="1"/>
    </xf>
    <xf numFmtId="0" fontId="5" fillId="2" borderId="168" xfId="1" applyFont="1" applyFill="1" applyBorder="1" applyAlignment="1">
      <alignment horizontal="center" vertical="center" wrapText="1"/>
    </xf>
    <xf numFmtId="0" fontId="5" fillId="2" borderId="47" xfId="1" applyFont="1" applyFill="1" applyBorder="1" applyAlignment="1">
      <alignment horizontal="center" vertical="center" wrapText="1"/>
    </xf>
    <xf numFmtId="0" fontId="5" fillId="2" borderId="169" xfId="1" applyFont="1" applyFill="1" applyBorder="1" applyAlignment="1">
      <alignment horizontal="center" vertical="center" wrapText="1"/>
    </xf>
    <xf numFmtId="0" fontId="4" fillId="0" borderId="155" xfId="1" applyFont="1" applyBorder="1" applyAlignment="1">
      <alignment horizontal="center" vertical="center" shrinkToFit="1"/>
    </xf>
    <xf numFmtId="0" fontId="4" fillId="0" borderId="138" xfId="1" applyFont="1" applyBorder="1" applyAlignment="1">
      <alignment horizontal="center" vertical="center" wrapText="1"/>
    </xf>
    <xf numFmtId="0" fontId="4" fillId="0" borderId="156" xfId="1" applyFont="1" applyBorder="1" applyAlignment="1">
      <alignment horizontal="center" vertical="center" wrapText="1"/>
    </xf>
    <xf numFmtId="0" fontId="4" fillId="0" borderId="155" xfId="1" applyFont="1" applyBorder="1" applyAlignment="1">
      <alignment horizontal="center" vertical="center" wrapText="1"/>
    </xf>
    <xf numFmtId="0" fontId="4" fillId="2" borderId="155" xfId="1" applyFont="1" applyFill="1" applyBorder="1" applyAlignment="1">
      <alignment horizontal="center" vertical="center" wrapText="1"/>
    </xf>
    <xf numFmtId="0" fontId="4" fillId="2" borderId="139" xfId="1" applyFont="1" applyFill="1" applyBorder="1" applyAlignment="1">
      <alignment horizontal="center" vertical="center" wrapText="1"/>
    </xf>
    <xf numFmtId="0" fontId="4" fillId="0" borderId="160" xfId="1" applyFont="1" applyBorder="1" applyAlignment="1">
      <alignment horizontal="center" vertical="center" wrapText="1"/>
    </xf>
    <xf numFmtId="176" fontId="4" fillId="0" borderId="160" xfId="1" applyNumberFormat="1" applyFont="1" applyBorder="1" applyAlignment="1">
      <alignment horizontal="center" vertical="center" wrapText="1"/>
    </xf>
    <xf numFmtId="0" fontId="4" fillId="0" borderId="38" xfId="1" applyFont="1" applyBorder="1" applyAlignment="1">
      <alignment horizontal="center" vertical="center" wrapText="1"/>
    </xf>
    <xf numFmtId="176" fontId="4" fillId="0" borderId="44" xfId="1" applyNumberFormat="1" applyFont="1" applyBorder="1" applyAlignment="1">
      <alignment horizontal="center" vertical="center" wrapText="1"/>
    </xf>
    <xf numFmtId="0" fontId="4" fillId="0" borderId="59" xfId="1" applyFont="1" applyBorder="1" applyAlignment="1">
      <alignment horizontal="center" vertical="center" wrapText="1"/>
    </xf>
    <xf numFmtId="0" fontId="4" fillId="2" borderId="168" xfId="1" applyFont="1" applyFill="1" applyBorder="1" applyAlignment="1">
      <alignment horizontal="center" vertical="center" wrapText="1"/>
    </xf>
    <xf numFmtId="176" fontId="4" fillId="0" borderId="48" xfId="1" applyNumberFormat="1" applyFont="1" applyBorder="1" applyAlignment="1">
      <alignment horizontal="center" vertical="center" wrapText="1"/>
    </xf>
    <xf numFmtId="0" fontId="10" fillId="0" borderId="71" xfId="1" applyFont="1" applyBorder="1" applyAlignment="1">
      <alignment horizontal="center" vertical="center" wrapText="1"/>
    </xf>
    <xf numFmtId="0" fontId="10" fillId="0" borderId="162" xfId="1" applyFont="1" applyFill="1" applyBorder="1" applyAlignment="1">
      <alignment horizontal="center" vertical="center" wrapText="1"/>
    </xf>
    <xf numFmtId="0" fontId="10" fillId="0" borderId="165" xfId="1" applyFont="1" applyFill="1" applyBorder="1" applyAlignment="1">
      <alignment horizontal="center" vertical="center" wrapText="1"/>
    </xf>
    <xf numFmtId="0" fontId="4" fillId="0" borderId="0" xfId="1" applyFont="1" applyFill="1" applyBorder="1" applyAlignment="1">
      <alignment vertical="center" shrinkToFit="1"/>
    </xf>
    <xf numFmtId="0" fontId="4" fillId="0" borderId="0" xfId="1" applyFont="1" applyBorder="1" applyAlignment="1">
      <alignment vertical="center" shrinkToFit="1"/>
    </xf>
    <xf numFmtId="0" fontId="10" fillId="0" borderId="88" xfId="1" applyFont="1" applyBorder="1" applyAlignment="1">
      <alignment horizontal="center" vertical="center" wrapText="1"/>
    </xf>
    <xf numFmtId="176" fontId="10" fillId="0" borderId="88" xfId="1" applyNumberFormat="1" applyFont="1" applyBorder="1" applyAlignment="1">
      <alignment horizontal="center" vertical="center" wrapText="1"/>
    </xf>
    <xf numFmtId="176" fontId="4" fillId="0" borderId="176" xfId="1" applyNumberFormat="1" applyFont="1" applyFill="1" applyBorder="1" applyAlignment="1">
      <alignment horizontal="center" vertical="center" wrapText="1"/>
    </xf>
    <xf numFmtId="176" fontId="4" fillId="0" borderId="180" xfId="1" applyNumberFormat="1" applyFont="1" applyFill="1" applyBorder="1" applyAlignment="1">
      <alignment horizontal="center" vertical="center" wrapText="1"/>
    </xf>
    <xf numFmtId="0" fontId="4" fillId="0" borderId="184" xfId="1" applyFont="1" applyBorder="1" applyAlignment="1">
      <alignment horizontal="center" vertical="center" wrapText="1"/>
    </xf>
    <xf numFmtId="0" fontId="4" fillId="0" borderId="72" xfId="1" applyFont="1" applyBorder="1" applyAlignment="1">
      <alignment horizontal="center" vertical="center" wrapText="1"/>
    </xf>
    <xf numFmtId="0" fontId="4" fillId="0" borderId="103" xfId="1" applyFont="1" applyBorder="1" applyAlignment="1">
      <alignment horizontal="center" vertical="center" wrapText="1"/>
    </xf>
    <xf numFmtId="0" fontId="4" fillId="0" borderId="71" xfId="1" applyFont="1" applyBorder="1" applyAlignment="1">
      <alignment horizontal="center" vertical="center" wrapText="1"/>
    </xf>
    <xf numFmtId="0" fontId="4" fillId="0" borderId="71" xfId="1" applyFont="1" applyBorder="1" applyAlignment="1">
      <alignment vertical="center" shrinkToFit="1"/>
    </xf>
    <xf numFmtId="0" fontId="4" fillId="0" borderId="72" xfId="1" applyFont="1" applyBorder="1" applyAlignment="1">
      <alignment vertical="center" shrinkToFit="1"/>
    </xf>
    <xf numFmtId="0" fontId="4" fillId="0" borderId="185" xfId="1" applyFont="1" applyBorder="1" applyAlignment="1">
      <alignment vertical="center" shrinkToFit="1"/>
    </xf>
    <xf numFmtId="0" fontId="7" fillId="0" borderId="128" xfId="2" applyFont="1" applyBorder="1" applyAlignment="1">
      <alignment horizontal="center" vertical="center"/>
    </xf>
    <xf numFmtId="0" fontId="7" fillId="0" borderId="0" xfId="2" applyFont="1" applyAlignment="1">
      <alignment horizontal="center" vertical="center"/>
    </xf>
    <xf numFmtId="0" fontId="7" fillId="0" borderId="27" xfId="2" applyFont="1" applyBorder="1" applyAlignment="1">
      <alignment horizontal="center" vertical="center"/>
    </xf>
    <xf numFmtId="0" fontId="7" fillId="0" borderId="132" xfId="2" applyFont="1" applyBorder="1" applyAlignment="1">
      <alignment horizontal="center" vertical="center" wrapText="1"/>
    </xf>
    <xf numFmtId="0" fontId="7" fillId="0" borderId="119" xfId="2" applyFont="1" applyBorder="1" applyAlignment="1">
      <alignment horizontal="center" vertical="center" wrapText="1"/>
    </xf>
    <xf numFmtId="0" fontId="7" fillId="0" borderId="122" xfId="2" applyFont="1" applyBorder="1" applyAlignment="1">
      <alignment horizontal="center" vertical="center" wrapText="1"/>
    </xf>
    <xf numFmtId="0" fontId="7" fillId="0" borderId="75" xfId="2" applyFont="1" applyBorder="1" applyAlignment="1">
      <alignment horizontal="center" vertical="center" shrinkToFit="1"/>
    </xf>
    <xf numFmtId="0" fontId="7" fillId="0" borderId="76" xfId="2" applyFont="1" applyBorder="1" applyAlignment="1">
      <alignment horizontal="center" vertical="center" shrinkToFit="1"/>
    </xf>
    <xf numFmtId="0" fontId="7" fillId="0" borderId="77" xfId="2" applyFont="1" applyBorder="1" applyAlignment="1">
      <alignment horizontal="center" vertical="center" shrinkToFit="1"/>
    </xf>
    <xf numFmtId="0" fontId="7" fillId="0" borderId="76" xfId="2" applyFont="1" applyBorder="1" applyAlignment="1">
      <alignment horizontal="right" vertical="center"/>
    </xf>
    <xf numFmtId="0" fontId="7" fillId="0" borderId="74" xfId="2" applyFont="1" applyBorder="1" applyAlignment="1">
      <alignment horizontal="right" vertical="center"/>
    </xf>
    <xf numFmtId="0" fontId="7" fillId="0" borderId="83" xfId="2" applyFont="1" applyBorder="1" applyAlignment="1">
      <alignment horizontal="center" vertical="center" shrinkToFit="1"/>
    </xf>
    <xf numFmtId="0" fontId="7" fillId="0" borderId="84" xfId="2" applyFont="1" applyBorder="1" applyAlignment="1">
      <alignment horizontal="center" vertical="center" shrinkToFit="1"/>
    </xf>
    <xf numFmtId="0" fontId="7" fillId="0" borderId="85" xfId="2" applyFont="1" applyBorder="1" applyAlignment="1">
      <alignment horizontal="center" vertical="center" shrinkToFit="1"/>
    </xf>
    <xf numFmtId="0" fontId="7" fillId="0" borderId="84" xfId="2" applyFont="1" applyBorder="1" applyAlignment="1">
      <alignment horizontal="right" vertical="center"/>
    </xf>
    <xf numFmtId="0" fontId="7" fillId="0" borderId="82" xfId="2" applyFont="1" applyBorder="1" applyAlignment="1">
      <alignment horizontal="right" vertical="center"/>
    </xf>
    <xf numFmtId="0" fontId="7" fillId="0" borderId="71" xfId="2" applyFont="1" applyBorder="1" applyAlignment="1">
      <alignment horizontal="center" vertical="center"/>
    </xf>
    <xf numFmtId="0" fontId="7" fillId="0" borderId="125" xfId="2" applyFont="1" applyBorder="1" applyAlignment="1">
      <alignment horizontal="center" vertical="center"/>
    </xf>
    <xf numFmtId="0" fontId="7" fillId="0" borderId="72" xfId="2" applyFont="1" applyBorder="1" applyAlignment="1">
      <alignment horizontal="center" vertical="center"/>
    </xf>
    <xf numFmtId="0" fontId="7" fillId="0" borderId="68" xfId="2" applyFont="1" applyBorder="1" applyAlignment="1">
      <alignment horizontal="center" vertical="center"/>
    </xf>
    <xf numFmtId="0" fontId="7" fillId="0" borderId="68" xfId="2" applyFont="1" applyBorder="1" applyAlignment="1">
      <alignment horizontal="center" vertical="center" shrinkToFit="1"/>
    </xf>
    <xf numFmtId="0" fontId="7" fillId="0" borderId="126" xfId="2" applyFont="1" applyBorder="1" applyAlignment="1">
      <alignment horizontal="center" vertical="center" shrinkToFit="1"/>
    </xf>
    <xf numFmtId="0" fontId="7" fillId="0" borderId="69" xfId="2" applyFont="1" applyBorder="1" applyAlignment="1">
      <alignment horizontal="center" vertical="center" shrinkToFit="1"/>
    </xf>
    <xf numFmtId="0" fontId="7" fillId="0" borderId="70" xfId="2" applyFont="1" applyBorder="1" applyAlignment="1">
      <alignment horizontal="center" vertical="center"/>
    </xf>
    <xf numFmtId="0" fontId="7" fillId="0" borderId="126" xfId="2" applyFont="1" applyBorder="1" applyAlignment="1">
      <alignment horizontal="center" vertical="center"/>
    </xf>
    <xf numFmtId="0" fontId="15" fillId="0" borderId="68" xfId="2" applyFont="1" applyBorder="1" applyAlignment="1">
      <alignment horizontal="center" vertical="center"/>
    </xf>
    <xf numFmtId="0" fontId="15" fillId="0" borderId="126" xfId="2" applyFont="1" applyBorder="1" applyAlignment="1">
      <alignment horizontal="center" vertical="center"/>
    </xf>
    <xf numFmtId="0" fontId="15" fillId="0" borderId="69" xfId="2" applyFont="1" applyBorder="1" applyAlignment="1">
      <alignment horizontal="center" vertical="center"/>
    </xf>
    <xf numFmtId="0" fontId="11" fillId="0" borderId="127" xfId="2" applyFont="1" applyBorder="1" applyAlignment="1">
      <alignment horizontal="center" vertical="center" wrapText="1" shrinkToFit="1"/>
    </xf>
    <xf numFmtId="0" fontId="11" fillId="0" borderId="128" xfId="2" applyFont="1" applyBorder="1" applyAlignment="1">
      <alignment horizontal="center" vertical="center" wrapText="1" shrinkToFit="1"/>
    </xf>
    <xf numFmtId="0" fontId="11" fillId="0" borderId="97"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26" xfId="2" applyFont="1" applyBorder="1" applyAlignment="1">
      <alignment horizontal="center" vertical="center" wrapText="1" shrinkToFit="1"/>
    </xf>
    <xf numFmtId="0" fontId="11" fillId="0" borderId="27" xfId="2" applyFont="1" applyBorder="1" applyAlignment="1">
      <alignment horizontal="center" vertical="center" wrapText="1" shrinkToFit="1"/>
    </xf>
    <xf numFmtId="0" fontId="15" fillId="0" borderId="129" xfId="2" applyFont="1" applyBorder="1" applyAlignment="1">
      <alignment horizontal="center" vertical="center"/>
    </xf>
    <xf numFmtId="0" fontId="15" fillId="0" borderId="128" xfId="2" applyFont="1" applyBorder="1" applyAlignment="1">
      <alignment horizontal="center" vertical="center"/>
    </xf>
    <xf numFmtId="0" fontId="15" fillId="0" borderId="117" xfId="2" applyFont="1" applyBorder="1" applyAlignment="1">
      <alignment horizontal="center" vertical="center"/>
    </xf>
    <xf numFmtId="0" fontId="15" fillId="0" borderId="0" xfId="2" applyFont="1" applyAlignment="1">
      <alignment horizontal="center" vertical="center"/>
    </xf>
    <xf numFmtId="0" fontId="15" fillId="0" borderId="79" xfId="2" applyFont="1" applyBorder="1" applyAlignment="1">
      <alignment horizontal="center" vertical="center"/>
    </xf>
    <xf numFmtId="0" fontId="15" fillId="0" borderId="27" xfId="2" applyFont="1" applyBorder="1" applyAlignment="1">
      <alignment horizontal="center" vertical="center"/>
    </xf>
    <xf numFmtId="0" fontId="7" fillId="0" borderId="130" xfId="2" applyFont="1" applyBorder="1" applyAlignment="1">
      <alignment horizontal="center" vertical="center"/>
    </xf>
    <xf numFmtId="0" fontId="7" fillId="0" borderId="87" xfId="2" applyFont="1" applyBorder="1" applyAlignment="1">
      <alignment horizontal="center" vertical="center"/>
    </xf>
    <xf numFmtId="0" fontId="7" fillId="0" borderId="80" xfId="2" applyFont="1" applyBorder="1" applyAlignment="1">
      <alignment horizontal="center" vertical="center"/>
    </xf>
    <xf numFmtId="0" fontId="9" fillId="0" borderId="127" xfId="2" applyFont="1" applyBorder="1" applyAlignment="1">
      <alignment horizontal="center" vertical="center"/>
    </xf>
    <xf numFmtId="0" fontId="9" fillId="0" borderId="128" xfId="2" applyFont="1" applyBorder="1" applyAlignment="1">
      <alignment horizontal="center" vertical="center"/>
    </xf>
    <xf numFmtId="0" fontId="9" fillId="0" borderId="131" xfId="2" applyFont="1" applyBorder="1" applyAlignment="1">
      <alignment horizontal="center" vertical="center"/>
    </xf>
    <xf numFmtId="0" fontId="9" fillId="0" borderId="97" xfId="2" applyFont="1" applyBorder="1" applyAlignment="1">
      <alignment horizontal="center" vertical="center"/>
    </xf>
    <xf numFmtId="0" fontId="9" fillId="0" borderId="0" xfId="2" applyFont="1" applyAlignment="1">
      <alignment horizontal="center" vertical="center"/>
    </xf>
    <xf numFmtId="0" fontId="9" fillId="0" borderId="118" xfId="2" applyFont="1" applyBorder="1" applyAlignment="1">
      <alignment horizontal="center" vertical="center"/>
    </xf>
    <xf numFmtId="0" fontId="9" fillId="0" borderId="26" xfId="2" applyFont="1" applyBorder="1" applyAlignment="1">
      <alignment horizontal="center" vertical="center"/>
    </xf>
    <xf numFmtId="0" fontId="9" fillId="0" borderId="27" xfId="2" applyFont="1" applyBorder="1" applyAlignment="1">
      <alignment horizontal="center" vertical="center"/>
    </xf>
    <xf numFmtId="0" fontId="9" fillId="0" borderId="81" xfId="2" applyFont="1" applyBorder="1" applyAlignment="1">
      <alignment horizontal="center" vertical="center"/>
    </xf>
    <xf numFmtId="0" fontId="7" fillId="0" borderId="129" xfId="2" applyFont="1" applyBorder="1" applyAlignment="1">
      <alignment horizontal="center" vertical="center" wrapText="1"/>
    </xf>
    <xf numFmtId="0" fontId="7" fillId="0" borderId="117" xfId="2" applyFont="1" applyBorder="1" applyAlignment="1">
      <alignment horizontal="center" vertical="center" wrapText="1"/>
    </xf>
    <xf numFmtId="0" fontId="7" fillId="0" borderId="79" xfId="2" applyFont="1" applyBorder="1" applyAlignment="1">
      <alignment horizontal="center" vertical="center" wrapText="1"/>
    </xf>
    <xf numFmtId="0" fontId="10" fillId="0" borderId="137" xfId="1" applyFont="1" applyBorder="1" applyAlignment="1">
      <alignment horizontal="center" vertical="center" wrapText="1"/>
    </xf>
    <xf numFmtId="0" fontId="10" fillId="0" borderId="138" xfId="1" applyFont="1" applyBorder="1" applyAlignment="1">
      <alignment horizontal="center" vertical="center" wrapText="1"/>
    </xf>
    <xf numFmtId="0" fontId="10" fillId="0" borderId="140" xfId="1" applyFont="1" applyBorder="1" applyAlignment="1">
      <alignment horizontal="center" vertical="center" wrapText="1"/>
    </xf>
    <xf numFmtId="0" fontId="10" fillId="0" borderId="141" xfId="1" applyFont="1" applyBorder="1" applyAlignment="1">
      <alignment horizontal="center" vertical="center" wrapText="1"/>
    </xf>
    <xf numFmtId="0" fontId="10" fillId="0" borderId="134" xfId="1" applyFont="1" applyBorder="1" applyAlignment="1">
      <alignment horizontal="center" vertical="center" wrapText="1"/>
    </xf>
    <xf numFmtId="0" fontId="10" fillId="0" borderId="90"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91" xfId="1" applyFont="1" applyBorder="1" applyAlignment="1">
      <alignment horizontal="center" vertical="center" wrapText="1"/>
    </xf>
    <xf numFmtId="0" fontId="10" fillId="0" borderId="64" xfId="1" applyFont="1" applyBorder="1" applyAlignment="1">
      <alignment horizontal="center" vertical="center" wrapText="1"/>
    </xf>
    <xf numFmtId="0" fontId="10" fillId="0" borderId="142" xfId="1" applyFont="1" applyBorder="1" applyAlignment="1">
      <alignment horizontal="distributed" vertical="center" wrapText="1"/>
    </xf>
    <xf numFmtId="0" fontId="10" fillId="0" borderId="29" xfId="1" applyFont="1" applyBorder="1" applyAlignment="1">
      <alignment horizontal="distributed" vertical="center" wrapText="1"/>
    </xf>
    <xf numFmtId="0" fontId="10" fillId="0" borderId="13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32" xfId="1" applyFont="1" applyBorder="1" applyAlignment="1">
      <alignment horizontal="center" vertical="center" wrapText="1"/>
    </xf>
    <xf numFmtId="0" fontId="7" fillId="0" borderId="142" xfId="1" applyFont="1" applyBorder="1" applyAlignment="1">
      <alignment horizontal="center" vertical="center"/>
    </xf>
    <xf numFmtId="0" fontId="7" fillId="0" borderId="136" xfId="1" applyFont="1" applyBorder="1" applyAlignment="1">
      <alignment horizontal="center" vertical="center"/>
    </xf>
    <xf numFmtId="0" fontId="7" fillId="0" borderId="29" xfId="1" applyFont="1" applyBorder="1" applyAlignment="1">
      <alignment horizontal="center" vertical="center"/>
    </xf>
    <xf numFmtId="0" fontId="7" fillId="0" borderId="15" xfId="1" applyFont="1" applyBorder="1" applyAlignment="1">
      <alignment horizontal="center" vertical="center"/>
    </xf>
    <xf numFmtId="0" fontId="7" fillId="0" borderId="31" xfId="1" applyFont="1" applyBorder="1" applyAlignment="1">
      <alignment horizontal="center" vertical="center"/>
    </xf>
    <xf numFmtId="0" fontId="7" fillId="0" borderId="18" xfId="1" applyFont="1" applyBorder="1" applyAlignment="1">
      <alignment horizontal="center" vertical="center"/>
    </xf>
    <xf numFmtId="0" fontId="10" fillId="0" borderId="133" xfId="1" applyFont="1" applyBorder="1" applyAlignment="1">
      <alignment horizontal="center" vertical="center" wrapText="1"/>
    </xf>
    <xf numFmtId="0" fontId="10" fillId="0" borderId="144" xfId="1" applyFont="1" applyBorder="1" applyAlignment="1">
      <alignment horizontal="center" vertical="center" wrapText="1"/>
    </xf>
    <xf numFmtId="0" fontId="10" fillId="0" borderId="136" xfId="1" applyFont="1" applyBorder="1" applyAlignment="1">
      <alignment horizontal="center" vertical="center" wrapText="1"/>
    </xf>
    <xf numFmtId="0" fontId="10" fillId="0" borderId="92" xfId="1" applyFont="1" applyBorder="1" applyAlignment="1">
      <alignment horizontal="center" vertical="center" wrapText="1"/>
    </xf>
    <xf numFmtId="0" fontId="10" fillId="0" borderId="93" xfId="1" applyFont="1" applyBorder="1" applyAlignment="1">
      <alignment horizontal="center" vertical="center" wrapText="1"/>
    </xf>
    <xf numFmtId="0" fontId="10" fillId="0" borderId="150" xfId="1" applyFont="1" applyBorder="1" applyAlignment="1">
      <alignment horizontal="center" vertical="center" shrinkToFit="1"/>
    </xf>
    <xf numFmtId="0" fontId="10" fillId="0" borderId="151" xfId="1" applyFont="1" applyBorder="1" applyAlignment="1">
      <alignment horizontal="center" vertical="center" shrinkToFit="1"/>
    </xf>
    <xf numFmtId="0" fontId="6" fillId="0" borderId="13" xfId="1" applyFont="1" applyBorder="1" applyAlignment="1">
      <alignment horizontal="center"/>
    </xf>
    <xf numFmtId="0" fontId="10" fillId="0" borderId="62" xfId="1" applyFont="1" applyBorder="1" applyAlignment="1">
      <alignment horizontal="center" vertical="center" wrapText="1"/>
    </xf>
    <xf numFmtId="0" fontId="10" fillId="0" borderId="63" xfId="1" applyFont="1" applyBorder="1" applyAlignment="1">
      <alignment horizontal="center" vertical="center" wrapText="1"/>
    </xf>
    <xf numFmtId="0" fontId="10" fillId="0" borderId="139" xfId="1" applyFont="1" applyBorder="1" applyAlignment="1">
      <alignment horizontal="center" vertical="center" wrapText="1"/>
    </xf>
    <xf numFmtId="0" fontId="5" fillId="0" borderId="133" xfId="1" applyFont="1" applyBorder="1" applyAlignment="1">
      <alignment horizontal="center" vertical="center" shrinkToFit="1"/>
    </xf>
    <xf numFmtId="0" fontId="5" fillId="0" borderId="134" xfId="1" applyFont="1" applyBorder="1" applyAlignment="1">
      <alignment horizontal="center" vertical="center" shrinkToFit="1"/>
    </xf>
    <xf numFmtId="0" fontId="5" fillId="0" borderId="141" xfId="1" applyFont="1" applyBorder="1" applyAlignment="1">
      <alignment horizontal="center" vertical="center" wrapText="1"/>
    </xf>
    <xf numFmtId="0" fontId="5" fillId="0" borderId="134" xfId="1" applyFont="1" applyBorder="1" applyAlignment="1">
      <alignment horizontal="center" vertical="center" wrapText="1"/>
    </xf>
    <xf numFmtId="0" fontId="10" fillId="0" borderId="142" xfId="1" applyFont="1" applyBorder="1" applyAlignment="1">
      <alignment horizontal="center" vertical="center" shrinkToFit="1"/>
    </xf>
    <xf numFmtId="0" fontId="10" fillId="0" borderId="136" xfId="1" applyFont="1" applyBorder="1" applyAlignment="1">
      <alignment horizontal="center" vertical="center" shrinkToFit="1"/>
    </xf>
    <xf numFmtId="0" fontId="5" fillId="0" borderId="137" xfId="1" applyFont="1" applyBorder="1" applyAlignment="1">
      <alignment horizontal="center" vertical="center" shrinkToFit="1"/>
    </xf>
    <xf numFmtId="0" fontId="5" fillId="0" borderId="155" xfId="1" applyFont="1" applyBorder="1" applyAlignment="1">
      <alignment horizontal="center" vertical="center" shrinkToFit="1"/>
    </xf>
    <xf numFmtId="0" fontId="5" fillId="0" borderId="159" xfId="1" applyFont="1" applyBorder="1" applyAlignment="1">
      <alignment horizontal="center" vertical="center" wrapText="1"/>
    </xf>
    <xf numFmtId="0" fontId="5" fillId="0" borderId="155" xfId="1" applyFont="1" applyBorder="1" applyAlignment="1">
      <alignment horizontal="center" vertical="center" wrapText="1"/>
    </xf>
    <xf numFmtId="0" fontId="10" fillId="0" borderId="160" xfId="1" applyFont="1" applyBorder="1" applyAlignment="1">
      <alignment horizontal="center" vertical="center" shrinkToFit="1"/>
    </xf>
    <xf numFmtId="0" fontId="10" fillId="0" borderId="139" xfId="1" applyFont="1" applyBorder="1" applyAlignment="1">
      <alignment horizontal="center" vertical="center" shrinkToFit="1"/>
    </xf>
    <xf numFmtId="0" fontId="5" fillId="0" borderId="145" xfId="1" applyFont="1" applyBorder="1" applyAlignment="1">
      <alignment horizontal="center" vertical="center" wrapText="1"/>
    </xf>
    <xf numFmtId="0" fontId="5" fillId="0" borderId="147" xfId="1" applyFont="1" applyBorder="1" applyAlignment="1">
      <alignment horizontal="center" vertical="center" wrapText="1"/>
    </xf>
    <xf numFmtId="0" fontId="5" fillId="0" borderId="153" xfId="1" applyFont="1" applyBorder="1" applyAlignment="1">
      <alignment horizontal="center" vertical="center" wrapText="1"/>
    </xf>
    <xf numFmtId="0" fontId="5" fillId="0" borderId="66" xfId="1" applyFont="1" applyBorder="1" applyAlignment="1">
      <alignment horizontal="center" vertical="center" shrinkToFit="1"/>
    </xf>
    <xf numFmtId="0" fontId="5" fillId="0" borderId="40" xfId="1" applyFont="1" applyBorder="1" applyAlignment="1">
      <alignment horizontal="center" vertical="center" shrinkToFit="1"/>
    </xf>
    <xf numFmtId="0" fontId="5" fillId="0" borderId="94" xfId="1" applyFont="1" applyBorder="1" applyAlignment="1">
      <alignment horizontal="center" vertical="center" wrapText="1"/>
    </xf>
    <xf numFmtId="0" fontId="5" fillId="0" borderId="40" xfId="1" applyFont="1" applyBorder="1" applyAlignment="1">
      <alignment horizontal="center" vertical="center" wrapText="1"/>
    </xf>
    <xf numFmtId="0" fontId="10" fillId="0" borderId="44" xfId="1" applyFont="1" applyBorder="1" applyAlignment="1">
      <alignment horizontal="center" vertical="center" shrinkToFit="1"/>
    </xf>
    <xf numFmtId="0" fontId="10" fillId="0" borderId="42" xfId="1" applyFont="1" applyBorder="1" applyAlignment="1">
      <alignment horizontal="center" vertical="center" shrinkToFit="1"/>
    </xf>
    <xf numFmtId="0" fontId="5" fillId="0" borderId="161" xfId="1" applyFont="1" applyBorder="1" applyAlignment="1">
      <alignment horizontal="center" vertical="center" shrinkToFit="1"/>
    </xf>
    <xf numFmtId="0" fontId="5" fillId="0" borderId="162" xfId="1" applyFont="1" applyBorder="1" applyAlignment="1">
      <alignment horizontal="center" vertical="center" shrinkToFit="1"/>
    </xf>
    <xf numFmtId="0" fontId="4" fillId="0" borderId="166" xfId="1" applyFont="1" applyBorder="1" applyAlignment="1">
      <alignment horizontal="center" vertical="center" wrapText="1"/>
    </xf>
    <xf numFmtId="0" fontId="4" fillId="0" borderId="162" xfId="1" applyFont="1" applyBorder="1" applyAlignment="1">
      <alignment horizontal="center" vertical="center" wrapText="1"/>
    </xf>
    <xf numFmtId="0" fontId="10" fillId="0" borderId="167" xfId="1" applyFont="1" applyBorder="1" applyAlignment="1">
      <alignment horizontal="center" vertical="center" shrinkToFit="1"/>
    </xf>
    <xf numFmtId="0" fontId="10" fillId="0" borderId="164" xfId="1" applyFont="1" applyBorder="1" applyAlignment="1">
      <alignment horizontal="center" vertical="center" shrinkToFit="1"/>
    </xf>
    <xf numFmtId="0" fontId="4" fillId="0" borderId="94"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137" xfId="1" applyFont="1" applyBorder="1" applyAlignment="1">
      <alignment horizontal="center" vertical="center" wrapText="1"/>
    </xf>
    <xf numFmtId="0" fontId="4" fillId="0" borderId="155" xfId="1" applyFont="1" applyBorder="1" applyAlignment="1">
      <alignment horizontal="center" vertical="center" wrapText="1"/>
    </xf>
    <xf numFmtId="0" fontId="4" fillId="0" borderId="159" xfId="1" applyFont="1" applyBorder="1" applyAlignment="1">
      <alignment horizontal="center" vertical="center" wrapText="1"/>
    </xf>
    <xf numFmtId="0" fontId="4" fillId="0" borderId="66" xfId="1" applyFont="1" applyBorder="1" applyAlignment="1">
      <alignment horizontal="center" vertical="center" wrapText="1"/>
    </xf>
    <xf numFmtId="0" fontId="10" fillId="0" borderId="66"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43" xfId="1" applyFont="1" applyBorder="1" applyAlignment="1">
      <alignment horizontal="center" vertical="center" wrapText="1"/>
    </xf>
    <xf numFmtId="0" fontId="10" fillId="0" borderId="49" xfId="1" applyFont="1" applyBorder="1" applyAlignment="1">
      <alignment horizontal="center" vertical="center" wrapText="1"/>
    </xf>
    <xf numFmtId="0" fontId="10" fillId="0" borderId="101" xfId="1" applyFont="1" applyBorder="1" applyAlignment="1">
      <alignment horizontal="center" vertical="center" wrapText="1"/>
    </xf>
    <xf numFmtId="0" fontId="4" fillId="0" borderId="65"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95" xfId="1" applyFont="1" applyBorder="1" applyAlignment="1">
      <alignment horizontal="center" vertical="center" wrapText="1"/>
    </xf>
    <xf numFmtId="0" fontId="4" fillId="0" borderId="45" xfId="1" applyFont="1" applyBorder="1" applyAlignment="1">
      <alignment horizontal="center" vertical="center" wrapText="1"/>
    </xf>
    <xf numFmtId="0" fontId="10" fillId="0" borderId="48" xfId="1" applyFont="1" applyBorder="1" applyAlignment="1">
      <alignment horizontal="center" vertical="center" shrinkToFit="1"/>
    </xf>
    <xf numFmtId="0" fontId="10" fillId="0" borderId="47" xfId="1" applyFont="1" applyBorder="1" applyAlignment="1">
      <alignment horizontal="center" vertical="center" shrinkToFit="1"/>
    </xf>
    <xf numFmtId="0" fontId="10" fillId="0" borderId="41" xfId="1" applyFont="1" applyBorder="1" applyAlignment="1">
      <alignment horizontal="center" vertical="center" wrapText="1"/>
    </xf>
    <xf numFmtId="0" fontId="10" fillId="0" borderId="112" xfId="1" applyFont="1" applyBorder="1" applyAlignment="1">
      <alignment horizontal="center" vertical="center" wrapText="1"/>
    </xf>
    <xf numFmtId="0" fontId="4" fillId="0" borderId="181" xfId="1" applyFont="1" applyFill="1" applyBorder="1" applyAlignment="1">
      <alignment horizontal="center" vertical="center" wrapText="1"/>
    </xf>
    <xf numFmtId="0" fontId="4" fillId="0" borderId="182" xfId="1" applyFont="1" applyFill="1" applyBorder="1" applyAlignment="1">
      <alignment horizontal="center" vertical="center" wrapText="1"/>
    </xf>
    <xf numFmtId="0" fontId="7" fillId="0" borderId="70" xfId="1" applyFont="1" applyBorder="1" applyAlignment="1">
      <alignment horizontal="center" vertical="center" wrapText="1"/>
    </xf>
    <xf numFmtId="0" fontId="7" fillId="0" borderId="183" xfId="1" applyFont="1" applyBorder="1" applyAlignment="1">
      <alignment horizontal="center" vertical="center" wrapText="1"/>
    </xf>
    <xf numFmtId="0" fontId="7" fillId="0" borderId="104" xfId="1" applyFont="1" applyBorder="1" applyAlignment="1">
      <alignment horizontal="center" vertical="center" wrapText="1"/>
    </xf>
    <xf numFmtId="0" fontId="20" fillId="0" borderId="173" xfId="1" applyFont="1" applyFill="1" applyBorder="1" applyAlignment="1">
      <alignment horizontal="center" vertical="center" wrapText="1"/>
    </xf>
    <xf numFmtId="0" fontId="20" fillId="0" borderId="174" xfId="1" applyFont="1" applyFill="1" applyBorder="1" applyAlignment="1">
      <alignment horizontal="center" vertical="center" wrapText="1"/>
    </xf>
    <xf numFmtId="0" fontId="20" fillId="0" borderId="175" xfId="1" applyFont="1" applyFill="1" applyBorder="1" applyAlignment="1">
      <alignment horizontal="center" vertical="center" wrapText="1"/>
    </xf>
    <xf numFmtId="0" fontId="20" fillId="0" borderId="177" xfId="1" applyFont="1" applyFill="1" applyBorder="1" applyAlignment="1">
      <alignment horizontal="center" vertical="center" wrapText="1"/>
    </xf>
    <xf numFmtId="0" fontId="20" fillId="0" borderId="178" xfId="1" applyFont="1" applyFill="1" applyBorder="1" applyAlignment="1">
      <alignment horizontal="center" vertical="center" wrapText="1"/>
    </xf>
    <xf numFmtId="0" fontId="20" fillId="0" borderId="179" xfId="1" applyFont="1" applyFill="1" applyBorder="1" applyAlignment="1">
      <alignment horizontal="center" vertical="center" wrapText="1"/>
    </xf>
    <xf numFmtId="0" fontId="4" fillId="0" borderId="186" xfId="1" applyFont="1" applyFill="1" applyBorder="1" applyAlignment="1">
      <alignment horizontal="center" vertical="center" wrapText="1"/>
    </xf>
    <xf numFmtId="0" fontId="4" fillId="0" borderId="187" xfId="1" applyFont="1" applyFill="1" applyBorder="1" applyAlignment="1">
      <alignment horizontal="center" vertical="center" wrapText="1"/>
    </xf>
    <xf numFmtId="177" fontId="10" fillId="0" borderId="106" xfId="1" applyNumberFormat="1" applyFont="1" applyBorder="1" applyAlignment="1">
      <alignment horizontal="center" vertical="center" wrapText="1"/>
    </xf>
    <xf numFmtId="177" fontId="10" fillId="0" borderId="104" xfId="1" applyNumberFormat="1" applyFont="1" applyBorder="1" applyAlignment="1">
      <alignment horizontal="center" vertical="center" wrapText="1"/>
    </xf>
    <xf numFmtId="177" fontId="10" fillId="0" borderId="103" xfId="1" applyNumberFormat="1" applyFont="1" applyBorder="1" applyAlignment="1">
      <alignment horizontal="center" vertical="center"/>
    </xf>
    <xf numFmtId="177" fontId="10" fillId="0" borderId="106" xfId="1" applyNumberFormat="1" applyFont="1" applyBorder="1" applyAlignment="1">
      <alignment horizontal="center" vertical="center"/>
    </xf>
    <xf numFmtId="0" fontId="10" fillId="0" borderId="96"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60"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97"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26" xfId="1" applyFont="1" applyBorder="1" applyAlignment="1">
      <alignment horizontal="center" vertical="center" wrapText="1"/>
    </xf>
    <xf numFmtId="0" fontId="10" fillId="0" borderId="27"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170" xfId="1" applyFont="1" applyBorder="1" applyAlignment="1">
      <alignment horizontal="center" vertical="center" wrapText="1"/>
    </xf>
    <xf numFmtId="0" fontId="10" fillId="0" borderId="20" xfId="1" applyFont="1" applyBorder="1" applyAlignment="1">
      <alignment horizontal="center" vertical="center" wrapText="1"/>
    </xf>
    <xf numFmtId="0" fontId="10" fillId="0" borderId="33"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126" xfId="1" applyFont="1" applyBorder="1" applyAlignment="1">
      <alignment horizontal="center" vertical="center" wrapText="1"/>
    </xf>
    <xf numFmtId="0" fontId="4" fillId="0" borderId="69" xfId="1" applyFont="1" applyBorder="1" applyAlignment="1">
      <alignment horizontal="center" vertical="center" wrapText="1"/>
    </xf>
    <xf numFmtId="0" fontId="10" fillId="0" borderId="68" xfId="1" applyFont="1" applyBorder="1" applyAlignment="1">
      <alignment horizontal="left" vertical="center" wrapText="1"/>
    </xf>
    <xf numFmtId="0" fontId="10" fillId="0" borderId="126" xfId="1" applyFont="1" applyBorder="1" applyAlignment="1">
      <alignment horizontal="left" vertical="center" wrapText="1"/>
    </xf>
    <xf numFmtId="0" fontId="10" fillId="0" borderId="69" xfId="1" applyFont="1" applyBorder="1" applyAlignment="1">
      <alignment horizontal="left" vertical="center" wrapText="1"/>
    </xf>
    <xf numFmtId="0" fontId="15" fillId="0" borderId="0" xfId="2" applyFont="1" applyBorder="1" applyAlignment="1">
      <alignment horizontal="center" vertical="center"/>
    </xf>
    <xf numFmtId="0" fontId="10" fillId="0" borderId="4" xfId="1" applyFont="1" applyBorder="1" applyAlignment="1">
      <alignment horizontal="center" vertical="center" wrapText="1"/>
    </xf>
    <xf numFmtId="0" fontId="10" fillId="0" borderId="100" xfId="1" applyFont="1" applyBorder="1" applyAlignment="1">
      <alignment horizontal="center" vertical="center" wrapText="1"/>
    </xf>
    <xf numFmtId="0" fontId="10" fillId="0" borderId="102" xfId="1" applyFont="1" applyBorder="1" applyAlignment="1">
      <alignment horizontal="center" vertical="center" wrapText="1"/>
    </xf>
    <xf numFmtId="0" fontId="10" fillId="0" borderId="61" xfId="1" applyFont="1" applyBorder="1" applyAlignment="1">
      <alignment horizontal="center" vertical="center" wrapText="1"/>
    </xf>
    <xf numFmtId="0" fontId="10" fillId="0" borderId="5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67"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98" xfId="1" applyFont="1" applyBorder="1" applyAlignment="1">
      <alignment horizontal="center" vertical="center" wrapText="1"/>
    </xf>
    <xf numFmtId="0" fontId="10" fillId="0" borderId="99" xfId="1" applyFont="1" applyBorder="1" applyAlignment="1">
      <alignment horizontal="center" vertical="center" wrapText="1"/>
    </xf>
    <xf numFmtId="0" fontId="7" fillId="0" borderId="0" xfId="2" applyFont="1" applyBorder="1" applyAlignment="1">
      <alignment horizontal="center" vertical="center"/>
    </xf>
    <xf numFmtId="0" fontId="9" fillId="0" borderId="0" xfId="2" applyFont="1" applyBorder="1" applyAlignment="1">
      <alignment horizontal="center" vertical="center"/>
    </xf>
    <xf numFmtId="0" fontId="10" fillId="0" borderId="21" xfId="1" applyFont="1" applyBorder="1" applyAlignment="1">
      <alignment horizontal="left" vertical="center" wrapText="1"/>
    </xf>
    <xf numFmtId="0" fontId="10" fillId="0" borderId="22" xfId="1" applyFont="1" applyBorder="1" applyAlignment="1">
      <alignment horizontal="left" vertical="center" wrapText="1"/>
    </xf>
    <xf numFmtId="0" fontId="10" fillId="0" borderId="23" xfId="1" applyFont="1" applyBorder="1" applyAlignment="1">
      <alignment horizontal="left" vertical="center" wrapText="1"/>
    </xf>
    <xf numFmtId="0" fontId="10" fillId="0" borderId="171" xfId="1" applyFont="1" applyBorder="1" applyAlignment="1">
      <alignment horizontal="center" vertical="center" wrapText="1"/>
    </xf>
    <xf numFmtId="0" fontId="10" fillId="0" borderId="88" xfId="1" applyFont="1" applyBorder="1" applyAlignment="1">
      <alignment horizontal="center" vertical="center" wrapText="1"/>
    </xf>
    <xf numFmtId="0" fontId="10" fillId="0" borderId="36" xfId="1" applyFont="1" applyBorder="1" applyAlignment="1">
      <alignment horizontal="center" vertical="center" shrinkToFit="1"/>
    </xf>
    <xf numFmtId="0" fontId="10" fillId="0" borderId="96" xfId="1" applyFont="1" applyBorder="1" applyAlignment="1">
      <alignment horizontal="center" vertical="center" shrinkToFit="1"/>
    </xf>
    <xf numFmtId="0" fontId="10" fillId="0" borderId="37" xfId="1" applyFont="1" applyBorder="1" applyAlignment="1">
      <alignment horizontal="center" vertical="center" shrinkToFit="1"/>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10" fillId="0" borderId="172" xfId="1" applyFont="1" applyBorder="1" applyAlignment="1">
      <alignment horizontal="center" vertical="center" wrapText="1"/>
    </xf>
    <xf numFmtId="0" fontId="7" fillId="0" borderId="131" xfId="2" applyFont="1" applyBorder="1" applyAlignment="1">
      <alignment horizontal="center" vertical="center"/>
    </xf>
    <xf numFmtId="0" fontId="7" fillId="0" borderId="118" xfId="2" applyFont="1" applyBorder="1" applyAlignment="1">
      <alignment horizontal="center" vertical="center"/>
    </xf>
    <xf numFmtId="0" fontId="7" fillId="0" borderId="81" xfId="2" applyFont="1" applyBorder="1" applyAlignment="1">
      <alignment horizontal="center" vertical="center"/>
    </xf>
    <xf numFmtId="0" fontId="7" fillId="0" borderId="70" xfId="2" applyFont="1" applyBorder="1" applyAlignment="1">
      <alignment horizontal="center" vertical="center" shrinkToFit="1"/>
    </xf>
    <xf numFmtId="0" fontId="7" fillId="0" borderId="125" xfId="2" applyFont="1" applyBorder="1" applyAlignment="1">
      <alignment horizontal="center" vertical="center" shrinkToFit="1"/>
    </xf>
    <xf numFmtId="0" fontId="7" fillId="0" borderId="126" xfId="2" applyFont="1" applyBorder="1" applyAlignment="1">
      <alignment horizontal="right" vertical="center"/>
    </xf>
    <xf numFmtId="0" fontId="7" fillId="0" borderId="69" xfId="2" applyFont="1" applyBorder="1" applyAlignment="1">
      <alignment horizontal="right" vertical="center"/>
    </xf>
  </cellXfs>
  <cellStyles count="4">
    <cellStyle name="標準" xfId="0" builtinId="0"/>
    <cellStyle name="標準 2" xfId="1" xr:uid="{00000000-0005-0000-0000-000001000000}"/>
    <cellStyle name="標準 3" xfId="3" xr:uid="{00000000-0005-0000-0000-000002000000}"/>
    <cellStyle name="標準_taisei(kaigo_yobou)"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市確認用!$A$1</c:f>
          <c:strCache>
            <c:ptCount val="1"/>
            <c:pt idx="0">
              <c:v>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stacked"/>
        <c:varyColors val="0"/>
        <c:ser>
          <c:idx val="0"/>
          <c:order val="0"/>
          <c:spPr>
            <a:no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市確認用!$C$3:$C$52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0-4F14-4AA4-8268-51C22195E0A5}"/>
            </c:ext>
          </c:extLst>
        </c:ser>
        <c:ser>
          <c:idx val="1"/>
          <c:order val="1"/>
          <c:spPr>
            <a:solidFill>
              <a:schemeClr val="accent2">
                <a:lumMod val="75000"/>
              </a:schemeClr>
            </a:solidFill>
            <a:ln>
              <a:noFill/>
            </a:ln>
            <a:effectLst/>
          </c:spPr>
          <c:invertIfNegative val="0"/>
          <c:cat>
            <c:numRef>
              <c:f>市確認用!$B$3:$B$52</c:f>
              <c:numCache>
                <c:formatCode>General</c:formatCode>
                <c:ptCount val="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numCache>
            </c:numRef>
          </c:cat>
          <c:val>
            <c:numRef>
              <c:f>市確認用!$D$3:$D$52</c:f>
              <c:numCache>
                <c:formatCode>h:mm;@</c:formatCode>
                <c:ptCount val="5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numCache>
            </c:numRef>
          </c:val>
          <c:extLst>
            <c:ext xmlns:c16="http://schemas.microsoft.com/office/drawing/2014/chart" uri="{C3380CC4-5D6E-409C-BE32-E72D297353CC}">
              <c16:uniqueId val="{00000001-4F14-4AA4-8268-51C22195E0A5}"/>
            </c:ext>
          </c:extLst>
        </c:ser>
        <c:dLbls>
          <c:showLegendKey val="0"/>
          <c:showVal val="0"/>
          <c:showCatName val="0"/>
          <c:showSerName val="0"/>
          <c:showPercent val="0"/>
          <c:showBubbleSize val="0"/>
        </c:dLbls>
        <c:gapWidth val="22"/>
        <c:overlap val="100"/>
        <c:axId val="516116968"/>
        <c:axId val="516117328"/>
      </c:barChart>
      <c:catAx>
        <c:axId val="516116968"/>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7328"/>
        <c:crosses val="autoZero"/>
        <c:auto val="1"/>
        <c:lblAlgn val="ctr"/>
        <c:lblOffset val="100"/>
        <c:noMultiLvlLbl val="0"/>
      </c:catAx>
      <c:valAx>
        <c:axId val="516117328"/>
        <c:scaling>
          <c:orientation val="minMax"/>
          <c:max val="0.79200000000000004"/>
          <c:min val="0.29166670000000006"/>
        </c:scaling>
        <c:delete val="0"/>
        <c:axPos val="t"/>
        <c:majorGridlines>
          <c:spPr>
            <a:ln w="9525" cap="flat" cmpd="sng" algn="ctr">
              <a:solidFill>
                <a:schemeClr val="tx1">
                  <a:lumMod val="15000"/>
                  <a:lumOff val="85000"/>
                </a:schemeClr>
              </a:solidFill>
              <a:round/>
            </a:ln>
            <a:effectLst/>
          </c:spPr>
        </c:majorGridlines>
        <c:numFmt formatCode="h:mm;@"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6116968"/>
        <c:crosses val="autoZero"/>
        <c:crossBetween val="between"/>
        <c:majorUnit val="4.1666700000000008E-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20000"/>
        <a:lumOff val="80000"/>
      </a:schemeClr>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35</xdr:col>
      <xdr:colOff>228600</xdr:colOff>
      <xdr:row>0</xdr:row>
      <xdr:rowOff>38100</xdr:rowOff>
    </xdr:from>
    <xdr:to>
      <xdr:col>37</xdr:col>
      <xdr:colOff>34290</xdr:colOff>
      <xdr:row>0</xdr:row>
      <xdr:rowOff>212090</xdr:rowOff>
    </xdr:to>
    <xdr:sp macro="" textlink="">
      <xdr:nvSpPr>
        <xdr:cNvPr id="3" name="テキスト ボックス 2">
          <a:extLst>
            <a:ext uri="{FF2B5EF4-FFF2-40B4-BE49-F238E27FC236}">
              <a16:creationId xmlns:a16="http://schemas.microsoft.com/office/drawing/2014/main" id="{0C84BE03-3B77-4204-B823-A3CD2C4BCFC1}"/>
            </a:ext>
          </a:extLst>
        </xdr:cNvPr>
        <xdr:cNvSpPr txBox="1"/>
      </xdr:nvSpPr>
      <xdr:spPr>
        <a:xfrm>
          <a:off x="9344025" y="38100"/>
          <a:ext cx="720090" cy="173990"/>
        </a:xfrm>
        <a:prstGeom prst="rect">
          <a:avLst/>
        </a:prstGeom>
        <a:solidFill>
          <a:schemeClr val="tx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t>記入例</a:t>
          </a:r>
          <a:endParaRPr kumimoji="1" lang="en-US" altLang="ja-JP" sz="1050"/>
        </a:p>
        <a:p>
          <a:pPr algn="ctr"/>
          <a:endParaRPr kumimoji="1" lang="ja-JP" altLang="en-US" sz="1100"/>
        </a:p>
      </xdr:txBody>
    </xdr:sp>
    <xdr:clientData/>
  </xdr:twoCellAnchor>
  <xdr:twoCellAnchor>
    <xdr:from>
      <xdr:col>0</xdr:col>
      <xdr:colOff>0</xdr:colOff>
      <xdr:row>32</xdr:row>
      <xdr:rowOff>87405</xdr:rowOff>
    </xdr:from>
    <xdr:to>
      <xdr:col>0</xdr:col>
      <xdr:colOff>247650</xdr:colOff>
      <xdr:row>63</xdr:row>
      <xdr:rowOff>57150</xdr:rowOff>
    </xdr:to>
    <xdr:sp macro="" textlink="">
      <xdr:nvSpPr>
        <xdr:cNvPr id="4" name="右大かっこ 3">
          <a:extLst>
            <a:ext uri="{FF2B5EF4-FFF2-40B4-BE49-F238E27FC236}">
              <a16:creationId xmlns:a16="http://schemas.microsoft.com/office/drawing/2014/main" id="{46174AFB-9309-4A70-8004-3DA8B5EE3075}"/>
            </a:ext>
          </a:extLst>
        </xdr:cNvPr>
        <xdr:cNvSpPr/>
      </xdr:nvSpPr>
      <xdr:spPr>
        <a:xfrm>
          <a:off x="0" y="6040530"/>
          <a:ext cx="247650" cy="341220"/>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68</xdr:row>
      <xdr:rowOff>115980</xdr:rowOff>
    </xdr:from>
    <xdr:to>
      <xdr:col>0</xdr:col>
      <xdr:colOff>247650</xdr:colOff>
      <xdr:row>77</xdr:row>
      <xdr:rowOff>66675</xdr:rowOff>
    </xdr:to>
    <xdr:sp macro="" textlink="">
      <xdr:nvSpPr>
        <xdr:cNvPr id="5" name="右大かっこ 4">
          <a:extLst>
            <a:ext uri="{FF2B5EF4-FFF2-40B4-BE49-F238E27FC236}">
              <a16:creationId xmlns:a16="http://schemas.microsoft.com/office/drawing/2014/main" id="{D8A08CA4-FDE9-4669-ABA5-F1B897C63DD9}"/>
            </a:ext>
          </a:extLst>
        </xdr:cNvPr>
        <xdr:cNvSpPr/>
      </xdr:nvSpPr>
      <xdr:spPr>
        <a:xfrm>
          <a:off x="0" y="7164480"/>
          <a:ext cx="247650" cy="341220"/>
        </a:xfrm>
        <a:prstGeom prst="rightBracket">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26</xdr:row>
      <xdr:rowOff>154080</xdr:rowOff>
    </xdr:from>
    <xdr:to>
      <xdr:col>3</xdr:col>
      <xdr:colOff>553163</xdr:colOff>
      <xdr:row>29</xdr:row>
      <xdr:rowOff>151726</xdr:rowOff>
    </xdr:to>
    <xdr:sp macro="" textlink="">
      <xdr:nvSpPr>
        <xdr:cNvPr id="6" name="吹き出し: 四角形 5">
          <a:extLst>
            <a:ext uri="{FF2B5EF4-FFF2-40B4-BE49-F238E27FC236}">
              <a16:creationId xmlns:a16="http://schemas.microsoft.com/office/drawing/2014/main" id="{52F0A76A-DE0A-42B3-99F9-92A1D9FA6835}"/>
            </a:ext>
          </a:extLst>
        </xdr:cNvPr>
        <xdr:cNvSpPr/>
      </xdr:nvSpPr>
      <xdr:spPr>
        <a:xfrm>
          <a:off x="85725" y="4907055"/>
          <a:ext cx="1696163" cy="597721"/>
        </a:xfrm>
        <a:prstGeom prst="wedgeRectCallout">
          <a:avLst>
            <a:gd name="adj1" fmla="val -46286"/>
            <a:gd name="adj2" fmla="val 12009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1</xdr:col>
      <xdr:colOff>95250</xdr:colOff>
      <xdr:row>77</xdr:row>
      <xdr:rowOff>49305</xdr:rowOff>
    </xdr:from>
    <xdr:to>
      <xdr:col>5</xdr:col>
      <xdr:colOff>713</xdr:colOff>
      <xdr:row>81</xdr:row>
      <xdr:rowOff>75526</xdr:rowOff>
    </xdr:to>
    <xdr:sp macro="" textlink="">
      <xdr:nvSpPr>
        <xdr:cNvPr id="7" name="吹き出し: 四角形 6">
          <a:extLst>
            <a:ext uri="{FF2B5EF4-FFF2-40B4-BE49-F238E27FC236}">
              <a16:creationId xmlns:a16="http://schemas.microsoft.com/office/drawing/2014/main" id="{84CF3942-1C5E-4009-9F2E-4AEC66FC5559}"/>
            </a:ext>
          </a:extLst>
        </xdr:cNvPr>
        <xdr:cNvSpPr/>
      </xdr:nvSpPr>
      <xdr:spPr>
        <a:xfrm>
          <a:off x="451402" y="7478805"/>
          <a:ext cx="1702789" cy="589438"/>
        </a:xfrm>
        <a:prstGeom prst="wedgeRectCallout">
          <a:avLst>
            <a:gd name="adj1" fmla="val -61448"/>
            <a:gd name="adj2" fmla="val -7272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0</xdr:col>
      <xdr:colOff>190500</xdr:colOff>
      <xdr:row>27</xdr:row>
      <xdr:rowOff>20730</xdr:rowOff>
    </xdr:from>
    <xdr:to>
      <xdr:col>3</xdr:col>
      <xdr:colOff>503155</xdr:colOff>
      <xdr:row>29</xdr:row>
      <xdr:rowOff>65870</xdr:rowOff>
    </xdr:to>
    <xdr:sp macro="" textlink="">
      <xdr:nvSpPr>
        <xdr:cNvPr id="9" name="テキスト ボックス 8">
          <a:extLst>
            <a:ext uri="{FF2B5EF4-FFF2-40B4-BE49-F238E27FC236}">
              <a16:creationId xmlns:a16="http://schemas.microsoft.com/office/drawing/2014/main" id="{3985BCA3-D438-4739-917F-39CB9EF1A93A}"/>
            </a:ext>
          </a:extLst>
        </xdr:cNvPr>
        <xdr:cNvSpPr txBox="1"/>
      </xdr:nvSpPr>
      <xdr:spPr>
        <a:xfrm>
          <a:off x="190500" y="4973730"/>
          <a:ext cx="1541380" cy="4451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34</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62</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twoCellAnchor>
    <xdr:from>
      <xdr:col>1</xdr:col>
      <xdr:colOff>171450</xdr:colOff>
      <xdr:row>77</xdr:row>
      <xdr:rowOff>125505</xdr:rowOff>
    </xdr:from>
    <xdr:to>
      <xdr:col>4</xdr:col>
      <xdr:colOff>150730</xdr:colOff>
      <xdr:row>81</xdr:row>
      <xdr:rowOff>1266</xdr:rowOff>
    </xdr:to>
    <xdr:sp macro="" textlink="">
      <xdr:nvSpPr>
        <xdr:cNvPr id="10" name="テキスト ボックス 9">
          <a:extLst>
            <a:ext uri="{FF2B5EF4-FFF2-40B4-BE49-F238E27FC236}">
              <a16:creationId xmlns:a16="http://schemas.microsoft.com/office/drawing/2014/main" id="{868E0B18-EEEA-4625-8417-51DEF7A6FFD6}"/>
            </a:ext>
          </a:extLst>
        </xdr:cNvPr>
        <xdr:cNvSpPr txBox="1"/>
      </xdr:nvSpPr>
      <xdr:spPr>
        <a:xfrm>
          <a:off x="527602" y="7555005"/>
          <a:ext cx="1544693" cy="438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dk1"/>
              </a:solidFill>
              <a:effectLst/>
              <a:latin typeface="+mj-ea"/>
              <a:ea typeface="+mj-ea"/>
              <a:cs typeface="+mn-cs"/>
            </a:rPr>
            <a:t>70</a:t>
          </a:r>
          <a:r>
            <a:rPr kumimoji="1" lang="ja-JP" altLang="ja-JP" sz="900">
              <a:solidFill>
                <a:schemeClr val="dk1"/>
              </a:solidFill>
              <a:effectLst/>
              <a:latin typeface="+mj-ea"/>
              <a:ea typeface="+mj-ea"/>
              <a:cs typeface="+mn-cs"/>
            </a:rPr>
            <a:t>～</a:t>
          </a:r>
          <a:r>
            <a:rPr kumimoji="1" lang="en-US" altLang="ja-JP" sz="900">
              <a:solidFill>
                <a:schemeClr val="dk1"/>
              </a:solidFill>
              <a:effectLst/>
              <a:latin typeface="+mj-ea"/>
              <a:ea typeface="+mj-ea"/>
              <a:cs typeface="+mn-cs"/>
            </a:rPr>
            <a:t>75</a:t>
          </a:r>
          <a:r>
            <a:rPr kumimoji="1" lang="ja-JP" altLang="ja-JP" sz="900">
              <a:solidFill>
                <a:schemeClr val="dk1"/>
              </a:solidFill>
              <a:effectLst/>
              <a:latin typeface="+mj-ea"/>
              <a:ea typeface="+mj-ea"/>
              <a:cs typeface="+mn-cs"/>
            </a:rPr>
            <a:t>行目まで入力できる</a:t>
          </a:r>
          <a:r>
            <a:rPr kumimoji="1" lang="ja-JP" altLang="en-US" sz="900">
              <a:solidFill>
                <a:schemeClr val="dk1"/>
              </a:solidFill>
              <a:effectLst/>
              <a:latin typeface="+mj-ea"/>
              <a:ea typeface="+mj-ea"/>
              <a:cs typeface="+mn-cs"/>
            </a:rPr>
            <a:t>。</a:t>
          </a:r>
          <a:endParaRPr lang="ja-JP" altLang="ja-JP" sz="900">
            <a:effectLst/>
            <a:latin typeface="+mj-ea"/>
            <a:ea typeface="+mj-ea"/>
          </a:endParaRPr>
        </a:p>
        <a:p>
          <a:r>
            <a:rPr kumimoji="1" lang="ja-JP" altLang="ja-JP" sz="900">
              <a:solidFill>
                <a:schemeClr val="dk1"/>
              </a:solidFill>
              <a:effectLst/>
              <a:latin typeface="+mj-ea"/>
              <a:ea typeface="+mj-ea"/>
              <a:cs typeface="+mn-cs"/>
            </a:rPr>
            <a:t>必要数表示し入力すること。</a:t>
          </a:r>
          <a:endParaRPr lang="ja-JP" altLang="ja-JP" sz="900">
            <a:effectLst/>
            <a:latin typeface="+mj-ea"/>
            <a:ea typeface="+mj-ea"/>
          </a:endParaRPr>
        </a:p>
        <a:p>
          <a:endParaRPr kumimoji="1" lang="ja-JP" altLang="en-US" sz="1100"/>
        </a:p>
      </xdr:txBody>
    </xdr:sp>
    <xdr:clientData/>
  </xdr:twoCellAnchor>
  <xdr:twoCellAnchor>
    <xdr:from>
      <xdr:col>3</xdr:col>
      <xdr:colOff>598715</xdr:colOff>
      <xdr:row>11</xdr:row>
      <xdr:rowOff>122463</xdr:rowOff>
    </xdr:from>
    <xdr:to>
      <xdr:col>32</xdr:col>
      <xdr:colOff>94841</xdr:colOff>
      <xdr:row>32</xdr:row>
      <xdr:rowOff>142875</xdr:rowOff>
    </xdr:to>
    <xdr:sp macro="" textlink="">
      <xdr:nvSpPr>
        <xdr:cNvPr id="11" name="正方形/長方形 10">
          <a:extLst>
            <a:ext uri="{FF2B5EF4-FFF2-40B4-BE49-F238E27FC236}">
              <a16:creationId xmlns:a16="http://schemas.microsoft.com/office/drawing/2014/main" id="{973AFF0B-D734-4748-8556-52F34EDC7B63}"/>
            </a:ext>
          </a:extLst>
        </xdr:cNvPr>
        <xdr:cNvSpPr/>
      </xdr:nvSpPr>
      <xdr:spPr>
        <a:xfrm>
          <a:off x="1827440" y="1875063"/>
          <a:ext cx="6582726" cy="4220937"/>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95251</xdr:colOff>
      <xdr:row>13</xdr:row>
      <xdr:rowOff>190499</xdr:rowOff>
    </xdr:from>
    <xdr:to>
      <xdr:col>36</xdr:col>
      <xdr:colOff>218946</xdr:colOff>
      <xdr:row>16</xdr:row>
      <xdr:rowOff>19612</xdr:rowOff>
    </xdr:to>
    <xdr:sp macro="" textlink="">
      <xdr:nvSpPr>
        <xdr:cNvPr id="12" name="吹き出し: 四角形 11">
          <a:extLst>
            <a:ext uri="{FF2B5EF4-FFF2-40B4-BE49-F238E27FC236}">
              <a16:creationId xmlns:a16="http://schemas.microsoft.com/office/drawing/2014/main" id="{E3F5CB8F-4011-4ABA-8D1E-AC1B4649BBB5}"/>
            </a:ext>
          </a:extLst>
        </xdr:cNvPr>
        <xdr:cNvSpPr/>
      </xdr:nvSpPr>
      <xdr:spPr>
        <a:xfrm>
          <a:off x="8763001" y="2381249"/>
          <a:ext cx="1688516" cy="441434"/>
        </a:xfrm>
        <a:prstGeom prst="wedgeRectCallout">
          <a:avLst>
            <a:gd name="adj1" fmla="val -61433"/>
            <a:gd name="adj2" fmla="val 954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r>
            <a:rPr kumimoji="1" lang="en-US" altLang="ja-JP" sz="1100">
              <a:solidFill>
                <a:schemeClr val="lt1"/>
              </a:solidFill>
              <a:effectLst/>
              <a:latin typeface="+mn-lt"/>
              <a:ea typeface="+mn-ea"/>
              <a:cs typeface="+mn-cs"/>
            </a:rPr>
            <a:t>25</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62</a:t>
          </a:r>
          <a:r>
            <a:rPr kumimoji="1" lang="ja-JP" altLang="ja-JP" sz="1100">
              <a:solidFill>
                <a:schemeClr val="lt1"/>
              </a:solidFill>
              <a:effectLst/>
              <a:latin typeface="+mn-lt"/>
              <a:ea typeface="+mn-ea"/>
              <a:cs typeface="+mn-cs"/>
            </a:rPr>
            <a:t>行目まで入力できる</a:t>
          </a:r>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endParaRPr lang="en-US" altLang="ja-JP">
            <a:effectLst/>
          </a:endParaRPr>
        </a:p>
        <a:p>
          <a:endParaRPr lang="ja-JP" altLang="ja-JP">
            <a:effectLst/>
          </a:endParaRPr>
        </a:p>
        <a:p>
          <a:r>
            <a:rPr kumimoji="1" lang="ja-JP" altLang="ja-JP" sz="1100">
              <a:solidFill>
                <a:schemeClr val="lt1"/>
              </a:solidFill>
              <a:effectLst/>
              <a:latin typeface="+mn-lt"/>
              <a:ea typeface="+mn-ea"/>
              <a:cs typeface="+mn-cs"/>
            </a:rPr>
            <a:t>必要数表示し入力すること。</a:t>
          </a:r>
          <a:endParaRPr lang="ja-JP" altLang="ja-JP">
            <a:effectLst/>
          </a:endParaRPr>
        </a:p>
        <a:p>
          <a:pPr algn="l"/>
          <a:endParaRPr kumimoji="1" lang="ja-JP" altLang="en-US" sz="1100"/>
        </a:p>
      </xdr:txBody>
    </xdr:sp>
    <xdr:clientData/>
  </xdr:twoCellAnchor>
  <xdr:twoCellAnchor>
    <xdr:from>
      <xdr:col>33</xdr:col>
      <xdr:colOff>149679</xdr:colOff>
      <xdr:row>14</xdr:row>
      <xdr:rowOff>40820</xdr:rowOff>
    </xdr:from>
    <xdr:to>
      <xdr:col>36</xdr:col>
      <xdr:colOff>8828</xdr:colOff>
      <xdr:row>15</xdr:row>
      <xdr:rowOff>153682</xdr:rowOff>
    </xdr:to>
    <xdr:sp macro="" textlink="">
      <xdr:nvSpPr>
        <xdr:cNvPr id="13" name="テキスト ボックス 12">
          <a:extLst>
            <a:ext uri="{FF2B5EF4-FFF2-40B4-BE49-F238E27FC236}">
              <a16:creationId xmlns:a16="http://schemas.microsoft.com/office/drawing/2014/main" id="{14945F6C-B980-4533-ACD3-C756D665E32B}"/>
            </a:ext>
          </a:extLst>
        </xdr:cNvPr>
        <xdr:cNvSpPr txBox="1"/>
      </xdr:nvSpPr>
      <xdr:spPr>
        <a:xfrm>
          <a:off x="8817429" y="2435677"/>
          <a:ext cx="1423970" cy="316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半角数字で入力すること。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272143</xdr:colOff>
      <xdr:row>0</xdr:row>
      <xdr:rowOff>95888</xdr:rowOff>
    </xdr:from>
    <xdr:to>
      <xdr:col>16</xdr:col>
      <xdr:colOff>425824</xdr:colOff>
      <xdr:row>47</xdr:row>
      <xdr:rowOff>123265</xdr:rowOff>
    </xdr:to>
    <xdr:graphicFrame macro="">
      <xdr:nvGraphicFramePr>
        <xdr:cNvPr id="2" name="グラフ 1">
          <a:extLst>
            <a:ext uri="{FF2B5EF4-FFF2-40B4-BE49-F238E27FC236}">
              <a16:creationId xmlns:a16="http://schemas.microsoft.com/office/drawing/2014/main" id="{9D9ED28C-FE04-BC61-29ED-6A50B83C4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201708</xdr:colOff>
      <xdr:row>0</xdr:row>
      <xdr:rowOff>156882</xdr:rowOff>
    </xdr:from>
    <xdr:to>
      <xdr:col>11</xdr:col>
      <xdr:colOff>582708</xdr:colOff>
      <xdr:row>2</xdr:row>
      <xdr:rowOff>89647</xdr:rowOff>
    </xdr:to>
    <xdr:sp macro="" textlink="">
      <xdr:nvSpPr>
        <xdr:cNvPr id="3" name="テキスト ボックス 2">
          <a:extLst>
            <a:ext uri="{FF2B5EF4-FFF2-40B4-BE49-F238E27FC236}">
              <a16:creationId xmlns:a16="http://schemas.microsoft.com/office/drawing/2014/main" id="{EBB90FA2-BC2C-AA89-EB8F-C422D4DF2A67}"/>
            </a:ext>
          </a:extLst>
        </xdr:cNvPr>
        <xdr:cNvSpPr txBox="1"/>
      </xdr:nvSpPr>
      <xdr:spPr>
        <a:xfrm>
          <a:off x="7989796" y="156882"/>
          <a:ext cx="381000" cy="302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Calibri 本文"/>
            </a:rPr>
            <a:t>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DADA-F8CC-414C-8A6C-8FA46B868998}">
  <sheetPr>
    <tabColor theme="9" tint="0.79998168889431442"/>
  </sheetPr>
  <dimension ref="A1:AM88"/>
  <sheetViews>
    <sheetView tabSelected="1" view="pageBreakPreview" zoomScale="115" zoomScaleNormal="100" zoomScaleSheetLayoutView="115" workbookViewId="0"/>
  </sheetViews>
  <sheetFormatPr defaultRowHeight="18.75" customHeight="1" x14ac:dyDescent="0.15"/>
  <cols>
    <col min="1" max="1" width="4.625" style="5" customWidth="1"/>
    <col min="2" max="2" width="2.375" style="5" bestFit="1" customWidth="1"/>
    <col min="3" max="3" width="9.125" style="5" customWidth="1"/>
    <col min="4" max="4" width="9" style="5"/>
    <col min="5" max="32" width="3" style="5" customWidth="1"/>
    <col min="33" max="34" width="3.75" style="5" customWidth="1"/>
    <col min="35" max="36" width="8.375" style="5" customWidth="1"/>
    <col min="37" max="38" width="3" style="5" customWidth="1"/>
    <col min="39" max="16384" width="9" style="5"/>
  </cols>
  <sheetData>
    <row r="1" spans="1:39" ht="18" thickBot="1" x14ac:dyDescent="0.25">
      <c r="A1" s="93" t="s">
        <v>96</v>
      </c>
      <c r="B1" s="131"/>
      <c r="D1" s="94"/>
      <c r="E1" s="94"/>
      <c r="F1" s="94"/>
      <c r="G1" s="94"/>
      <c r="H1" s="94"/>
      <c r="J1" s="95"/>
      <c r="K1" s="95" t="s">
        <v>44</v>
      </c>
      <c r="L1" s="94"/>
      <c r="M1" s="94"/>
      <c r="N1" s="94"/>
      <c r="AM1" s="96"/>
    </row>
    <row r="2" spans="1:39" s="6" customFormat="1" ht="13.5" customHeight="1" thickBot="1" x14ac:dyDescent="0.2">
      <c r="A2" s="252" t="s">
        <v>45</v>
      </c>
      <c r="B2" s="253"/>
      <c r="C2" s="254"/>
      <c r="D2" s="255"/>
      <c r="E2" s="256" t="s">
        <v>46</v>
      </c>
      <c r="F2" s="257"/>
      <c r="G2" s="257"/>
      <c r="H2" s="258"/>
      <c r="J2" s="259" t="s">
        <v>47</v>
      </c>
      <c r="K2" s="260"/>
      <c r="L2" s="260"/>
      <c r="M2" s="260"/>
      <c r="N2" s="261" t="s">
        <v>69</v>
      </c>
      <c r="O2" s="262"/>
      <c r="P2" s="262"/>
      <c r="Q2" s="262"/>
      <c r="R2" s="262"/>
      <c r="S2" s="262"/>
      <c r="T2" s="262"/>
      <c r="U2" s="262"/>
      <c r="V2" s="262"/>
      <c r="W2" s="262"/>
      <c r="X2" s="262"/>
      <c r="Y2" s="262"/>
      <c r="Z2" s="262"/>
      <c r="AA2" s="262"/>
      <c r="AB2" s="262"/>
      <c r="AC2" s="262"/>
      <c r="AD2" s="262"/>
      <c r="AE2" s="262"/>
      <c r="AF2" s="262"/>
      <c r="AG2" s="262"/>
      <c r="AH2" s="262"/>
      <c r="AI2" s="262"/>
      <c r="AJ2" s="262"/>
      <c r="AK2" s="262"/>
      <c r="AL2" s="263"/>
    </row>
    <row r="3" spans="1:39" s="6" customFormat="1" ht="3" customHeight="1" thickBot="1" x14ac:dyDescent="0.2">
      <c r="A3" s="132"/>
      <c r="B3" s="132"/>
      <c r="C3" s="132"/>
      <c r="D3" s="132"/>
      <c r="E3" s="132"/>
      <c r="F3" s="132"/>
      <c r="G3" s="132"/>
      <c r="H3" s="132"/>
      <c r="J3" s="132"/>
      <c r="K3" s="132"/>
      <c r="L3" s="132"/>
      <c r="M3" s="132"/>
      <c r="N3" s="54"/>
      <c r="O3" s="54"/>
      <c r="P3" s="54"/>
      <c r="Q3" s="54"/>
      <c r="R3" s="54"/>
      <c r="S3" s="54"/>
      <c r="T3" s="54"/>
      <c r="U3" s="54"/>
      <c r="V3" s="54"/>
      <c r="W3" s="54"/>
      <c r="X3" s="54"/>
      <c r="Y3" s="54"/>
      <c r="Z3" s="54"/>
      <c r="AA3" s="54"/>
      <c r="AB3" s="54"/>
      <c r="AC3" s="54"/>
      <c r="AD3" s="54"/>
      <c r="AE3" s="54"/>
      <c r="AF3" s="54"/>
      <c r="AG3" s="54"/>
      <c r="AH3" s="54"/>
      <c r="AI3" s="54"/>
      <c r="AJ3" s="54"/>
      <c r="AK3" s="54"/>
    </row>
    <row r="4" spans="1:39" s="6" customFormat="1" ht="13.5" customHeight="1" thickBot="1" x14ac:dyDescent="0.2">
      <c r="A4" s="264" t="s">
        <v>89</v>
      </c>
      <c r="B4" s="265"/>
      <c r="C4" s="265"/>
      <c r="D4" s="265"/>
      <c r="E4" s="270">
        <v>40</v>
      </c>
      <c r="F4" s="271"/>
      <c r="G4" s="236" t="s">
        <v>16</v>
      </c>
      <c r="H4" s="276"/>
      <c r="J4" s="279" t="s">
        <v>30</v>
      </c>
      <c r="K4" s="280"/>
      <c r="L4" s="280"/>
      <c r="M4" s="281"/>
      <c r="N4" s="288" t="s">
        <v>22</v>
      </c>
      <c r="O4" s="271">
        <v>90</v>
      </c>
      <c r="P4" s="271"/>
      <c r="Q4" s="236" t="s">
        <v>21</v>
      </c>
      <c r="R4" s="239" t="s">
        <v>17</v>
      </c>
      <c r="S4" s="97" t="s">
        <v>20</v>
      </c>
      <c r="T4" s="98">
        <v>6</v>
      </c>
      <c r="U4" s="99" t="s">
        <v>21</v>
      </c>
      <c r="V4" s="100" t="s">
        <v>48</v>
      </c>
      <c r="W4" s="98">
        <v>20</v>
      </c>
      <c r="X4" s="99" t="s">
        <v>21</v>
      </c>
      <c r="Y4" s="97" t="s">
        <v>49</v>
      </c>
      <c r="Z4" s="98">
        <v>6</v>
      </c>
      <c r="AA4" s="97" t="s">
        <v>43</v>
      </c>
      <c r="AB4" s="98">
        <v>14</v>
      </c>
      <c r="AC4" s="101"/>
      <c r="AD4" s="242" t="s">
        <v>50</v>
      </c>
      <c r="AE4" s="243"/>
      <c r="AF4" s="243"/>
      <c r="AG4" s="243"/>
      <c r="AH4" s="243"/>
      <c r="AI4" s="244"/>
      <c r="AJ4" s="57">
        <v>3</v>
      </c>
      <c r="AK4" s="245" t="s">
        <v>51</v>
      </c>
      <c r="AL4" s="246"/>
    </row>
    <row r="5" spans="1:39" s="6" customFormat="1" ht="13.5" customHeight="1" x14ac:dyDescent="0.15">
      <c r="A5" s="266"/>
      <c r="B5" s="267"/>
      <c r="C5" s="267"/>
      <c r="D5" s="267"/>
      <c r="E5" s="272"/>
      <c r="F5" s="273"/>
      <c r="G5" s="237"/>
      <c r="H5" s="277"/>
      <c r="J5" s="282"/>
      <c r="K5" s="283"/>
      <c r="L5" s="283"/>
      <c r="M5" s="284"/>
      <c r="N5" s="289"/>
      <c r="O5" s="273"/>
      <c r="P5" s="273"/>
      <c r="Q5" s="237"/>
      <c r="R5" s="240"/>
      <c r="S5" s="102" t="s">
        <v>18</v>
      </c>
      <c r="T5" s="103">
        <v>12</v>
      </c>
      <c r="U5" s="104" t="s">
        <v>21</v>
      </c>
      <c r="V5" s="105" t="s">
        <v>52</v>
      </c>
      <c r="W5" s="103">
        <v>20</v>
      </c>
      <c r="X5" s="104" t="s">
        <v>21</v>
      </c>
      <c r="Y5" s="102" t="s">
        <v>49</v>
      </c>
      <c r="Z5" s="103">
        <v>6</v>
      </c>
      <c r="AA5" s="106" t="s">
        <v>43</v>
      </c>
      <c r="AB5" s="107">
        <v>14</v>
      </c>
      <c r="AC5" s="108"/>
      <c r="AD5" s="242" t="s">
        <v>53</v>
      </c>
      <c r="AE5" s="243"/>
      <c r="AF5" s="243"/>
      <c r="AG5" s="243"/>
      <c r="AH5" s="243"/>
      <c r="AI5" s="244"/>
      <c r="AJ5" s="57">
        <v>9</v>
      </c>
      <c r="AK5" s="245" t="s">
        <v>31</v>
      </c>
      <c r="AL5" s="246"/>
    </row>
    <row r="6" spans="1:39" s="7" customFormat="1" ht="13.5" customHeight="1" thickBot="1" x14ac:dyDescent="0.2">
      <c r="A6" s="268"/>
      <c r="B6" s="269"/>
      <c r="C6" s="269"/>
      <c r="D6" s="269"/>
      <c r="E6" s="274"/>
      <c r="F6" s="275"/>
      <c r="G6" s="238"/>
      <c r="H6" s="278"/>
      <c r="J6" s="285"/>
      <c r="K6" s="286"/>
      <c r="L6" s="286"/>
      <c r="M6" s="287"/>
      <c r="N6" s="290"/>
      <c r="O6" s="275"/>
      <c r="P6" s="275"/>
      <c r="Q6" s="238"/>
      <c r="R6" s="241"/>
      <c r="S6" s="109" t="s">
        <v>19</v>
      </c>
      <c r="T6" s="110">
        <v>12</v>
      </c>
      <c r="U6" s="111" t="s">
        <v>21</v>
      </c>
      <c r="V6" s="112" t="s">
        <v>54</v>
      </c>
      <c r="W6" s="110">
        <v>20</v>
      </c>
      <c r="X6" s="113" t="s">
        <v>21</v>
      </c>
      <c r="Y6" s="109" t="s">
        <v>49</v>
      </c>
      <c r="Z6" s="110">
        <v>6</v>
      </c>
      <c r="AA6" s="109" t="s">
        <v>43</v>
      </c>
      <c r="AB6" s="110">
        <v>14</v>
      </c>
      <c r="AC6" s="114"/>
      <c r="AD6" s="247" t="s">
        <v>55</v>
      </c>
      <c r="AE6" s="248"/>
      <c r="AF6" s="248"/>
      <c r="AG6" s="248"/>
      <c r="AH6" s="248"/>
      <c r="AI6" s="249"/>
      <c r="AJ6" s="58">
        <v>14</v>
      </c>
      <c r="AK6" s="250" t="s">
        <v>31</v>
      </c>
      <c r="AL6" s="251"/>
    </row>
    <row r="7" spans="1:39" s="6" customFormat="1" ht="3.75" customHeight="1" x14ac:dyDescent="0.15">
      <c r="C7" s="8"/>
    </row>
    <row r="8" spans="1:39" ht="14.25" thickBot="1" x14ac:dyDescent="0.2">
      <c r="A8" s="318" t="s">
        <v>93</v>
      </c>
      <c r="B8" s="318"/>
      <c r="C8" s="318"/>
      <c r="D8" s="318"/>
      <c r="E8" s="71" t="s">
        <v>36</v>
      </c>
      <c r="F8" s="9"/>
      <c r="G8" s="9"/>
      <c r="H8" s="9"/>
      <c r="I8" s="9"/>
      <c r="J8" s="9"/>
      <c r="K8" s="9"/>
      <c r="L8" s="9"/>
      <c r="M8" s="9"/>
    </row>
    <row r="9" spans="1:39" ht="15" customHeight="1" x14ac:dyDescent="0.15">
      <c r="A9" s="311" t="s">
        <v>24</v>
      </c>
      <c r="B9" s="295"/>
      <c r="C9" s="302" t="s">
        <v>25</v>
      </c>
      <c r="D9" s="133"/>
      <c r="E9" s="291" t="s">
        <v>63</v>
      </c>
      <c r="F9" s="292"/>
      <c r="G9" s="292"/>
      <c r="H9" s="292"/>
      <c r="I9" s="292"/>
      <c r="J9" s="292"/>
      <c r="K9" s="321"/>
      <c r="L9" s="292" t="s">
        <v>65</v>
      </c>
      <c r="M9" s="292"/>
      <c r="N9" s="292"/>
      <c r="O9" s="292"/>
      <c r="P9" s="292"/>
      <c r="Q9" s="292"/>
      <c r="R9" s="292"/>
      <c r="S9" s="291" t="s">
        <v>66</v>
      </c>
      <c r="T9" s="292"/>
      <c r="U9" s="292"/>
      <c r="V9" s="292"/>
      <c r="W9" s="292"/>
      <c r="X9" s="292"/>
      <c r="Y9" s="321"/>
      <c r="Z9" s="291" t="s">
        <v>67</v>
      </c>
      <c r="AA9" s="292"/>
      <c r="AB9" s="292"/>
      <c r="AC9" s="292"/>
      <c r="AD9" s="292"/>
      <c r="AE9" s="292"/>
      <c r="AF9" s="293"/>
      <c r="AG9" s="294" t="s">
        <v>94</v>
      </c>
      <c r="AH9" s="295"/>
      <c r="AI9" s="300" t="s">
        <v>0</v>
      </c>
      <c r="AJ9" s="302" t="s">
        <v>26</v>
      </c>
      <c r="AK9" s="305" t="s">
        <v>23</v>
      </c>
      <c r="AL9" s="306"/>
    </row>
    <row r="10" spans="1:39" ht="15" customHeight="1" x14ac:dyDescent="0.15">
      <c r="A10" s="319"/>
      <c r="B10" s="297"/>
      <c r="C10" s="303"/>
      <c r="D10" s="19" t="s">
        <v>1</v>
      </c>
      <c r="E10" s="134">
        <v>1</v>
      </c>
      <c r="F10" s="119">
        <v>2</v>
      </c>
      <c r="G10" s="14">
        <v>3</v>
      </c>
      <c r="H10" s="14">
        <v>4</v>
      </c>
      <c r="I10" s="14">
        <v>5</v>
      </c>
      <c r="J10" s="14">
        <v>6</v>
      </c>
      <c r="K10" s="15">
        <v>7</v>
      </c>
      <c r="L10" s="14">
        <v>8</v>
      </c>
      <c r="M10" s="14">
        <v>9</v>
      </c>
      <c r="N10" s="14">
        <v>10</v>
      </c>
      <c r="O10" s="14">
        <v>11</v>
      </c>
      <c r="P10" s="14">
        <v>12</v>
      </c>
      <c r="Q10" s="14">
        <v>13</v>
      </c>
      <c r="R10" s="16">
        <v>14</v>
      </c>
      <c r="S10" s="13">
        <v>15</v>
      </c>
      <c r="T10" s="14">
        <v>16</v>
      </c>
      <c r="U10" s="14">
        <v>17</v>
      </c>
      <c r="V10" s="14">
        <v>18</v>
      </c>
      <c r="W10" s="14">
        <v>19</v>
      </c>
      <c r="X10" s="14">
        <v>20</v>
      </c>
      <c r="Y10" s="15">
        <v>21</v>
      </c>
      <c r="Z10" s="13">
        <v>22</v>
      </c>
      <c r="AA10" s="14">
        <v>23</v>
      </c>
      <c r="AB10" s="14">
        <v>24</v>
      </c>
      <c r="AC10" s="14">
        <v>25</v>
      </c>
      <c r="AD10" s="14">
        <v>26</v>
      </c>
      <c r="AE10" s="14">
        <v>27</v>
      </c>
      <c r="AF10" s="17">
        <v>28</v>
      </c>
      <c r="AG10" s="296"/>
      <c r="AH10" s="297"/>
      <c r="AI10" s="301"/>
      <c r="AJ10" s="303"/>
      <c r="AK10" s="307"/>
      <c r="AL10" s="308"/>
    </row>
    <row r="11" spans="1:39" ht="15" customHeight="1" thickBot="1" x14ac:dyDescent="0.2">
      <c r="A11" s="320"/>
      <c r="B11" s="299"/>
      <c r="C11" s="303"/>
      <c r="D11" s="135"/>
      <c r="E11" s="124" t="s">
        <v>5</v>
      </c>
      <c r="F11" s="122" t="s">
        <v>6</v>
      </c>
      <c r="G11" s="121" t="s">
        <v>7</v>
      </c>
      <c r="H11" s="121" t="s">
        <v>8</v>
      </c>
      <c r="I11" s="121" t="s">
        <v>9</v>
      </c>
      <c r="J11" s="121" t="s">
        <v>10</v>
      </c>
      <c r="K11" s="19" t="s">
        <v>11</v>
      </c>
      <c r="L11" s="121" t="s">
        <v>5</v>
      </c>
      <c r="M11" s="121" t="s">
        <v>6</v>
      </c>
      <c r="N11" s="121" t="s">
        <v>7</v>
      </c>
      <c r="O11" s="121" t="s">
        <v>8</v>
      </c>
      <c r="P11" s="121" t="s">
        <v>9</v>
      </c>
      <c r="Q11" s="121" t="s">
        <v>10</v>
      </c>
      <c r="R11" s="136" t="s">
        <v>11</v>
      </c>
      <c r="S11" s="11" t="s">
        <v>5</v>
      </c>
      <c r="T11" s="121" t="s">
        <v>6</v>
      </c>
      <c r="U11" s="121" t="s">
        <v>7</v>
      </c>
      <c r="V11" s="121" t="s">
        <v>8</v>
      </c>
      <c r="W11" s="121" t="s">
        <v>9</v>
      </c>
      <c r="X11" s="121" t="s">
        <v>10</v>
      </c>
      <c r="Y11" s="19" t="s">
        <v>11</v>
      </c>
      <c r="Z11" s="11" t="s">
        <v>5</v>
      </c>
      <c r="AA11" s="121" t="s">
        <v>6</v>
      </c>
      <c r="AB11" s="121" t="s">
        <v>7</v>
      </c>
      <c r="AC11" s="121" t="s">
        <v>8</v>
      </c>
      <c r="AD11" s="121" t="s">
        <v>9</v>
      </c>
      <c r="AE11" s="121" t="s">
        <v>10</v>
      </c>
      <c r="AF11" s="20" t="s">
        <v>11</v>
      </c>
      <c r="AG11" s="298"/>
      <c r="AH11" s="299"/>
      <c r="AI11" s="301"/>
      <c r="AJ11" s="304"/>
      <c r="AK11" s="309"/>
      <c r="AL11" s="310"/>
    </row>
    <row r="12" spans="1:39" ht="15.75" customHeight="1" thickBot="1" x14ac:dyDescent="0.2">
      <c r="A12" s="311" t="s">
        <v>70</v>
      </c>
      <c r="B12" s="312"/>
      <c r="C12" s="312"/>
      <c r="D12" s="313"/>
      <c r="E12" s="137" t="s">
        <v>71</v>
      </c>
      <c r="F12" s="138" t="s">
        <v>71</v>
      </c>
      <c r="G12" s="139" t="s">
        <v>71</v>
      </c>
      <c r="H12" s="139" t="s">
        <v>71</v>
      </c>
      <c r="I12" s="139" t="s">
        <v>71</v>
      </c>
      <c r="J12" s="139" t="s">
        <v>71</v>
      </c>
      <c r="K12" s="140"/>
      <c r="L12" s="141" t="s">
        <v>71</v>
      </c>
      <c r="M12" s="139" t="s">
        <v>71</v>
      </c>
      <c r="N12" s="139" t="s">
        <v>71</v>
      </c>
      <c r="O12" s="139" t="s">
        <v>71</v>
      </c>
      <c r="P12" s="139" t="s">
        <v>71</v>
      </c>
      <c r="Q12" s="139" t="s">
        <v>71</v>
      </c>
      <c r="R12" s="140"/>
      <c r="S12" s="141" t="s">
        <v>71</v>
      </c>
      <c r="T12" s="139" t="s">
        <v>71</v>
      </c>
      <c r="U12" s="139" t="s">
        <v>71</v>
      </c>
      <c r="V12" s="139" t="s">
        <v>71</v>
      </c>
      <c r="W12" s="139" t="s">
        <v>71</v>
      </c>
      <c r="X12" s="139" t="s">
        <v>71</v>
      </c>
      <c r="Y12" s="140"/>
      <c r="Z12" s="141" t="s">
        <v>71</v>
      </c>
      <c r="AA12" s="139" t="s">
        <v>71</v>
      </c>
      <c r="AB12" s="139" t="s">
        <v>71</v>
      </c>
      <c r="AC12" s="139" t="s">
        <v>71</v>
      </c>
      <c r="AD12" s="139" t="s">
        <v>71</v>
      </c>
      <c r="AE12" s="139" t="s">
        <v>71</v>
      </c>
      <c r="AF12" s="140"/>
      <c r="AG12" s="314"/>
      <c r="AH12" s="315"/>
      <c r="AI12" s="25"/>
      <c r="AJ12" s="142"/>
      <c r="AK12" s="316"/>
      <c r="AL12" s="317"/>
    </row>
    <row r="13" spans="1:39" ht="15.75" customHeight="1" thickBot="1" x14ac:dyDescent="0.2">
      <c r="A13" s="334" t="s">
        <v>72</v>
      </c>
      <c r="B13" s="335"/>
      <c r="C13" s="143" t="s">
        <v>73</v>
      </c>
      <c r="D13" s="144" t="s">
        <v>13</v>
      </c>
      <c r="E13" s="145">
        <v>1</v>
      </c>
      <c r="F13" s="146">
        <v>3</v>
      </c>
      <c r="G13" s="147">
        <v>7</v>
      </c>
      <c r="H13" s="147">
        <v>1</v>
      </c>
      <c r="I13" s="147">
        <v>5</v>
      </c>
      <c r="J13" s="148"/>
      <c r="K13" s="149"/>
      <c r="L13" s="147">
        <v>5</v>
      </c>
      <c r="M13" s="147">
        <v>3</v>
      </c>
      <c r="N13" s="147">
        <v>7</v>
      </c>
      <c r="O13" s="147">
        <v>1</v>
      </c>
      <c r="P13" s="147">
        <v>5</v>
      </c>
      <c r="Q13" s="148"/>
      <c r="R13" s="150"/>
      <c r="S13" s="151">
        <v>5</v>
      </c>
      <c r="T13" s="152">
        <v>1</v>
      </c>
      <c r="U13" s="152">
        <v>7</v>
      </c>
      <c r="V13" s="152">
        <v>1</v>
      </c>
      <c r="W13" s="152">
        <v>5</v>
      </c>
      <c r="X13" s="153"/>
      <c r="Y13" s="154"/>
      <c r="Z13" s="147">
        <v>5</v>
      </c>
      <c r="AA13" s="147">
        <v>3</v>
      </c>
      <c r="AB13" s="147">
        <v>7</v>
      </c>
      <c r="AC13" s="147">
        <v>1</v>
      </c>
      <c r="AD13" s="147">
        <v>5</v>
      </c>
      <c r="AE13" s="148"/>
      <c r="AF13" s="155"/>
      <c r="AG13" s="336">
        <v>144</v>
      </c>
      <c r="AH13" s="335"/>
      <c r="AI13" s="156">
        <v>36.5</v>
      </c>
      <c r="AJ13" s="43">
        <f>ROUND(AG13/160,1)</f>
        <v>0.9</v>
      </c>
      <c r="AK13" s="326"/>
      <c r="AL13" s="327"/>
    </row>
    <row r="14" spans="1:39" ht="15.75" customHeight="1" thickBot="1" x14ac:dyDescent="0.2">
      <c r="A14" s="334" t="s">
        <v>74</v>
      </c>
      <c r="B14" s="335"/>
      <c r="C14" s="143" t="s">
        <v>28</v>
      </c>
      <c r="D14" s="144" t="s">
        <v>13</v>
      </c>
      <c r="E14" s="145">
        <v>3</v>
      </c>
      <c r="F14" s="146">
        <v>1</v>
      </c>
      <c r="G14" s="148"/>
      <c r="H14" s="147">
        <v>5</v>
      </c>
      <c r="I14" s="147">
        <v>1</v>
      </c>
      <c r="J14" s="147">
        <v>1</v>
      </c>
      <c r="K14" s="149"/>
      <c r="L14" s="147">
        <v>3</v>
      </c>
      <c r="M14" s="147">
        <v>1</v>
      </c>
      <c r="N14" s="147">
        <v>5</v>
      </c>
      <c r="O14" s="147">
        <v>3</v>
      </c>
      <c r="P14" s="147">
        <v>1</v>
      </c>
      <c r="Q14" s="148"/>
      <c r="R14" s="150"/>
      <c r="S14" s="157">
        <v>1</v>
      </c>
      <c r="T14" s="147">
        <v>3</v>
      </c>
      <c r="U14" s="147">
        <v>3</v>
      </c>
      <c r="V14" s="147">
        <v>3</v>
      </c>
      <c r="W14" s="148"/>
      <c r="X14" s="147">
        <v>1</v>
      </c>
      <c r="Y14" s="149"/>
      <c r="Z14" s="157">
        <v>3</v>
      </c>
      <c r="AA14" s="147">
        <v>1</v>
      </c>
      <c r="AB14" s="147">
        <v>5</v>
      </c>
      <c r="AC14" s="147">
        <v>3</v>
      </c>
      <c r="AD14" s="147">
        <v>1</v>
      </c>
      <c r="AE14" s="148"/>
      <c r="AF14" s="155"/>
      <c r="AG14" s="336">
        <v>160</v>
      </c>
      <c r="AH14" s="335"/>
      <c r="AI14" s="156">
        <v>40</v>
      </c>
      <c r="AJ14" s="158">
        <v>1</v>
      </c>
      <c r="AK14" s="326"/>
      <c r="AL14" s="327"/>
    </row>
    <row r="15" spans="1:39" ht="15.75" customHeight="1" thickBot="1" x14ac:dyDescent="0.2">
      <c r="A15" s="322" t="s">
        <v>75</v>
      </c>
      <c r="B15" s="323"/>
      <c r="C15" s="143" t="s">
        <v>28</v>
      </c>
      <c r="D15" s="144" t="s">
        <v>13</v>
      </c>
      <c r="E15" s="145">
        <v>5</v>
      </c>
      <c r="F15" s="146">
        <v>5</v>
      </c>
      <c r="G15" s="147">
        <v>1</v>
      </c>
      <c r="H15" s="147">
        <v>3</v>
      </c>
      <c r="I15" s="147">
        <v>3</v>
      </c>
      <c r="J15" s="159"/>
      <c r="K15" s="149"/>
      <c r="L15" s="147">
        <v>1</v>
      </c>
      <c r="M15" s="147">
        <v>5</v>
      </c>
      <c r="N15" s="148"/>
      <c r="O15" s="147">
        <v>5</v>
      </c>
      <c r="P15" s="147">
        <v>3</v>
      </c>
      <c r="Q15" s="147">
        <v>1</v>
      </c>
      <c r="R15" s="150"/>
      <c r="S15" s="157">
        <v>3</v>
      </c>
      <c r="T15" s="147">
        <v>5</v>
      </c>
      <c r="U15" s="147">
        <v>1</v>
      </c>
      <c r="V15" s="147">
        <v>5</v>
      </c>
      <c r="W15" s="147">
        <v>3</v>
      </c>
      <c r="X15" s="148"/>
      <c r="Y15" s="149"/>
      <c r="Z15" s="147">
        <v>1</v>
      </c>
      <c r="AA15" s="147">
        <v>5</v>
      </c>
      <c r="AB15" s="148"/>
      <c r="AC15" s="147">
        <v>5</v>
      </c>
      <c r="AD15" s="147">
        <v>3</v>
      </c>
      <c r="AE15" s="147">
        <v>1</v>
      </c>
      <c r="AF15" s="155"/>
      <c r="AG15" s="324">
        <v>160</v>
      </c>
      <c r="AH15" s="325"/>
      <c r="AI15" s="156">
        <v>40</v>
      </c>
      <c r="AJ15" s="160">
        <v>1</v>
      </c>
      <c r="AK15" s="326"/>
      <c r="AL15" s="327"/>
    </row>
    <row r="16" spans="1:39" ht="15.75" customHeight="1" x14ac:dyDescent="0.15">
      <c r="A16" s="328" t="s">
        <v>76</v>
      </c>
      <c r="B16" s="329"/>
      <c r="C16" s="161" t="s">
        <v>28</v>
      </c>
      <c r="D16" s="162" t="s">
        <v>13</v>
      </c>
      <c r="E16" s="163">
        <v>1</v>
      </c>
      <c r="F16" s="164">
        <v>2</v>
      </c>
      <c r="G16" s="164">
        <v>2</v>
      </c>
      <c r="H16" s="164">
        <v>2</v>
      </c>
      <c r="I16" s="164">
        <v>2</v>
      </c>
      <c r="J16" s="165"/>
      <c r="K16" s="166"/>
      <c r="L16" s="164">
        <v>2</v>
      </c>
      <c r="M16" s="164">
        <v>2</v>
      </c>
      <c r="N16" s="164">
        <v>2</v>
      </c>
      <c r="O16" s="164">
        <v>2</v>
      </c>
      <c r="P16" s="164">
        <v>2</v>
      </c>
      <c r="Q16" s="167"/>
      <c r="R16" s="168"/>
      <c r="S16" s="163">
        <v>3</v>
      </c>
      <c r="T16" s="167"/>
      <c r="U16" s="164">
        <v>5</v>
      </c>
      <c r="V16" s="164">
        <v>5</v>
      </c>
      <c r="W16" s="164">
        <v>5</v>
      </c>
      <c r="X16" s="164">
        <v>1</v>
      </c>
      <c r="Y16" s="169"/>
      <c r="Z16" s="164">
        <v>3</v>
      </c>
      <c r="AA16" s="164">
        <v>3</v>
      </c>
      <c r="AB16" s="164">
        <v>3</v>
      </c>
      <c r="AC16" s="164">
        <v>3</v>
      </c>
      <c r="AD16" s="164">
        <v>3</v>
      </c>
      <c r="AE16" s="165"/>
      <c r="AF16" s="170"/>
      <c r="AG16" s="330">
        <v>160</v>
      </c>
      <c r="AH16" s="331"/>
      <c r="AI16" s="171">
        <v>40</v>
      </c>
      <c r="AJ16" s="172">
        <v>1</v>
      </c>
      <c r="AK16" s="332"/>
      <c r="AL16" s="333"/>
    </row>
    <row r="17" spans="1:38" ht="15.75" customHeight="1" x14ac:dyDescent="0.15">
      <c r="A17" s="337" t="s">
        <v>76</v>
      </c>
      <c r="B17" s="338"/>
      <c r="C17" s="173" t="s">
        <v>28</v>
      </c>
      <c r="D17" s="174" t="s">
        <v>13</v>
      </c>
      <c r="E17" s="175">
        <v>2</v>
      </c>
      <c r="F17" s="176"/>
      <c r="G17" s="177">
        <v>2</v>
      </c>
      <c r="H17" s="177">
        <v>2</v>
      </c>
      <c r="I17" s="177">
        <v>2</v>
      </c>
      <c r="J17" s="177">
        <v>1</v>
      </c>
      <c r="K17" s="178"/>
      <c r="L17" s="177">
        <v>5</v>
      </c>
      <c r="M17" s="177">
        <v>5</v>
      </c>
      <c r="N17" s="177">
        <v>5</v>
      </c>
      <c r="O17" s="177">
        <v>5</v>
      </c>
      <c r="P17" s="177">
        <v>5</v>
      </c>
      <c r="Q17" s="176"/>
      <c r="R17" s="31"/>
      <c r="S17" s="177">
        <v>5</v>
      </c>
      <c r="T17" s="177">
        <v>5</v>
      </c>
      <c r="U17" s="179"/>
      <c r="V17" s="177">
        <v>3</v>
      </c>
      <c r="W17" s="177">
        <v>3</v>
      </c>
      <c r="X17" s="177">
        <v>3</v>
      </c>
      <c r="Y17" s="178"/>
      <c r="Z17" s="177">
        <v>5</v>
      </c>
      <c r="AA17" s="177">
        <v>5</v>
      </c>
      <c r="AB17" s="177">
        <v>5</v>
      </c>
      <c r="AC17" s="177">
        <v>5</v>
      </c>
      <c r="AD17" s="177">
        <v>5</v>
      </c>
      <c r="AE17" s="176"/>
      <c r="AF17" s="180"/>
      <c r="AG17" s="339">
        <v>160</v>
      </c>
      <c r="AH17" s="340"/>
      <c r="AI17" s="181">
        <v>40</v>
      </c>
      <c r="AJ17" s="182">
        <v>1</v>
      </c>
      <c r="AK17" s="341"/>
      <c r="AL17" s="342"/>
    </row>
    <row r="18" spans="1:38" ht="15.75" customHeight="1" x14ac:dyDescent="0.15">
      <c r="A18" s="337" t="s">
        <v>77</v>
      </c>
      <c r="B18" s="338"/>
      <c r="C18" s="173" t="s">
        <v>28</v>
      </c>
      <c r="D18" s="174" t="s">
        <v>13</v>
      </c>
      <c r="E18" s="175">
        <v>2</v>
      </c>
      <c r="F18" s="177">
        <v>2</v>
      </c>
      <c r="G18" s="183"/>
      <c r="H18" s="177">
        <v>5</v>
      </c>
      <c r="I18" s="177">
        <v>5</v>
      </c>
      <c r="J18" s="177">
        <v>3</v>
      </c>
      <c r="K18" s="178"/>
      <c r="L18" s="177">
        <v>3</v>
      </c>
      <c r="M18" s="177">
        <v>3</v>
      </c>
      <c r="N18" s="177">
        <v>3</v>
      </c>
      <c r="O18" s="177">
        <v>3</v>
      </c>
      <c r="P18" s="177">
        <v>3</v>
      </c>
      <c r="Q18" s="176"/>
      <c r="R18" s="31"/>
      <c r="S18" s="177">
        <v>3</v>
      </c>
      <c r="T18" s="177">
        <v>3</v>
      </c>
      <c r="U18" s="177">
        <v>3</v>
      </c>
      <c r="V18" s="179"/>
      <c r="W18" s="177">
        <v>5</v>
      </c>
      <c r="X18" s="177">
        <v>3</v>
      </c>
      <c r="Y18" s="31"/>
      <c r="Z18" s="177">
        <v>1</v>
      </c>
      <c r="AA18" s="177">
        <v>1</v>
      </c>
      <c r="AB18" s="177">
        <v>1</v>
      </c>
      <c r="AC18" s="177">
        <v>1</v>
      </c>
      <c r="AD18" s="177">
        <v>1</v>
      </c>
      <c r="AE18" s="176"/>
      <c r="AF18" s="180"/>
      <c r="AG18" s="339">
        <v>160</v>
      </c>
      <c r="AH18" s="340"/>
      <c r="AI18" s="181">
        <v>40</v>
      </c>
      <c r="AJ18" s="182">
        <v>1</v>
      </c>
      <c r="AK18" s="341"/>
      <c r="AL18" s="342"/>
    </row>
    <row r="19" spans="1:38" ht="15.75" customHeight="1" x14ac:dyDescent="0.15">
      <c r="A19" s="337" t="s">
        <v>77</v>
      </c>
      <c r="B19" s="338"/>
      <c r="C19" s="173" t="s">
        <v>28</v>
      </c>
      <c r="D19" s="174" t="s">
        <v>13</v>
      </c>
      <c r="E19" s="175">
        <v>5</v>
      </c>
      <c r="F19" s="177">
        <v>5</v>
      </c>
      <c r="G19" s="177">
        <v>5</v>
      </c>
      <c r="H19" s="183"/>
      <c r="I19" s="177">
        <v>3</v>
      </c>
      <c r="J19" s="177">
        <v>3</v>
      </c>
      <c r="K19" s="178"/>
      <c r="L19" s="177">
        <v>5</v>
      </c>
      <c r="M19" s="177">
        <v>5</v>
      </c>
      <c r="N19" s="177">
        <v>5</v>
      </c>
      <c r="O19" s="177">
        <v>5</v>
      </c>
      <c r="P19" s="177">
        <v>5</v>
      </c>
      <c r="Q19" s="176"/>
      <c r="R19" s="31"/>
      <c r="S19" s="177">
        <v>5</v>
      </c>
      <c r="T19" s="177">
        <v>5</v>
      </c>
      <c r="U19" s="177">
        <v>5</v>
      </c>
      <c r="V19" s="177">
        <v>5</v>
      </c>
      <c r="W19" s="179"/>
      <c r="X19" s="177">
        <v>5</v>
      </c>
      <c r="Y19" s="178"/>
      <c r="Z19" s="177">
        <v>4</v>
      </c>
      <c r="AA19" s="177">
        <v>4</v>
      </c>
      <c r="AB19" s="177">
        <v>4</v>
      </c>
      <c r="AC19" s="177">
        <v>4</v>
      </c>
      <c r="AD19" s="177">
        <v>4</v>
      </c>
      <c r="AE19" s="176"/>
      <c r="AF19" s="180"/>
      <c r="AG19" s="339">
        <v>160</v>
      </c>
      <c r="AH19" s="340"/>
      <c r="AI19" s="181">
        <v>40</v>
      </c>
      <c r="AJ19" s="182">
        <v>1</v>
      </c>
      <c r="AK19" s="341"/>
      <c r="AL19" s="342"/>
    </row>
    <row r="20" spans="1:38" ht="15.75" customHeight="1" x14ac:dyDescent="0.15">
      <c r="A20" s="337" t="s">
        <v>78</v>
      </c>
      <c r="B20" s="338"/>
      <c r="C20" s="173" t="s">
        <v>28</v>
      </c>
      <c r="D20" s="174" t="s">
        <v>13</v>
      </c>
      <c r="E20" s="175">
        <v>3</v>
      </c>
      <c r="F20" s="177">
        <v>3</v>
      </c>
      <c r="G20" s="177">
        <v>3</v>
      </c>
      <c r="H20" s="177">
        <v>3</v>
      </c>
      <c r="I20" s="183"/>
      <c r="J20" s="177">
        <v>5</v>
      </c>
      <c r="K20" s="178"/>
      <c r="L20" s="177">
        <v>1</v>
      </c>
      <c r="M20" s="177">
        <v>1</v>
      </c>
      <c r="N20" s="177">
        <v>1</v>
      </c>
      <c r="O20" s="177">
        <v>1</v>
      </c>
      <c r="P20" s="177">
        <v>1</v>
      </c>
      <c r="Q20" s="176"/>
      <c r="R20" s="31"/>
      <c r="S20" s="177">
        <v>1</v>
      </c>
      <c r="T20" s="177">
        <v>1</v>
      </c>
      <c r="U20" s="177">
        <v>1</v>
      </c>
      <c r="V20" s="177">
        <v>1</v>
      </c>
      <c r="W20" s="177">
        <v>1</v>
      </c>
      <c r="X20" s="176"/>
      <c r="Y20" s="31"/>
      <c r="Z20" s="175">
        <v>3</v>
      </c>
      <c r="AA20" s="179"/>
      <c r="AB20" s="177">
        <v>3</v>
      </c>
      <c r="AC20" s="177">
        <v>3</v>
      </c>
      <c r="AD20" s="177">
        <v>3</v>
      </c>
      <c r="AE20" s="177">
        <v>1</v>
      </c>
      <c r="AF20" s="180"/>
      <c r="AG20" s="339">
        <v>160</v>
      </c>
      <c r="AH20" s="340"/>
      <c r="AI20" s="181">
        <v>40</v>
      </c>
      <c r="AJ20" s="182">
        <v>1</v>
      </c>
      <c r="AK20" s="341"/>
      <c r="AL20" s="342"/>
    </row>
    <row r="21" spans="1:38" ht="15.75" customHeight="1" x14ac:dyDescent="0.15">
      <c r="A21" s="337" t="s">
        <v>78</v>
      </c>
      <c r="B21" s="338"/>
      <c r="C21" s="173" t="s">
        <v>28</v>
      </c>
      <c r="D21" s="174" t="s">
        <v>13</v>
      </c>
      <c r="E21" s="175">
        <v>5</v>
      </c>
      <c r="F21" s="177">
        <v>5</v>
      </c>
      <c r="G21" s="177">
        <v>5</v>
      </c>
      <c r="H21" s="177">
        <v>5</v>
      </c>
      <c r="I21" s="177">
        <v>5</v>
      </c>
      <c r="J21" s="183"/>
      <c r="K21" s="178"/>
      <c r="L21" s="175">
        <v>3</v>
      </c>
      <c r="M21" s="184"/>
      <c r="N21" s="177">
        <v>4</v>
      </c>
      <c r="O21" s="177">
        <v>4</v>
      </c>
      <c r="P21" s="177">
        <v>4</v>
      </c>
      <c r="Q21" s="177">
        <v>1</v>
      </c>
      <c r="R21" s="31"/>
      <c r="S21" s="177">
        <v>4</v>
      </c>
      <c r="T21" s="177">
        <v>4</v>
      </c>
      <c r="U21" s="177">
        <v>4</v>
      </c>
      <c r="V21" s="177">
        <v>4</v>
      </c>
      <c r="W21" s="177">
        <v>4</v>
      </c>
      <c r="X21" s="176"/>
      <c r="Y21" s="31"/>
      <c r="Z21" s="177">
        <v>3</v>
      </c>
      <c r="AA21" s="177">
        <v>3</v>
      </c>
      <c r="AB21" s="184"/>
      <c r="AC21" s="177">
        <v>2</v>
      </c>
      <c r="AD21" s="177">
        <v>2</v>
      </c>
      <c r="AE21" s="177">
        <v>3</v>
      </c>
      <c r="AF21" s="180"/>
      <c r="AG21" s="339">
        <v>160</v>
      </c>
      <c r="AH21" s="340"/>
      <c r="AI21" s="181">
        <v>40</v>
      </c>
      <c r="AJ21" s="182">
        <v>1</v>
      </c>
      <c r="AK21" s="341"/>
      <c r="AL21" s="342"/>
    </row>
    <row r="22" spans="1:38" ht="15.75" customHeight="1" x14ac:dyDescent="0.15">
      <c r="A22" s="337" t="s">
        <v>79</v>
      </c>
      <c r="B22" s="338"/>
      <c r="C22" s="173" t="s">
        <v>28</v>
      </c>
      <c r="D22" s="174" t="s">
        <v>13</v>
      </c>
      <c r="E22" s="175">
        <v>1</v>
      </c>
      <c r="F22" s="177">
        <v>1</v>
      </c>
      <c r="G22" s="177">
        <v>1</v>
      </c>
      <c r="H22" s="177">
        <v>1</v>
      </c>
      <c r="I22" s="177">
        <v>1</v>
      </c>
      <c r="J22" s="183"/>
      <c r="K22" s="178"/>
      <c r="L22" s="177">
        <v>4</v>
      </c>
      <c r="M22" s="177">
        <v>4</v>
      </c>
      <c r="N22" s="179"/>
      <c r="O22" s="177">
        <v>3</v>
      </c>
      <c r="P22" s="177">
        <v>3</v>
      </c>
      <c r="Q22" s="177">
        <v>3</v>
      </c>
      <c r="R22" s="31"/>
      <c r="S22" s="177">
        <v>3</v>
      </c>
      <c r="T22" s="177">
        <v>3</v>
      </c>
      <c r="U22" s="177">
        <v>3</v>
      </c>
      <c r="V22" s="177">
        <v>3</v>
      </c>
      <c r="W22" s="177">
        <v>3</v>
      </c>
      <c r="X22" s="176"/>
      <c r="Y22" s="31"/>
      <c r="Z22" s="177">
        <v>2</v>
      </c>
      <c r="AA22" s="177">
        <v>2</v>
      </c>
      <c r="AB22" s="177">
        <v>2</v>
      </c>
      <c r="AC22" s="184"/>
      <c r="AD22" s="177">
        <v>2</v>
      </c>
      <c r="AE22" s="177">
        <v>3</v>
      </c>
      <c r="AF22" s="180"/>
      <c r="AG22" s="339">
        <v>160</v>
      </c>
      <c r="AH22" s="340"/>
      <c r="AI22" s="181">
        <v>40</v>
      </c>
      <c r="AJ22" s="182">
        <v>1</v>
      </c>
      <c r="AK22" s="341"/>
      <c r="AL22" s="342"/>
    </row>
    <row r="23" spans="1:38" ht="15.75" customHeight="1" x14ac:dyDescent="0.15">
      <c r="A23" s="337" t="s">
        <v>80</v>
      </c>
      <c r="B23" s="338"/>
      <c r="C23" s="173" t="s">
        <v>28</v>
      </c>
      <c r="D23" s="174" t="s">
        <v>13</v>
      </c>
      <c r="E23" s="175">
        <v>4</v>
      </c>
      <c r="F23" s="177">
        <v>4</v>
      </c>
      <c r="G23" s="177">
        <v>4</v>
      </c>
      <c r="H23" s="177">
        <v>4</v>
      </c>
      <c r="I23" s="177">
        <v>4</v>
      </c>
      <c r="J23" s="176"/>
      <c r="K23" s="178"/>
      <c r="L23" s="177">
        <v>3</v>
      </c>
      <c r="M23" s="177">
        <v>3</v>
      </c>
      <c r="N23" s="177">
        <v>3</v>
      </c>
      <c r="O23" s="179"/>
      <c r="P23" s="177">
        <v>2</v>
      </c>
      <c r="Q23" s="177">
        <v>3</v>
      </c>
      <c r="R23" s="31"/>
      <c r="S23" s="177">
        <v>2</v>
      </c>
      <c r="T23" s="177">
        <v>2</v>
      </c>
      <c r="U23" s="177">
        <v>2</v>
      </c>
      <c r="V23" s="177">
        <v>2</v>
      </c>
      <c r="W23" s="177">
        <v>2</v>
      </c>
      <c r="X23" s="176"/>
      <c r="Y23" s="178"/>
      <c r="Z23" s="177">
        <v>2</v>
      </c>
      <c r="AA23" s="177">
        <v>2</v>
      </c>
      <c r="AB23" s="177">
        <v>2</v>
      </c>
      <c r="AC23" s="177">
        <v>2</v>
      </c>
      <c r="AD23" s="184"/>
      <c r="AE23" s="177">
        <v>5</v>
      </c>
      <c r="AF23" s="180"/>
      <c r="AG23" s="339">
        <v>160</v>
      </c>
      <c r="AH23" s="340"/>
      <c r="AI23" s="181">
        <v>40</v>
      </c>
      <c r="AJ23" s="182">
        <v>1</v>
      </c>
      <c r="AK23" s="341"/>
      <c r="AL23" s="342"/>
    </row>
    <row r="24" spans="1:38" ht="15.75" customHeight="1" x14ac:dyDescent="0.15">
      <c r="A24" s="337" t="s">
        <v>81</v>
      </c>
      <c r="B24" s="338"/>
      <c r="C24" s="173" t="s">
        <v>28</v>
      </c>
      <c r="D24" s="174" t="s">
        <v>13</v>
      </c>
      <c r="E24" s="175">
        <v>3</v>
      </c>
      <c r="F24" s="177">
        <v>3</v>
      </c>
      <c r="G24" s="177">
        <v>3</v>
      </c>
      <c r="H24" s="177">
        <v>3</v>
      </c>
      <c r="I24" s="177">
        <v>3</v>
      </c>
      <c r="J24" s="176"/>
      <c r="K24" s="178"/>
      <c r="L24" s="177">
        <v>2</v>
      </c>
      <c r="M24" s="177">
        <v>2</v>
      </c>
      <c r="N24" s="177">
        <v>2</v>
      </c>
      <c r="O24" s="177">
        <v>2</v>
      </c>
      <c r="P24" s="179"/>
      <c r="Q24" s="177">
        <v>5</v>
      </c>
      <c r="R24" s="185"/>
      <c r="S24" s="177">
        <v>2</v>
      </c>
      <c r="T24" s="177">
        <v>2</v>
      </c>
      <c r="U24" s="177">
        <v>2</v>
      </c>
      <c r="V24" s="177">
        <v>2</v>
      </c>
      <c r="W24" s="177">
        <v>2</v>
      </c>
      <c r="X24" s="177">
        <v>3</v>
      </c>
      <c r="Y24" s="178"/>
      <c r="Z24" s="186">
        <v>5</v>
      </c>
      <c r="AA24" s="186">
        <v>5</v>
      </c>
      <c r="AB24" s="186">
        <v>5</v>
      </c>
      <c r="AC24" s="186">
        <v>5</v>
      </c>
      <c r="AD24" s="186">
        <v>5</v>
      </c>
      <c r="AE24" s="176"/>
      <c r="AF24" s="180"/>
      <c r="AG24" s="339">
        <v>160</v>
      </c>
      <c r="AH24" s="340"/>
      <c r="AI24" s="181">
        <v>40</v>
      </c>
      <c r="AJ24" s="187">
        <v>1</v>
      </c>
      <c r="AK24" s="341"/>
      <c r="AL24" s="342"/>
    </row>
    <row r="25" spans="1:38" ht="15.75" customHeight="1" x14ac:dyDescent="0.15">
      <c r="A25" s="337" t="s">
        <v>82</v>
      </c>
      <c r="B25" s="338"/>
      <c r="C25" s="173" t="s">
        <v>29</v>
      </c>
      <c r="D25" s="174" t="s">
        <v>13</v>
      </c>
      <c r="E25" s="175">
        <v>7</v>
      </c>
      <c r="F25" s="177">
        <v>7</v>
      </c>
      <c r="G25" s="177">
        <v>7</v>
      </c>
      <c r="H25" s="177">
        <v>7</v>
      </c>
      <c r="I25" s="177">
        <v>7</v>
      </c>
      <c r="J25" s="176"/>
      <c r="K25" s="178"/>
      <c r="L25" s="175">
        <v>7</v>
      </c>
      <c r="M25" s="177">
        <v>7</v>
      </c>
      <c r="N25" s="177">
        <v>7</v>
      </c>
      <c r="O25" s="177">
        <v>7</v>
      </c>
      <c r="P25" s="177">
        <v>7</v>
      </c>
      <c r="Q25" s="177">
        <v>7</v>
      </c>
      <c r="R25" s="31"/>
      <c r="S25" s="175">
        <v>7</v>
      </c>
      <c r="T25" s="177">
        <v>7</v>
      </c>
      <c r="U25" s="177">
        <v>7</v>
      </c>
      <c r="V25" s="177">
        <v>7</v>
      </c>
      <c r="W25" s="177">
        <v>7</v>
      </c>
      <c r="X25" s="177">
        <v>7</v>
      </c>
      <c r="Y25" s="31"/>
      <c r="Z25" s="175">
        <v>7</v>
      </c>
      <c r="AA25" s="177">
        <v>7</v>
      </c>
      <c r="AB25" s="177">
        <v>7</v>
      </c>
      <c r="AC25" s="177">
        <v>7</v>
      </c>
      <c r="AD25" s="177">
        <v>7</v>
      </c>
      <c r="AE25" s="176"/>
      <c r="AF25" s="180"/>
      <c r="AG25" s="349">
        <f>AI25*4</f>
        <v>99</v>
      </c>
      <c r="AH25" s="350"/>
      <c r="AI25" s="125">
        <v>24.75</v>
      </c>
      <c r="AJ25" s="43">
        <f>ROUND(AG25/160,1)</f>
        <v>0.6</v>
      </c>
      <c r="AK25" s="341"/>
      <c r="AL25" s="342"/>
    </row>
    <row r="26" spans="1:38" ht="15.75" customHeight="1" x14ac:dyDescent="0.15">
      <c r="A26" s="337" t="s">
        <v>82</v>
      </c>
      <c r="B26" s="338"/>
      <c r="C26" s="173" t="s">
        <v>29</v>
      </c>
      <c r="D26" s="174" t="s">
        <v>13</v>
      </c>
      <c r="E26" s="175">
        <v>8</v>
      </c>
      <c r="F26" s="177">
        <v>8</v>
      </c>
      <c r="G26" s="177">
        <v>8</v>
      </c>
      <c r="H26" s="177">
        <v>8</v>
      </c>
      <c r="I26" s="177">
        <v>8</v>
      </c>
      <c r="J26" s="177">
        <v>7</v>
      </c>
      <c r="K26" s="178"/>
      <c r="L26" s="175">
        <v>8</v>
      </c>
      <c r="M26" s="177">
        <v>8</v>
      </c>
      <c r="N26" s="177">
        <v>8</v>
      </c>
      <c r="O26" s="177">
        <v>8</v>
      </c>
      <c r="P26" s="177">
        <v>8</v>
      </c>
      <c r="Q26" s="177">
        <v>9</v>
      </c>
      <c r="R26" s="31"/>
      <c r="S26" s="175">
        <v>8</v>
      </c>
      <c r="T26" s="177">
        <v>8</v>
      </c>
      <c r="U26" s="177">
        <v>8</v>
      </c>
      <c r="V26" s="177">
        <v>8</v>
      </c>
      <c r="W26" s="177">
        <v>8</v>
      </c>
      <c r="X26" s="176"/>
      <c r="Y26" s="31"/>
      <c r="Z26" s="175">
        <v>8</v>
      </c>
      <c r="AA26" s="177">
        <v>8</v>
      </c>
      <c r="AB26" s="177">
        <v>8</v>
      </c>
      <c r="AC26" s="177">
        <v>8</v>
      </c>
      <c r="AD26" s="177">
        <v>8</v>
      </c>
      <c r="AE26" s="177">
        <v>7</v>
      </c>
      <c r="AF26" s="180"/>
      <c r="AG26" s="349">
        <f>AI26*4</f>
        <v>99</v>
      </c>
      <c r="AH26" s="350"/>
      <c r="AI26" s="125">
        <v>24.75</v>
      </c>
      <c r="AJ26" s="43">
        <f>ROUND(AG26/160,1)</f>
        <v>0.6</v>
      </c>
      <c r="AK26" s="341"/>
      <c r="AL26" s="342"/>
    </row>
    <row r="27" spans="1:38" ht="15.75" customHeight="1" x14ac:dyDescent="0.15">
      <c r="A27" s="343" t="s">
        <v>82</v>
      </c>
      <c r="B27" s="344"/>
      <c r="C27" s="188" t="s">
        <v>29</v>
      </c>
      <c r="D27" s="189" t="s">
        <v>13</v>
      </c>
      <c r="E27" s="175">
        <v>9</v>
      </c>
      <c r="F27" s="177">
        <v>9</v>
      </c>
      <c r="G27" s="177">
        <v>9</v>
      </c>
      <c r="H27" s="177">
        <v>9</v>
      </c>
      <c r="I27" s="177">
        <v>9</v>
      </c>
      <c r="J27" s="177">
        <v>9</v>
      </c>
      <c r="K27" s="190"/>
      <c r="L27" s="191">
        <v>9</v>
      </c>
      <c r="M27" s="192">
        <v>9</v>
      </c>
      <c r="N27" s="192">
        <v>9</v>
      </c>
      <c r="O27" s="192">
        <v>9</v>
      </c>
      <c r="P27" s="192">
        <v>9</v>
      </c>
      <c r="Q27" s="193"/>
      <c r="R27" s="194"/>
      <c r="S27" s="191">
        <v>9</v>
      </c>
      <c r="T27" s="192">
        <v>9</v>
      </c>
      <c r="U27" s="192">
        <v>9</v>
      </c>
      <c r="V27" s="192">
        <v>9</v>
      </c>
      <c r="W27" s="192">
        <v>9</v>
      </c>
      <c r="X27" s="192">
        <v>9</v>
      </c>
      <c r="Y27" s="195"/>
      <c r="Z27" s="191">
        <v>9</v>
      </c>
      <c r="AA27" s="192">
        <v>9</v>
      </c>
      <c r="AB27" s="192">
        <v>9</v>
      </c>
      <c r="AC27" s="192">
        <v>9</v>
      </c>
      <c r="AD27" s="192">
        <v>9</v>
      </c>
      <c r="AE27" s="192">
        <v>9</v>
      </c>
      <c r="AF27" s="196"/>
      <c r="AG27" s="345">
        <f>AI27*4</f>
        <v>99</v>
      </c>
      <c r="AH27" s="346"/>
      <c r="AI27" s="197">
        <v>24.75</v>
      </c>
      <c r="AJ27" s="198">
        <f>ROUND(AG27/160,1)</f>
        <v>0.6</v>
      </c>
      <c r="AK27" s="347"/>
      <c r="AL27" s="348"/>
    </row>
    <row r="28" spans="1:38" ht="15.75" customHeight="1" x14ac:dyDescent="0.15">
      <c r="A28" s="337" t="s">
        <v>82</v>
      </c>
      <c r="B28" s="338"/>
      <c r="C28" s="173" t="s">
        <v>28</v>
      </c>
      <c r="D28" s="174" t="s">
        <v>13</v>
      </c>
      <c r="E28" s="175">
        <v>3</v>
      </c>
      <c r="F28" s="177">
        <v>3</v>
      </c>
      <c r="G28" s="177">
        <v>3</v>
      </c>
      <c r="H28" s="177">
        <v>3</v>
      </c>
      <c r="I28" s="177">
        <v>3</v>
      </c>
      <c r="J28" s="176"/>
      <c r="K28" s="178"/>
      <c r="L28" s="175">
        <v>3</v>
      </c>
      <c r="M28" s="177">
        <v>3</v>
      </c>
      <c r="N28" s="177">
        <v>3</v>
      </c>
      <c r="O28" s="177">
        <v>3</v>
      </c>
      <c r="P28" s="177">
        <v>3</v>
      </c>
      <c r="Q28" s="176"/>
      <c r="R28" s="31"/>
      <c r="S28" s="175">
        <v>3</v>
      </c>
      <c r="T28" s="177">
        <v>3</v>
      </c>
      <c r="U28" s="177">
        <v>3</v>
      </c>
      <c r="V28" s="177">
        <v>3</v>
      </c>
      <c r="W28" s="177">
        <v>3</v>
      </c>
      <c r="X28" s="176"/>
      <c r="Y28" s="31"/>
      <c r="Z28" s="175">
        <v>3</v>
      </c>
      <c r="AA28" s="177">
        <v>3</v>
      </c>
      <c r="AB28" s="177">
        <v>3</v>
      </c>
      <c r="AC28" s="177">
        <v>3</v>
      </c>
      <c r="AD28" s="177">
        <v>3</v>
      </c>
      <c r="AE28" s="176"/>
      <c r="AF28" s="180"/>
      <c r="AG28" s="339">
        <v>160</v>
      </c>
      <c r="AH28" s="340"/>
      <c r="AI28" s="181">
        <v>40</v>
      </c>
      <c r="AJ28" s="182">
        <v>1</v>
      </c>
      <c r="AK28" s="341"/>
      <c r="AL28" s="342"/>
    </row>
    <row r="29" spans="1:38" ht="15.75" customHeight="1" x14ac:dyDescent="0.15">
      <c r="A29" s="337" t="s">
        <v>82</v>
      </c>
      <c r="B29" s="338"/>
      <c r="C29" s="173" t="s">
        <v>83</v>
      </c>
      <c r="D29" s="174" t="s">
        <v>13</v>
      </c>
      <c r="E29" s="175">
        <v>3</v>
      </c>
      <c r="F29" s="177">
        <v>3</v>
      </c>
      <c r="G29" s="177">
        <v>3</v>
      </c>
      <c r="H29" s="177">
        <v>3</v>
      </c>
      <c r="I29" s="177">
        <v>3</v>
      </c>
      <c r="J29" s="176"/>
      <c r="K29" s="178"/>
      <c r="L29" s="175">
        <v>3</v>
      </c>
      <c r="M29" s="177">
        <v>3</v>
      </c>
      <c r="N29" s="177">
        <v>3</v>
      </c>
      <c r="O29" s="177">
        <v>3</v>
      </c>
      <c r="P29" s="177">
        <v>3</v>
      </c>
      <c r="Q29" s="176"/>
      <c r="R29" s="31"/>
      <c r="S29" s="175">
        <v>3</v>
      </c>
      <c r="T29" s="177">
        <v>3</v>
      </c>
      <c r="U29" s="177">
        <v>3</v>
      </c>
      <c r="V29" s="177">
        <v>3</v>
      </c>
      <c r="W29" s="177">
        <v>3</v>
      </c>
      <c r="X29" s="176"/>
      <c r="Y29" s="31"/>
      <c r="Z29" s="175">
        <v>3</v>
      </c>
      <c r="AA29" s="177">
        <v>3</v>
      </c>
      <c r="AB29" s="177">
        <v>3</v>
      </c>
      <c r="AC29" s="177">
        <v>3</v>
      </c>
      <c r="AD29" s="177">
        <v>3</v>
      </c>
      <c r="AE29" s="176"/>
      <c r="AF29" s="180"/>
      <c r="AG29" s="339">
        <v>160</v>
      </c>
      <c r="AH29" s="340"/>
      <c r="AI29" s="125">
        <v>40</v>
      </c>
      <c r="AJ29" s="43">
        <f>ROUND(AG29/160,1)</f>
        <v>1</v>
      </c>
      <c r="AK29" s="341"/>
      <c r="AL29" s="342"/>
    </row>
    <row r="30" spans="1:38" ht="15.75" customHeight="1" thickBot="1" x14ac:dyDescent="0.2">
      <c r="A30" s="343" t="s">
        <v>82</v>
      </c>
      <c r="B30" s="344"/>
      <c r="C30" s="199" t="s">
        <v>29</v>
      </c>
      <c r="D30" s="200" t="s">
        <v>13</v>
      </c>
      <c r="E30" s="201">
        <v>6</v>
      </c>
      <c r="F30" s="202">
        <v>6</v>
      </c>
      <c r="G30" s="202">
        <v>6</v>
      </c>
      <c r="H30" s="202">
        <v>6</v>
      </c>
      <c r="I30" s="202">
        <v>6</v>
      </c>
      <c r="J30" s="203"/>
      <c r="K30" s="204"/>
      <c r="L30" s="201">
        <v>6</v>
      </c>
      <c r="M30" s="202">
        <v>6</v>
      </c>
      <c r="N30" s="202">
        <v>6</v>
      </c>
      <c r="O30" s="202">
        <v>6</v>
      </c>
      <c r="P30" s="202">
        <v>6</v>
      </c>
      <c r="Q30" s="203"/>
      <c r="R30" s="205"/>
      <c r="S30" s="201">
        <v>6</v>
      </c>
      <c r="T30" s="202">
        <v>6</v>
      </c>
      <c r="U30" s="202">
        <v>6</v>
      </c>
      <c r="V30" s="202">
        <v>6</v>
      </c>
      <c r="W30" s="202">
        <v>6</v>
      </c>
      <c r="X30" s="203"/>
      <c r="Y30" s="205"/>
      <c r="Z30" s="201">
        <v>6</v>
      </c>
      <c r="AA30" s="202">
        <v>6</v>
      </c>
      <c r="AB30" s="202">
        <v>6</v>
      </c>
      <c r="AC30" s="202">
        <v>6</v>
      </c>
      <c r="AD30" s="202">
        <v>6</v>
      </c>
      <c r="AE30" s="203"/>
      <c r="AF30" s="206"/>
      <c r="AG30" s="345">
        <f>AI30*4</f>
        <v>130</v>
      </c>
      <c r="AH30" s="346"/>
      <c r="AI30" s="197">
        <v>32.5</v>
      </c>
      <c r="AJ30" s="130">
        <f>ROUND(AG30/160,1)</f>
        <v>0.8</v>
      </c>
      <c r="AK30" s="347"/>
      <c r="AL30" s="348"/>
    </row>
    <row r="31" spans="1:38" ht="15.75" customHeight="1" x14ac:dyDescent="0.15">
      <c r="A31" s="351" t="s">
        <v>27</v>
      </c>
      <c r="B31" s="352"/>
      <c r="C31" s="207" t="s">
        <v>29</v>
      </c>
      <c r="D31" s="208" t="s">
        <v>13</v>
      </c>
      <c r="E31" s="209">
        <v>10</v>
      </c>
      <c r="F31" s="210">
        <v>10</v>
      </c>
      <c r="G31" s="210">
        <v>10</v>
      </c>
      <c r="H31" s="210">
        <v>10</v>
      </c>
      <c r="I31" s="210">
        <v>10</v>
      </c>
      <c r="J31" s="211"/>
      <c r="K31" s="212"/>
      <c r="L31" s="209">
        <v>10</v>
      </c>
      <c r="M31" s="210">
        <v>10</v>
      </c>
      <c r="N31" s="210">
        <v>10</v>
      </c>
      <c r="O31" s="210">
        <v>10</v>
      </c>
      <c r="P31" s="210">
        <v>10</v>
      </c>
      <c r="Q31" s="210">
        <v>10</v>
      </c>
      <c r="R31" s="212"/>
      <c r="S31" s="209">
        <v>10</v>
      </c>
      <c r="T31" s="210">
        <v>10</v>
      </c>
      <c r="U31" s="210">
        <v>10</v>
      </c>
      <c r="V31" s="210">
        <v>10</v>
      </c>
      <c r="W31" s="210">
        <v>10</v>
      </c>
      <c r="X31" s="211"/>
      <c r="Y31" s="212"/>
      <c r="Z31" s="209">
        <v>10</v>
      </c>
      <c r="AA31" s="210">
        <v>10</v>
      </c>
      <c r="AB31" s="210">
        <v>10</v>
      </c>
      <c r="AC31" s="210">
        <v>10</v>
      </c>
      <c r="AD31" s="210">
        <v>10</v>
      </c>
      <c r="AE31" s="210">
        <v>10</v>
      </c>
      <c r="AF31" s="212"/>
      <c r="AG31" s="353">
        <f>AI31*4</f>
        <v>121</v>
      </c>
      <c r="AH31" s="352"/>
      <c r="AI31" s="213">
        <v>30.25</v>
      </c>
      <c r="AJ31" s="214">
        <f>ROUND(AG31/160,1)</f>
        <v>0.8</v>
      </c>
      <c r="AK31" s="332"/>
      <c r="AL31" s="333"/>
    </row>
    <row r="32" spans="1:38" ht="15.75" customHeight="1" x14ac:dyDescent="0.15">
      <c r="A32" s="354" t="s">
        <v>27</v>
      </c>
      <c r="B32" s="350"/>
      <c r="C32" s="128" t="s">
        <v>29</v>
      </c>
      <c r="D32" s="2" t="s">
        <v>13</v>
      </c>
      <c r="E32" s="215">
        <v>10</v>
      </c>
      <c r="F32" s="126">
        <v>10</v>
      </c>
      <c r="G32" s="126">
        <v>10</v>
      </c>
      <c r="H32" s="126">
        <v>10</v>
      </c>
      <c r="I32" s="126">
        <v>10</v>
      </c>
      <c r="J32" s="126">
        <v>10</v>
      </c>
      <c r="K32" s="3"/>
      <c r="L32" s="215">
        <v>10</v>
      </c>
      <c r="M32" s="126">
        <v>10</v>
      </c>
      <c r="N32" s="126">
        <v>10</v>
      </c>
      <c r="O32" s="126">
        <v>10</v>
      </c>
      <c r="P32" s="126">
        <v>10</v>
      </c>
      <c r="Q32" s="1"/>
      <c r="R32" s="3"/>
      <c r="S32" s="215">
        <v>10</v>
      </c>
      <c r="T32" s="126">
        <v>10</v>
      </c>
      <c r="U32" s="126">
        <v>10</v>
      </c>
      <c r="V32" s="126">
        <v>10</v>
      </c>
      <c r="W32" s="126">
        <v>10</v>
      </c>
      <c r="X32" s="126">
        <v>10</v>
      </c>
      <c r="Y32" s="3"/>
      <c r="Z32" s="215">
        <v>10</v>
      </c>
      <c r="AA32" s="126">
        <v>10</v>
      </c>
      <c r="AB32" s="126">
        <v>10</v>
      </c>
      <c r="AC32" s="126">
        <v>10</v>
      </c>
      <c r="AD32" s="126">
        <v>10</v>
      </c>
      <c r="AE32" s="1"/>
      <c r="AF32" s="3"/>
      <c r="AG32" s="349">
        <f>AI32*4</f>
        <v>121</v>
      </c>
      <c r="AH32" s="350"/>
      <c r="AI32" s="125">
        <v>30.25</v>
      </c>
      <c r="AJ32" s="216">
        <f>ROUND(AG32/160,1)</f>
        <v>0.8</v>
      </c>
      <c r="AK32" s="341"/>
      <c r="AL32" s="342"/>
    </row>
    <row r="33" spans="1:38" ht="15.75" customHeight="1" thickBot="1" x14ac:dyDescent="0.2">
      <c r="A33" s="360" t="s">
        <v>84</v>
      </c>
      <c r="B33" s="361"/>
      <c r="C33" s="127" t="s">
        <v>85</v>
      </c>
      <c r="D33" s="4" t="s">
        <v>13</v>
      </c>
      <c r="E33" s="65">
        <v>2</v>
      </c>
      <c r="F33" s="217">
        <v>2</v>
      </c>
      <c r="G33" s="217">
        <v>2</v>
      </c>
      <c r="H33" s="217">
        <v>2</v>
      </c>
      <c r="I33" s="217">
        <v>2</v>
      </c>
      <c r="J33" s="53"/>
      <c r="K33" s="218"/>
      <c r="L33" s="65">
        <v>2</v>
      </c>
      <c r="M33" s="217">
        <v>2</v>
      </c>
      <c r="N33" s="217">
        <v>2</v>
      </c>
      <c r="O33" s="217">
        <v>2</v>
      </c>
      <c r="P33" s="217">
        <v>2</v>
      </c>
      <c r="Q33" s="53"/>
      <c r="R33" s="218"/>
      <c r="S33" s="65">
        <v>2</v>
      </c>
      <c r="T33" s="217">
        <v>2</v>
      </c>
      <c r="U33" s="217">
        <v>2</v>
      </c>
      <c r="V33" s="217">
        <v>2</v>
      </c>
      <c r="W33" s="217">
        <v>2</v>
      </c>
      <c r="X33" s="53"/>
      <c r="Y33" s="218"/>
      <c r="Z33" s="65">
        <v>2</v>
      </c>
      <c r="AA33" s="217">
        <v>2</v>
      </c>
      <c r="AB33" s="217">
        <v>2</v>
      </c>
      <c r="AC33" s="217">
        <v>2</v>
      </c>
      <c r="AD33" s="217">
        <v>2</v>
      </c>
      <c r="AE33" s="53"/>
      <c r="AF33" s="218"/>
      <c r="AG33" s="362">
        <v>160</v>
      </c>
      <c r="AH33" s="363"/>
      <c r="AI33" s="129">
        <v>40</v>
      </c>
      <c r="AJ33" s="219">
        <f>ROUND(AG33/160,1)</f>
        <v>1</v>
      </c>
      <c r="AK33" s="364" t="s">
        <v>86</v>
      </c>
      <c r="AL33" s="365"/>
    </row>
    <row r="34" spans="1:38" ht="15.75" hidden="1" customHeight="1" x14ac:dyDescent="0.15">
      <c r="A34" s="355"/>
      <c r="B34" s="356"/>
      <c r="C34" s="84"/>
      <c r="D34" s="85"/>
      <c r="E34" s="36"/>
      <c r="F34" s="36"/>
      <c r="G34" s="36"/>
      <c r="H34" s="36"/>
      <c r="I34" s="36"/>
      <c r="J34" s="37"/>
      <c r="K34" s="38"/>
      <c r="L34" s="35"/>
      <c r="M34" s="36"/>
      <c r="N34" s="36"/>
      <c r="O34" s="36"/>
      <c r="P34" s="36"/>
      <c r="Q34" s="36"/>
      <c r="R34" s="39"/>
      <c r="S34" s="35"/>
      <c r="T34" s="36"/>
      <c r="U34" s="36"/>
      <c r="V34" s="40"/>
      <c r="W34" s="36"/>
      <c r="X34" s="36"/>
      <c r="Y34" s="41"/>
      <c r="Z34" s="36"/>
      <c r="AA34" s="36"/>
      <c r="AB34" s="36"/>
      <c r="AC34" s="36"/>
      <c r="AD34" s="36"/>
      <c r="AE34" s="36"/>
      <c r="AF34" s="42"/>
      <c r="AG34" s="357"/>
      <c r="AH34" s="358"/>
      <c r="AI34" s="119"/>
      <c r="AJ34" s="52"/>
      <c r="AK34" s="358"/>
      <c r="AL34" s="359"/>
    </row>
    <row r="35" spans="1:38" ht="15.75" hidden="1" customHeight="1" x14ac:dyDescent="0.15">
      <c r="A35" s="355"/>
      <c r="B35" s="356"/>
      <c r="C35" s="84"/>
      <c r="D35" s="85"/>
      <c r="E35" s="36"/>
      <c r="F35" s="36"/>
      <c r="G35" s="36"/>
      <c r="H35" s="36"/>
      <c r="I35" s="36"/>
      <c r="J35" s="37"/>
      <c r="K35" s="38"/>
      <c r="L35" s="35"/>
      <c r="M35" s="36"/>
      <c r="N35" s="36"/>
      <c r="O35" s="36"/>
      <c r="P35" s="36"/>
      <c r="Q35" s="36"/>
      <c r="R35" s="39"/>
      <c r="S35" s="35"/>
      <c r="T35" s="36"/>
      <c r="U35" s="36"/>
      <c r="V35" s="40"/>
      <c r="W35" s="36"/>
      <c r="X35" s="36"/>
      <c r="Y35" s="41"/>
      <c r="Z35" s="36"/>
      <c r="AA35" s="36"/>
      <c r="AB35" s="36"/>
      <c r="AC35" s="36"/>
      <c r="AD35" s="36"/>
      <c r="AE35" s="36"/>
      <c r="AF35" s="42"/>
      <c r="AG35" s="357"/>
      <c r="AH35" s="358"/>
      <c r="AI35" s="119"/>
      <c r="AJ35" s="52"/>
      <c r="AK35" s="358"/>
      <c r="AL35" s="359"/>
    </row>
    <row r="36" spans="1:38" ht="15.75" hidden="1" customHeight="1" x14ac:dyDescent="0.15">
      <c r="A36" s="355"/>
      <c r="B36" s="356"/>
      <c r="C36" s="84"/>
      <c r="D36" s="85"/>
      <c r="E36" s="36"/>
      <c r="F36" s="36"/>
      <c r="G36" s="36"/>
      <c r="H36" s="36"/>
      <c r="I36" s="36"/>
      <c r="J36" s="37"/>
      <c r="K36" s="38"/>
      <c r="L36" s="35"/>
      <c r="M36" s="36"/>
      <c r="N36" s="36"/>
      <c r="O36" s="36"/>
      <c r="P36" s="36"/>
      <c r="Q36" s="36"/>
      <c r="R36" s="39"/>
      <c r="S36" s="35"/>
      <c r="T36" s="36"/>
      <c r="U36" s="36"/>
      <c r="V36" s="40"/>
      <c r="W36" s="36"/>
      <c r="X36" s="36"/>
      <c r="Y36" s="41"/>
      <c r="Z36" s="36"/>
      <c r="AA36" s="36"/>
      <c r="AB36" s="36"/>
      <c r="AC36" s="36"/>
      <c r="AD36" s="36"/>
      <c r="AE36" s="36"/>
      <c r="AF36" s="42"/>
      <c r="AG36" s="357"/>
      <c r="AH36" s="358"/>
      <c r="AI36" s="119"/>
      <c r="AJ36" s="52"/>
      <c r="AK36" s="358"/>
      <c r="AL36" s="359"/>
    </row>
    <row r="37" spans="1:38" ht="15.75" hidden="1" customHeight="1" x14ac:dyDescent="0.15">
      <c r="A37" s="355"/>
      <c r="B37" s="356"/>
      <c r="C37" s="84"/>
      <c r="D37" s="85"/>
      <c r="E37" s="36"/>
      <c r="F37" s="36"/>
      <c r="G37" s="36"/>
      <c r="H37" s="36"/>
      <c r="I37" s="92"/>
      <c r="J37" s="37"/>
      <c r="K37" s="38"/>
      <c r="L37" s="35"/>
      <c r="M37" s="36"/>
      <c r="N37" s="36"/>
      <c r="O37" s="36"/>
      <c r="P37" s="36"/>
      <c r="Q37" s="36"/>
      <c r="R37" s="39"/>
      <c r="S37" s="35"/>
      <c r="T37" s="36"/>
      <c r="U37" s="36"/>
      <c r="V37" s="40"/>
      <c r="W37" s="36"/>
      <c r="X37" s="36"/>
      <c r="Y37" s="41"/>
      <c r="Z37" s="36"/>
      <c r="AA37" s="36"/>
      <c r="AB37" s="36"/>
      <c r="AC37" s="36"/>
      <c r="AD37" s="36"/>
      <c r="AE37" s="36"/>
      <c r="AF37" s="42"/>
      <c r="AG37" s="357"/>
      <c r="AH37" s="358"/>
      <c r="AI37" s="119"/>
      <c r="AJ37" s="52"/>
      <c r="AK37" s="358"/>
      <c r="AL37" s="359"/>
    </row>
    <row r="38" spans="1:38" ht="15.75" hidden="1" customHeight="1" x14ac:dyDescent="0.15">
      <c r="A38" s="355"/>
      <c r="B38" s="356"/>
      <c r="C38" s="84"/>
      <c r="D38" s="85"/>
      <c r="E38" s="36"/>
      <c r="F38" s="36"/>
      <c r="G38" s="36"/>
      <c r="H38" s="36"/>
      <c r="I38" s="70"/>
      <c r="J38" s="37"/>
      <c r="K38" s="38"/>
      <c r="L38" s="35"/>
      <c r="M38" s="36"/>
      <c r="N38" s="36"/>
      <c r="O38" s="36"/>
      <c r="P38" s="36"/>
      <c r="Q38" s="36"/>
      <c r="R38" s="39"/>
      <c r="S38" s="35"/>
      <c r="T38" s="36"/>
      <c r="U38" s="36"/>
      <c r="V38" s="40"/>
      <c r="W38" s="36"/>
      <c r="X38" s="36"/>
      <c r="Y38" s="41"/>
      <c r="Z38" s="36"/>
      <c r="AA38" s="36"/>
      <c r="AB38" s="36"/>
      <c r="AC38" s="36"/>
      <c r="AD38" s="36"/>
      <c r="AE38" s="36"/>
      <c r="AF38" s="42"/>
      <c r="AG38" s="357"/>
      <c r="AH38" s="358"/>
      <c r="AI38" s="119"/>
      <c r="AJ38" s="52"/>
      <c r="AK38" s="358"/>
      <c r="AL38" s="359"/>
    </row>
    <row r="39" spans="1:38" ht="15.75" hidden="1" customHeight="1" x14ac:dyDescent="0.15">
      <c r="A39" s="355"/>
      <c r="B39" s="356"/>
      <c r="C39" s="84"/>
      <c r="D39" s="85"/>
      <c r="E39" s="36"/>
      <c r="F39" s="36"/>
      <c r="G39" s="36"/>
      <c r="H39" s="36"/>
      <c r="I39" s="36"/>
      <c r="J39" s="37"/>
      <c r="K39" s="38"/>
      <c r="L39" s="35"/>
      <c r="M39" s="36"/>
      <c r="N39" s="36"/>
      <c r="O39" s="36"/>
      <c r="P39" s="36"/>
      <c r="Q39" s="36"/>
      <c r="R39" s="39"/>
      <c r="S39" s="35"/>
      <c r="T39" s="36"/>
      <c r="U39" s="36"/>
      <c r="V39" s="40"/>
      <c r="W39" s="36"/>
      <c r="X39" s="36"/>
      <c r="Y39" s="41"/>
      <c r="Z39" s="36"/>
      <c r="AA39" s="36"/>
      <c r="AB39" s="36"/>
      <c r="AC39" s="36"/>
      <c r="AD39" s="36"/>
      <c r="AE39" s="36"/>
      <c r="AF39" s="42"/>
      <c r="AG39" s="357"/>
      <c r="AH39" s="358"/>
      <c r="AI39" s="119"/>
      <c r="AJ39" s="52"/>
      <c r="AK39" s="358"/>
      <c r="AL39" s="359"/>
    </row>
    <row r="40" spans="1:38" ht="15.75" hidden="1" customHeight="1" x14ac:dyDescent="0.15">
      <c r="A40" s="355"/>
      <c r="B40" s="366"/>
      <c r="C40" s="84"/>
      <c r="D40" s="85"/>
      <c r="E40" s="36"/>
      <c r="F40" s="36"/>
      <c r="G40" s="36"/>
      <c r="H40" s="36"/>
      <c r="I40" s="36"/>
      <c r="J40" s="37"/>
      <c r="K40" s="38"/>
      <c r="L40" s="35"/>
      <c r="M40" s="36"/>
      <c r="N40" s="36"/>
      <c r="O40" s="36"/>
      <c r="P40" s="36"/>
      <c r="Q40" s="36"/>
      <c r="R40" s="39"/>
      <c r="S40" s="35"/>
      <c r="T40" s="36"/>
      <c r="U40" s="36"/>
      <c r="V40" s="40"/>
      <c r="W40" s="36"/>
      <c r="X40" s="36"/>
      <c r="Y40" s="41"/>
      <c r="Z40" s="36"/>
      <c r="AA40" s="36"/>
      <c r="AB40" s="36"/>
      <c r="AC40" s="36"/>
      <c r="AD40" s="36"/>
      <c r="AE40" s="36"/>
      <c r="AF40" s="42"/>
      <c r="AG40" s="357"/>
      <c r="AH40" s="358"/>
      <c r="AI40" s="119"/>
      <c r="AJ40" s="52"/>
      <c r="AK40" s="358"/>
      <c r="AL40" s="359"/>
    </row>
    <row r="41" spans="1:38" ht="15.75" hidden="1" customHeight="1" x14ac:dyDescent="0.15">
      <c r="A41" s="355"/>
      <c r="B41" s="366"/>
      <c r="C41" s="84"/>
      <c r="D41" s="85"/>
      <c r="E41" s="36"/>
      <c r="F41" s="36"/>
      <c r="G41" s="36"/>
      <c r="H41" s="36"/>
      <c r="I41" s="36"/>
      <c r="J41" s="37"/>
      <c r="K41" s="38"/>
      <c r="L41" s="35"/>
      <c r="M41" s="36"/>
      <c r="N41" s="36"/>
      <c r="O41" s="36"/>
      <c r="P41" s="36"/>
      <c r="Q41" s="36"/>
      <c r="R41" s="39"/>
      <c r="S41" s="35"/>
      <c r="T41" s="36"/>
      <c r="U41" s="36"/>
      <c r="V41" s="40"/>
      <c r="W41" s="36"/>
      <c r="X41" s="36"/>
      <c r="Y41" s="41"/>
      <c r="Z41" s="36"/>
      <c r="AA41" s="36"/>
      <c r="AB41" s="36"/>
      <c r="AC41" s="36"/>
      <c r="AD41" s="36"/>
      <c r="AE41" s="36"/>
      <c r="AF41" s="42"/>
      <c r="AG41" s="357"/>
      <c r="AH41" s="358"/>
      <c r="AI41" s="119"/>
      <c r="AJ41" s="52"/>
      <c r="AK41" s="358"/>
      <c r="AL41" s="359"/>
    </row>
    <row r="42" spans="1:38" ht="15.75" hidden="1" customHeight="1" x14ac:dyDescent="0.15">
      <c r="A42" s="355"/>
      <c r="B42" s="367"/>
      <c r="C42" s="84"/>
      <c r="D42" s="85"/>
      <c r="E42" s="36"/>
      <c r="F42" s="36"/>
      <c r="G42" s="36"/>
      <c r="H42" s="36"/>
      <c r="I42" s="36"/>
      <c r="J42" s="37"/>
      <c r="K42" s="38"/>
      <c r="L42" s="35"/>
      <c r="M42" s="36"/>
      <c r="N42" s="36"/>
      <c r="O42" s="36"/>
      <c r="P42" s="36"/>
      <c r="Q42" s="36"/>
      <c r="R42" s="39"/>
      <c r="S42" s="35"/>
      <c r="T42" s="36"/>
      <c r="U42" s="36"/>
      <c r="V42" s="40"/>
      <c r="W42" s="36"/>
      <c r="X42" s="36"/>
      <c r="Y42" s="41"/>
      <c r="Z42" s="36"/>
      <c r="AA42" s="36"/>
      <c r="AB42" s="36"/>
      <c r="AC42" s="36"/>
      <c r="AD42" s="36"/>
      <c r="AE42" s="36"/>
      <c r="AF42" s="42"/>
      <c r="AG42" s="357"/>
      <c r="AH42" s="358"/>
      <c r="AI42" s="119"/>
      <c r="AJ42" s="52"/>
      <c r="AK42" s="358"/>
      <c r="AL42" s="359"/>
    </row>
    <row r="43" spans="1:38" ht="15.75" hidden="1" customHeight="1" x14ac:dyDescent="0.15">
      <c r="A43" s="355"/>
      <c r="B43" s="367"/>
      <c r="C43" s="84"/>
      <c r="D43" s="85"/>
      <c r="E43" s="36"/>
      <c r="F43" s="36"/>
      <c r="G43" s="36"/>
      <c r="H43" s="36"/>
      <c r="I43" s="36"/>
      <c r="J43" s="37"/>
      <c r="K43" s="38"/>
      <c r="L43" s="35"/>
      <c r="M43" s="36"/>
      <c r="N43" s="36"/>
      <c r="O43" s="36"/>
      <c r="P43" s="36"/>
      <c r="Q43" s="36"/>
      <c r="R43" s="39"/>
      <c r="S43" s="35"/>
      <c r="T43" s="36"/>
      <c r="U43" s="36"/>
      <c r="V43" s="40"/>
      <c r="W43" s="36"/>
      <c r="X43" s="36"/>
      <c r="Y43" s="41"/>
      <c r="Z43" s="36"/>
      <c r="AA43" s="36"/>
      <c r="AB43" s="36"/>
      <c r="AC43" s="36"/>
      <c r="AD43" s="36"/>
      <c r="AE43" s="36"/>
      <c r="AF43" s="42"/>
      <c r="AG43" s="357"/>
      <c r="AH43" s="358"/>
      <c r="AI43" s="119"/>
      <c r="AJ43" s="52"/>
      <c r="AK43" s="358"/>
      <c r="AL43" s="359"/>
    </row>
    <row r="44" spans="1:38" ht="15.75" hidden="1" customHeight="1" x14ac:dyDescent="0.15">
      <c r="A44" s="355"/>
      <c r="B44" s="366"/>
      <c r="C44" s="84"/>
      <c r="D44" s="85"/>
      <c r="E44" s="36"/>
      <c r="F44" s="36"/>
      <c r="G44" s="36"/>
      <c r="H44" s="36"/>
      <c r="I44" s="36"/>
      <c r="J44" s="37"/>
      <c r="K44" s="38"/>
      <c r="L44" s="35"/>
      <c r="M44" s="36"/>
      <c r="N44" s="36"/>
      <c r="O44" s="36"/>
      <c r="P44" s="36"/>
      <c r="Q44" s="36"/>
      <c r="R44" s="39"/>
      <c r="S44" s="35"/>
      <c r="T44" s="36"/>
      <c r="U44" s="36"/>
      <c r="V44" s="40"/>
      <c r="W44" s="36"/>
      <c r="X44" s="36"/>
      <c r="Y44" s="41"/>
      <c r="Z44" s="36"/>
      <c r="AA44" s="36"/>
      <c r="AB44" s="36"/>
      <c r="AC44" s="36"/>
      <c r="AD44" s="36"/>
      <c r="AE44" s="36"/>
      <c r="AF44" s="42"/>
      <c r="AG44" s="357"/>
      <c r="AH44" s="358"/>
      <c r="AI44" s="119"/>
      <c r="AJ44" s="52"/>
      <c r="AK44" s="358"/>
      <c r="AL44" s="359"/>
    </row>
    <row r="45" spans="1:38" ht="15.75" hidden="1" customHeight="1" x14ac:dyDescent="0.15">
      <c r="A45" s="355"/>
      <c r="B45" s="367"/>
      <c r="C45" s="84"/>
      <c r="D45" s="85"/>
      <c r="E45" s="36"/>
      <c r="F45" s="36"/>
      <c r="G45" s="36"/>
      <c r="H45" s="36"/>
      <c r="I45" s="36"/>
      <c r="J45" s="37"/>
      <c r="K45" s="38"/>
      <c r="L45" s="35"/>
      <c r="M45" s="36"/>
      <c r="N45" s="36"/>
      <c r="O45" s="36"/>
      <c r="P45" s="36"/>
      <c r="Q45" s="36"/>
      <c r="R45" s="39"/>
      <c r="S45" s="35"/>
      <c r="T45" s="36"/>
      <c r="U45" s="36"/>
      <c r="V45" s="40"/>
      <c r="W45" s="36"/>
      <c r="X45" s="36"/>
      <c r="Y45" s="41"/>
      <c r="Z45" s="36"/>
      <c r="AA45" s="36"/>
      <c r="AB45" s="36"/>
      <c r="AC45" s="36"/>
      <c r="AD45" s="36"/>
      <c r="AE45" s="36"/>
      <c r="AF45" s="42"/>
      <c r="AG45" s="357"/>
      <c r="AH45" s="358"/>
      <c r="AI45" s="119"/>
      <c r="AJ45" s="52"/>
      <c r="AK45" s="358"/>
      <c r="AL45" s="359"/>
    </row>
    <row r="46" spans="1:38" ht="15.75" hidden="1" customHeight="1" x14ac:dyDescent="0.15">
      <c r="A46" s="355"/>
      <c r="B46" s="367"/>
      <c r="C46" s="84"/>
      <c r="D46" s="85"/>
      <c r="E46" s="36"/>
      <c r="F46" s="36"/>
      <c r="G46" s="36"/>
      <c r="H46" s="36"/>
      <c r="I46" s="36"/>
      <c r="J46" s="37"/>
      <c r="K46" s="38"/>
      <c r="L46" s="35"/>
      <c r="M46" s="36"/>
      <c r="N46" s="36"/>
      <c r="O46" s="36"/>
      <c r="P46" s="36"/>
      <c r="Q46" s="36"/>
      <c r="R46" s="39"/>
      <c r="S46" s="35"/>
      <c r="T46" s="36"/>
      <c r="U46" s="36"/>
      <c r="V46" s="40"/>
      <c r="W46" s="36"/>
      <c r="X46" s="36"/>
      <c r="Y46" s="41"/>
      <c r="Z46" s="36"/>
      <c r="AA46" s="36"/>
      <c r="AB46" s="36"/>
      <c r="AC46" s="36"/>
      <c r="AD46" s="36"/>
      <c r="AE46" s="36"/>
      <c r="AF46" s="42"/>
      <c r="AG46" s="357"/>
      <c r="AH46" s="358"/>
      <c r="AI46" s="119"/>
      <c r="AJ46" s="52"/>
      <c r="AK46" s="358"/>
      <c r="AL46" s="359"/>
    </row>
    <row r="47" spans="1:38" ht="15.75" hidden="1" customHeight="1" x14ac:dyDescent="0.15">
      <c r="A47" s="355"/>
      <c r="B47" s="367"/>
      <c r="C47" s="84"/>
      <c r="D47" s="85"/>
      <c r="E47" s="36"/>
      <c r="F47" s="36"/>
      <c r="G47" s="36"/>
      <c r="H47" s="36"/>
      <c r="I47" s="36"/>
      <c r="J47" s="37"/>
      <c r="K47" s="38"/>
      <c r="L47" s="35"/>
      <c r="M47" s="36"/>
      <c r="N47" s="36"/>
      <c r="O47" s="36"/>
      <c r="P47" s="36"/>
      <c r="Q47" s="36"/>
      <c r="R47" s="39"/>
      <c r="S47" s="35"/>
      <c r="T47" s="36"/>
      <c r="U47" s="36"/>
      <c r="V47" s="40"/>
      <c r="W47" s="36"/>
      <c r="X47" s="36"/>
      <c r="Y47" s="41"/>
      <c r="Z47" s="36"/>
      <c r="AA47" s="36"/>
      <c r="AB47" s="36"/>
      <c r="AC47" s="36"/>
      <c r="AD47" s="36"/>
      <c r="AE47" s="36"/>
      <c r="AF47" s="42"/>
      <c r="AG47" s="357"/>
      <c r="AH47" s="358"/>
      <c r="AI47" s="119"/>
      <c r="AJ47" s="52"/>
      <c r="AK47" s="358"/>
      <c r="AL47" s="359"/>
    </row>
    <row r="48" spans="1:38" ht="15.75" hidden="1" customHeight="1" x14ac:dyDescent="0.15">
      <c r="A48" s="355"/>
      <c r="B48" s="367"/>
      <c r="C48" s="84"/>
      <c r="D48" s="85"/>
      <c r="E48" s="36"/>
      <c r="F48" s="36"/>
      <c r="G48" s="36"/>
      <c r="H48" s="36"/>
      <c r="I48" s="36"/>
      <c r="J48" s="37"/>
      <c r="K48" s="38"/>
      <c r="L48" s="35"/>
      <c r="M48" s="36"/>
      <c r="N48" s="36"/>
      <c r="O48" s="36"/>
      <c r="P48" s="36"/>
      <c r="Q48" s="36"/>
      <c r="R48" s="39"/>
      <c r="S48" s="35"/>
      <c r="T48" s="36"/>
      <c r="U48" s="36"/>
      <c r="V48" s="40"/>
      <c r="W48" s="36"/>
      <c r="X48" s="36"/>
      <c r="Y48" s="41"/>
      <c r="Z48" s="36"/>
      <c r="AA48" s="36"/>
      <c r="AB48" s="36"/>
      <c r="AC48" s="36"/>
      <c r="AD48" s="36"/>
      <c r="AE48" s="36"/>
      <c r="AF48" s="42"/>
      <c r="AG48" s="357"/>
      <c r="AH48" s="358"/>
      <c r="AI48" s="119"/>
      <c r="AJ48" s="52"/>
      <c r="AK48" s="358"/>
      <c r="AL48" s="359"/>
    </row>
    <row r="49" spans="1:38" ht="15.75" hidden="1" customHeight="1" x14ac:dyDescent="0.15">
      <c r="A49" s="355"/>
      <c r="B49" s="367"/>
      <c r="C49" s="84"/>
      <c r="D49" s="85"/>
      <c r="E49" s="36"/>
      <c r="F49" s="36"/>
      <c r="G49" s="36"/>
      <c r="H49" s="36"/>
      <c r="I49" s="36"/>
      <c r="J49" s="37"/>
      <c r="K49" s="38"/>
      <c r="L49" s="35"/>
      <c r="M49" s="36"/>
      <c r="N49" s="36"/>
      <c r="O49" s="36"/>
      <c r="P49" s="36"/>
      <c r="Q49" s="36"/>
      <c r="R49" s="39"/>
      <c r="S49" s="35"/>
      <c r="T49" s="36"/>
      <c r="U49" s="36"/>
      <c r="V49" s="40"/>
      <c r="W49" s="36"/>
      <c r="X49" s="36"/>
      <c r="Y49" s="41"/>
      <c r="Z49" s="36"/>
      <c r="AA49" s="36"/>
      <c r="AB49" s="36"/>
      <c r="AC49" s="36"/>
      <c r="AD49" s="36"/>
      <c r="AE49" s="36"/>
      <c r="AF49" s="42"/>
      <c r="AG49" s="357"/>
      <c r="AH49" s="358"/>
      <c r="AI49" s="119"/>
      <c r="AJ49" s="52"/>
      <c r="AK49" s="358"/>
      <c r="AL49" s="359"/>
    </row>
    <row r="50" spans="1:38" ht="15.75" hidden="1" customHeight="1" x14ac:dyDescent="0.15">
      <c r="A50" s="355"/>
      <c r="B50" s="367"/>
      <c r="C50" s="84"/>
      <c r="D50" s="85"/>
      <c r="E50" s="36"/>
      <c r="F50" s="36"/>
      <c r="G50" s="36"/>
      <c r="H50" s="36"/>
      <c r="I50" s="36"/>
      <c r="J50" s="37"/>
      <c r="K50" s="38"/>
      <c r="L50" s="35"/>
      <c r="M50" s="36"/>
      <c r="N50" s="36"/>
      <c r="O50" s="36"/>
      <c r="P50" s="36"/>
      <c r="Q50" s="36"/>
      <c r="R50" s="39"/>
      <c r="S50" s="35"/>
      <c r="T50" s="36"/>
      <c r="U50" s="36"/>
      <c r="V50" s="40"/>
      <c r="W50" s="36"/>
      <c r="X50" s="36"/>
      <c r="Y50" s="41"/>
      <c r="Z50" s="36"/>
      <c r="AA50" s="36"/>
      <c r="AB50" s="36"/>
      <c r="AC50" s="36"/>
      <c r="AD50" s="36"/>
      <c r="AE50" s="36"/>
      <c r="AF50" s="42"/>
      <c r="AG50" s="357"/>
      <c r="AH50" s="358"/>
      <c r="AI50" s="119"/>
      <c r="AJ50" s="52"/>
      <c r="AK50" s="358"/>
      <c r="AL50" s="359"/>
    </row>
    <row r="51" spans="1:38" ht="15.75" hidden="1" customHeight="1" x14ac:dyDescent="0.15">
      <c r="A51" s="355"/>
      <c r="B51" s="367"/>
      <c r="C51" s="84"/>
      <c r="D51" s="85"/>
      <c r="E51" s="36"/>
      <c r="F51" s="36"/>
      <c r="G51" s="36"/>
      <c r="H51" s="36"/>
      <c r="I51" s="36"/>
      <c r="J51" s="37"/>
      <c r="K51" s="38"/>
      <c r="L51" s="35"/>
      <c r="M51" s="36"/>
      <c r="N51" s="36"/>
      <c r="O51" s="36"/>
      <c r="P51" s="36"/>
      <c r="Q51" s="36"/>
      <c r="R51" s="39"/>
      <c r="S51" s="35"/>
      <c r="T51" s="36"/>
      <c r="U51" s="36"/>
      <c r="V51" s="40"/>
      <c r="W51" s="36"/>
      <c r="X51" s="36"/>
      <c r="Y51" s="41"/>
      <c r="Z51" s="36"/>
      <c r="AA51" s="36"/>
      <c r="AB51" s="36"/>
      <c r="AC51" s="36"/>
      <c r="AD51" s="36"/>
      <c r="AE51" s="36"/>
      <c r="AF51" s="42"/>
      <c r="AG51" s="357"/>
      <c r="AH51" s="358"/>
      <c r="AI51" s="119"/>
      <c r="AJ51" s="52"/>
      <c r="AK51" s="358"/>
      <c r="AL51" s="359"/>
    </row>
    <row r="52" spans="1:38" ht="15.75" hidden="1" customHeight="1" x14ac:dyDescent="0.15">
      <c r="A52" s="355"/>
      <c r="B52" s="366"/>
      <c r="C52" s="90"/>
      <c r="D52" s="91"/>
      <c r="E52" s="36"/>
      <c r="F52" s="36"/>
      <c r="G52" s="36"/>
      <c r="H52" s="36"/>
      <c r="I52" s="36"/>
      <c r="J52" s="37"/>
      <c r="K52" s="38"/>
      <c r="L52" s="35"/>
      <c r="M52" s="36"/>
      <c r="N52" s="36"/>
      <c r="O52" s="36"/>
      <c r="P52" s="36"/>
      <c r="Q52" s="36"/>
      <c r="R52" s="39"/>
      <c r="S52" s="35"/>
      <c r="T52" s="36"/>
      <c r="U52" s="36"/>
      <c r="V52" s="40"/>
      <c r="W52" s="36"/>
      <c r="X52" s="36"/>
      <c r="Y52" s="41"/>
      <c r="Z52" s="36"/>
      <c r="AA52" s="36"/>
      <c r="AB52" s="36"/>
      <c r="AC52" s="36"/>
      <c r="AD52" s="36"/>
      <c r="AE52" s="36"/>
      <c r="AF52" s="42"/>
      <c r="AG52" s="357"/>
      <c r="AH52" s="358"/>
      <c r="AI52" s="119"/>
      <c r="AJ52" s="52"/>
      <c r="AK52" s="358"/>
      <c r="AL52" s="359"/>
    </row>
    <row r="53" spans="1:38" ht="15.75" hidden="1" customHeight="1" x14ac:dyDescent="0.15">
      <c r="A53" s="355"/>
      <c r="B53" s="367"/>
      <c r="C53" s="84"/>
      <c r="D53" s="85"/>
      <c r="E53" s="36"/>
      <c r="F53" s="36"/>
      <c r="G53" s="36"/>
      <c r="H53" s="36"/>
      <c r="I53" s="36"/>
      <c r="J53" s="37"/>
      <c r="K53" s="38"/>
      <c r="L53" s="35"/>
      <c r="M53" s="36"/>
      <c r="N53" s="36"/>
      <c r="O53" s="36"/>
      <c r="P53" s="36"/>
      <c r="Q53" s="36"/>
      <c r="R53" s="39"/>
      <c r="S53" s="35"/>
      <c r="T53" s="36"/>
      <c r="U53" s="36"/>
      <c r="V53" s="40"/>
      <c r="W53" s="36"/>
      <c r="X53" s="36"/>
      <c r="Y53" s="41"/>
      <c r="Z53" s="36"/>
      <c r="AA53" s="36"/>
      <c r="AB53" s="36"/>
      <c r="AC53" s="36"/>
      <c r="AD53" s="36"/>
      <c r="AE53" s="36"/>
      <c r="AF53" s="42"/>
      <c r="AG53" s="357"/>
      <c r="AH53" s="358"/>
      <c r="AI53" s="119"/>
      <c r="AJ53" s="52"/>
      <c r="AK53" s="358"/>
      <c r="AL53" s="359"/>
    </row>
    <row r="54" spans="1:38" ht="15.75" hidden="1" customHeight="1" x14ac:dyDescent="0.15">
      <c r="A54" s="355"/>
      <c r="B54" s="367"/>
      <c r="C54" s="84"/>
      <c r="D54" s="85"/>
      <c r="E54" s="36"/>
      <c r="F54" s="36"/>
      <c r="G54" s="36"/>
      <c r="H54" s="36"/>
      <c r="I54" s="36"/>
      <c r="J54" s="37"/>
      <c r="K54" s="38"/>
      <c r="L54" s="35"/>
      <c r="M54" s="36"/>
      <c r="N54" s="36"/>
      <c r="O54" s="36"/>
      <c r="P54" s="36"/>
      <c r="Q54" s="36"/>
      <c r="R54" s="39"/>
      <c r="S54" s="35"/>
      <c r="T54" s="36"/>
      <c r="U54" s="36"/>
      <c r="V54" s="40"/>
      <c r="W54" s="36"/>
      <c r="X54" s="36"/>
      <c r="Y54" s="41"/>
      <c r="Z54" s="36"/>
      <c r="AA54" s="36"/>
      <c r="AB54" s="36"/>
      <c r="AC54" s="36"/>
      <c r="AD54" s="36"/>
      <c r="AE54" s="36"/>
      <c r="AF54" s="42"/>
      <c r="AG54" s="357"/>
      <c r="AH54" s="358"/>
      <c r="AI54" s="119"/>
      <c r="AJ54" s="52"/>
      <c r="AK54" s="358"/>
      <c r="AL54" s="359"/>
    </row>
    <row r="55" spans="1:38" ht="15.75" hidden="1" customHeight="1" x14ac:dyDescent="0.15">
      <c r="A55" s="355"/>
      <c r="B55" s="367"/>
      <c r="C55" s="84"/>
      <c r="D55" s="85"/>
      <c r="E55" s="36"/>
      <c r="F55" s="36"/>
      <c r="G55" s="36"/>
      <c r="H55" s="36"/>
      <c r="I55" s="36"/>
      <c r="J55" s="37"/>
      <c r="K55" s="38"/>
      <c r="L55" s="35"/>
      <c r="M55" s="36"/>
      <c r="N55" s="36"/>
      <c r="O55" s="36"/>
      <c r="P55" s="36"/>
      <c r="Q55" s="36"/>
      <c r="R55" s="39"/>
      <c r="S55" s="35"/>
      <c r="T55" s="36"/>
      <c r="U55" s="36"/>
      <c r="V55" s="40"/>
      <c r="W55" s="36"/>
      <c r="X55" s="36"/>
      <c r="Y55" s="41"/>
      <c r="Z55" s="36"/>
      <c r="AA55" s="36"/>
      <c r="AB55" s="36"/>
      <c r="AC55" s="36"/>
      <c r="AD55" s="36"/>
      <c r="AE55" s="36"/>
      <c r="AF55" s="42"/>
      <c r="AG55" s="357"/>
      <c r="AH55" s="358"/>
      <c r="AI55" s="119"/>
      <c r="AJ55" s="52"/>
      <c r="AK55" s="358"/>
      <c r="AL55" s="359"/>
    </row>
    <row r="56" spans="1:38" ht="15.75" hidden="1" customHeight="1" x14ac:dyDescent="0.15">
      <c r="A56" s="355"/>
      <c r="B56" s="367"/>
      <c r="C56" s="84"/>
      <c r="D56" s="85"/>
      <c r="E56" s="36"/>
      <c r="F56" s="36"/>
      <c r="G56" s="36"/>
      <c r="H56" s="36"/>
      <c r="I56" s="36"/>
      <c r="J56" s="37"/>
      <c r="K56" s="38"/>
      <c r="L56" s="35"/>
      <c r="M56" s="36"/>
      <c r="N56" s="36"/>
      <c r="O56" s="36"/>
      <c r="P56" s="36"/>
      <c r="Q56" s="36"/>
      <c r="R56" s="39"/>
      <c r="S56" s="35"/>
      <c r="T56" s="36"/>
      <c r="U56" s="36"/>
      <c r="V56" s="40"/>
      <c r="W56" s="36"/>
      <c r="X56" s="36"/>
      <c r="Y56" s="41"/>
      <c r="Z56" s="36"/>
      <c r="AA56" s="36"/>
      <c r="AB56" s="36"/>
      <c r="AC56" s="36"/>
      <c r="AD56" s="36"/>
      <c r="AE56" s="36"/>
      <c r="AF56" s="42"/>
      <c r="AG56" s="357"/>
      <c r="AH56" s="358"/>
      <c r="AI56" s="119"/>
      <c r="AJ56" s="52"/>
      <c r="AK56" s="358"/>
      <c r="AL56" s="359"/>
    </row>
    <row r="57" spans="1:38" ht="15.75" hidden="1" customHeight="1" x14ac:dyDescent="0.15">
      <c r="A57" s="355"/>
      <c r="B57" s="367"/>
      <c r="C57" s="84"/>
      <c r="D57" s="85"/>
      <c r="E57" s="36"/>
      <c r="F57" s="36"/>
      <c r="G57" s="36"/>
      <c r="H57" s="36"/>
      <c r="I57" s="36"/>
      <c r="J57" s="37"/>
      <c r="K57" s="38"/>
      <c r="L57" s="35"/>
      <c r="M57" s="36"/>
      <c r="N57" s="36"/>
      <c r="O57" s="36"/>
      <c r="P57" s="36"/>
      <c r="Q57" s="36"/>
      <c r="R57" s="39"/>
      <c r="S57" s="35"/>
      <c r="T57" s="36"/>
      <c r="U57" s="36"/>
      <c r="V57" s="40"/>
      <c r="W57" s="36"/>
      <c r="X57" s="36"/>
      <c r="Y57" s="41"/>
      <c r="Z57" s="36"/>
      <c r="AA57" s="36"/>
      <c r="AB57" s="36"/>
      <c r="AC57" s="36"/>
      <c r="AD57" s="36"/>
      <c r="AE57" s="36"/>
      <c r="AF57" s="42"/>
      <c r="AG57" s="357"/>
      <c r="AH57" s="358"/>
      <c r="AI57" s="119"/>
      <c r="AJ57" s="52"/>
      <c r="AK57" s="358"/>
      <c r="AL57" s="359"/>
    </row>
    <row r="58" spans="1:38" ht="15.75" hidden="1" customHeight="1" x14ac:dyDescent="0.15">
      <c r="A58" s="355"/>
      <c r="B58" s="367"/>
      <c r="C58" s="84"/>
      <c r="D58" s="85"/>
      <c r="E58" s="36"/>
      <c r="F58" s="36"/>
      <c r="G58" s="36"/>
      <c r="H58" s="36"/>
      <c r="I58" s="36"/>
      <c r="J58" s="37"/>
      <c r="K58" s="38"/>
      <c r="L58" s="35"/>
      <c r="M58" s="36"/>
      <c r="N58" s="36"/>
      <c r="O58" s="36"/>
      <c r="P58" s="36"/>
      <c r="Q58" s="36"/>
      <c r="R58" s="39"/>
      <c r="S58" s="35"/>
      <c r="T58" s="36"/>
      <c r="U58" s="36"/>
      <c r="V58" s="40"/>
      <c r="W58" s="36"/>
      <c r="X58" s="36"/>
      <c r="Y58" s="41"/>
      <c r="Z58" s="36"/>
      <c r="AA58" s="36"/>
      <c r="AB58" s="36"/>
      <c r="AC58" s="36"/>
      <c r="AD58" s="36"/>
      <c r="AE58" s="36"/>
      <c r="AF58" s="42"/>
      <c r="AG58" s="357"/>
      <c r="AH58" s="358"/>
      <c r="AI58" s="119"/>
      <c r="AJ58" s="52"/>
      <c r="AK58" s="358"/>
      <c r="AL58" s="359"/>
    </row>
    <row r="59" spans="1:38" ht="15.75" hidden="1" customHeight="1" x14ac:dyDescent="0.15">
      <c r="A59" s="355"/>
      <c r="B59" s="367"/>
      <c r="C59" s="84"/>
      <c r="D59" s="85"/>
      <c r="E59" s="36"/>
      <c r="F59" s="36"/>
      <c r="G59" s="36"/>
      <c r="H59" s="36"/>
      <c r="I59" s="36"/>
      <c r="J59" s="37"/>
      <c r="K59" s="38"/>
      <c r="L59" s="35"/>
      <c r="M59" s="36"/>
      <c r="N59" s="36"/>
      <c r="O59" s="36"/>
      <c r="P59" s="36"/>
      <c r="Q59" s="36"/>
      <c r="R59" s="39"/>
      <c r="S59" s="35"/>
      <c r="T59" s="36"/>
      <c r="U59" s="36"/>
      <c r="V59" s="40"/>
      <c r="W59" s="36"/>
      <c r="X59" s="36"/>
      <c r="Y59" s="41"/>
      <c r="Z59" s="36"/>
      <c r="AA59" s="36"/>
      <c r="AB59" s="36"/>
      <c r="AC59" s="36"/>
      <c r="AD59" s="36"/>
      <c r="AE59" s="36"/>
      <c r="AF59" s="42"/>
      <c r="AG59" s="357"/>
      <c r="AH59" s="358"/>
      <c r="AI59" s="119"/>
      <c r="AJ59" s="52"/>
      <c r="AK59" s="358"/>
      <c r="AL59" s="359"/>
    </row>
    <row r="60" spans="1:38" ht="15.75" hidden="1" customHeight="1" x14ac:dyDescent="0.15">
      <c r="A60" s="355"/>
      <c r="B60" s="367"/>
      <c r="C60" s="84"/>
      <c r="D60" s="85"/>
      <c r="E60" s="36"/>
      <c r="F60" s="36"/>
      <c r="G60" s="36"/>
      <c r="H60" s="36"/>
      <c r="I60" s="36"/>
      <c r="J60" s="37"/>
      <c r="K60" s="38"/>
      <c r="L60" s="35"/>
      <c r="M60" s="36"/>
      <c r="N60" s="36"/>
      <c r="O60" s="36"/>
      <c r="P60" s="36"/>
      <c r="Q60" s="36"/>
      <c r="R60" s="39"/>
      <c r="S60" s="35"/>
      <c r="T60" s="36"/>
      <c r="U60" s="36"/>
      <c r="V60" s="40"/>
      <c r="W60" s="36"/>
      <c r="X60" s="36"/>
      <c r="Y60" s="41"/>
      <c r="Z60" s="36"/>
      <c r="AA60" s="36"/>
      <c r="AB60" s="36"/>
      <c r="AC60" s="36"/>
      <c r="AD60" s="36"/>
      <c r="AE60" s="36"/>
      <c r="AF60" s="42"/>
      <c r="AG60" s="357"/>
      <c r="AH60" s="358"/>
      <c r="AI60" s="119"/>
      <c r="AJ60" s="52"/>
      <c r="AK60" s="358"/>
      <c r="AL60" s="359"/>
    </row>
    <row r="61" spans="1:38" ht="15.75" hidden="1" customHeight="1" x14ac:dyDescent="0.15">
      <c r="A61" s="355"/>
      <c r="B61" s="367"/>
      <c r="C61" s="84"/>
      <c r="D61" s="85"/>
      <c r="E61" s="36"/>
      <c r="F61" s="36"/>
      <c r="G61" s="36"/>
      <c r="H61" s="36"/>
      <c r="I61" s="36"/>
      <c r="J61" s="37"/>
      <c r="K61" s="38"/>
      <c r="L61" s="35"/>
      <c r="M61" s="36"/>
      <c r="N61" s="36"/>
      <c r="O61" s="36"/>
      <c r="P61" s="36"/>
      <c r="Q61" s="36"/>
      <c r="R61" s="39"/>
      <c r="S61" s="35"/>
      <c r="T61" s="36"/>
      <c r="U61" s="36"/>
      <c r="V61" s="40"/>
      <c r="W61" s="36"/>
      <c r="X61" s="36"/>
      <c r="Y61" s="41"/>
      <c r="Z61" s="36"/>
      <c r="AA61" s="36"/>
      <c r="AB61" s="36"/>
      <c r="AC61" s="36"/>
      <c r="AD61" s="36"/>
      <c r="AE61" s="36"/>
      <c r="AF61" s="42"/>
      <c r="AG61" s="357"/>
      <c r="AH61" s="358"/>
      <c r="AI61" s="119"/>
      <c r="AJ61" s="52"/>
      <c r="AK61" s="358"/>
      <c r="AL61" s="359"/>
    </row>
    <row r="62" spans="1:38" ht="15.75" hidden="1" customHeight="1" thickBot="1" x14ac:dyDescent="0.2">
      <c r="A62" s="355"/>
      <c r="B62" s="367"/>
      <c r="C62" s="90"/>
      <c r="D62" s="86"/>
      <c r="E62" s="36"/>
      <c r="F62" s="36"/>
      <c r="G62" s="36"/>
      <c r="H62" s="36"/>
      <c r="I62" s="36"/>
      <c r="J62" s="37"/>
      <c r="K62" s="38"/>
      <c r="L62" s="35"/>
      <c r="M62" s="36"/>
      <c r="N62" s="36"/>
      <c r="O62" s="36"/>
      <c r="P62" s="36"/>
      <c r="Q62" s="36"/>
      <c r="R62" s="39"/>
      <c r="S62" s="35"/>
      <c r="T62" s="36"/>
      <c r="U62" s="36"/>
      <c r="V62" s="40"/>
      <c r="W62" s="36"/>
      <c r="X62" s="36"/>
      <c r="Y62" s="41"/>
      <c r="Z62" s="36"/>
      <c r="AA62" s="36"/>
      <c r="AB62" s="36"/>
      <c r="AC62" s="36"/>
      <c r="AD62" s="36"/>
      <c r="AE62" s="36"/>
      <c r="AF62" s="42"/>
      <c r="AG62" s="357"/>
      <c r="AH62" s="358"/>
      <c r="AI62" s="119"/>
      <c r="AJ62" s="52"/>
      <c r="AK62" s="358"/>
      <c r="AL62" s="359"/>
    </row>
    <row r="63" spans="1:38" s="69" customFormat="1" ht="13.5" customHeight="1" thickBot="1" x14ac:dyDescent="0.2">
      <c r="A63" s="370" t="s">
        <v>92</v>
      </c>
      <c r="B63" s="371"/>
      <c r="C63" s="371"/>
      <c r="D63" s="372"/>
      <c r="E63" s="229"/>
      <c r="F63" s="230"/>
      <c r="G63" s="230"/>
      <c r="H63" s="230"/>
      <c r="I63" s="230"/>
      <c r="J63" s="230">
        <v>5</v>
      </c>
      <c r="K63" s="231"/>
      <c r="L63" s="232"/>
      <c r="M63" s="230"/>
      <c r="N63" s="230"/>
      <c r="O63" s="230"/>
      <c r="P63" s="230"/>
      <c r="Q63" s="230">
        <v>3</v>
      </c>
      <c r="R63" s="231"/>
      <c r="S63" s="232"/>
      <c r="T63" s="230"/>
      <c r="U63" s="230"/>
      <c r="V63" s="230"/>
      <c r="W63" s="230"/>
      <c r="X63" s="230">
        <v>4</v>
      </c>
      <c r="Y63" s="231"/>
      <c r="Z63" s="233"/>
      <c r="AA63" s="234"/>
      <c r="AB63" s="234"/>
      <c r="AC63" s="234"/>
      <c r="AD63" s="234"/>
      <c r="AE63" s="234">
        <v>2</v>
      </c>
      <c r="AF63" s="235"/>
      <c r="AG63" s="373" t="s">
        <v>90</v>
      </c>
      <c r="AH63" s="374"/>
      <c r="AI63" s="375"/>
      <c r="AJ63" s="227"/>
      <c r="AK63" s="379"/>
      <c r="AL63" s="380"/>
    </row>
    <row r="64" spans="1:38" s="69" customFormat="1" ht="13.5" customHeight="1" thickBot="1" x14ac:dyDescent="0.2">
      <c r="A64" s="70"/>
      <c r="B64" s="70"/>
      <c r="C64" s="70"/>
      <c r="D64" s="70"/>
      <c r="E64" s="68"/>
      <c r="F64" s="68"/>
      <c r="G64" s="68"/>
      <c r="H64" s="68"/>
      <c r="I64" s="68"/>
      <c r="J64" s="68"/>
      <c r="K64" s="68"/>
      <c r="L64" s="68"/>
      <c r="M64" s="68"/>
      <c r="N64" s="68"/>
      <c r="O64" s="68"/>
      <c r="P64" s="68"/>
      <c r="Q64" s="68"/>
      <c r="R64" s="68"/>
      <c r="S64" s="68"/>
      <c r="T64" s="68"/>
      <c r="U64" s="68"/>
      <c r="V64" s="68"/>
      <c r="W64" s="68"/>
      <c r="X64" s="68"/>
      <c r="Y64" s="68"/>
      <c r="Z64" s="223"/>
      <c r="AA64" s="224"/>
      <c r="AB64" s="224"/>
      <c r="AC64" s="224"/>
      <c r="AD64" s="224"/>
      <c r="AE64" s="224"/>
      <c r="AF64" s="224"/>
      <c r="AG64" s="376" t="s">
        <v>91</v>
      </c>
      <c r="AH64" s="377"/>
      <c r="AI64" s="378"/>
      <c r="AJ64" s="228"/>
      <c r="AK64" s="368"/>
      <c r="AL64" s="369"/>
    </row>
    <row r="65" spans="1:38" ht="6.75" customHeight="1" thickBo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row>
    <row r="66" spans="1:38" s="29" customFormat="1" ht="14.25" customHeight="1" thickBot="1" x14ac:dyDescent="0.2">
      <c r="A66" s="393" t="s">
        <v>87</v>
      </c>
      <c r="B66" s="394"/>
      <c r="C66" s="395"/>
      <c r="D66" s="396"/>
      <c r="E66" s="220" t="s">
        <v>2</v>
      </c>
      <c r="F66" s="397" t="s">
        <v>88</v>
      </c>
      <c r="G66" s="398"/>
      <c r="H66" s="398"/>
      <c r="I66" s="398"/>
      <c r="J66" s="398"/>
      <c r="K66" s="399"/>
      <c r="L66" s="220" t="s">
        <v>12</v>
      </c>
      <c r="M66" s="400" t="s">
        <v>3</v>
      </c>
      <c r="N66" s="401"/>
      <c r="O66" s="401"/>
      <c r="P66" s="401"/>
      <c r="Q66" s="401"/>
      <c r="R66" s="402"/>
      <c r="S66" s="220" t="s">
        <v>14</v>
      </c>
      <c r="T66" s="400" t="s">
        <v>3</v>
      </c>
      <c r="U66" s="401"/>
      <c r="V66" s="401"/>
      <c r="W66" s="401"/>
      <c r="X66" s="401"/>
      <c r="Y66" s="402"/>
      <c r="Z66" s="220" t="s">
        <v>15</v>
      </c>
      <c r="AA66" s="400" t="s">
        <v>3</v>
      </c>
      <c r="AB66" s="401"/>
      <c r="AC66" s="401"/>
      <c r="AD66" s="401"/>
      <c r="AE66" s="401"/>
      <c r="AF66" s="402"/>
      <c r="AG66" s="115"/>
      <c r="AH66" s="115"/>
      <c r="AI66" s="115"/>
      <c r="AJ66" s="115"/>
      <c r="AK66" s="115"/>
    </row>
    <row r="67" spans="1:38" ht="6.75" customHeight="1" thickBot="1" x14ac:dyDescent="0.2">
      <c r="A67" s="26"/>
      <c r="B67" s="26"/>
      <c r="C67" s="26"/>
      <c r="D67" s="26"/>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6"/>
      <c r="AH67" s="26"/>
      <c r="AI67" s="26"/>
      <c r="AJ67" s="26"/>
      <c r="AK67" s="26"/>
    </row>
    <row r="68" spans="1:38" ht="15.75" customHeight="1" thickBot="1" x14ac:dyDescent="0.2">
      <c r="A68" s="386" t="s">
        <v>4</v>
      </c>
      <c r="B68" s="387"/>
      <c r="C68" s="388"/>
      <c r="D68" s="388"/>
      <c r="E68" s="27">
        <v>1</v>
      </c>
      <c r="F68" s="383">
        <v>0.28125</v>
      </c>
      <c r="G68" s="384"/>
      <c r="H68" s="385" t="s">
        <v>37</v>
      </c>
      <c r="I68" s="385"/>
      <c r="J68" s="381">
        <v>0.65625</v>
      </c>
      <c r="K68" s="382"/>
      <c r="L68" s="27">
        <v>2</v>
      </c>
      <c r="M68" s="383">
        <v>0.3125</v>
      </c>
      <c r="N68" s="384"/>
      <c r="O68" s="385" t="s">
        <v>37</v>
      </c>
      <c r="P68" s="385"/>
      <c r="Q68" s="381">
        <v>0.6875</v>
      </c>
      <c r="R68" s="382"/>
      <c r="S68" s="27">
        <v>3</v>
      </c>
      <c r="T68" s="383">
        <v>0.33333333333333331</v>
      </c>
      <c r="U68" s="384"/>
      <c r="V68" s="385" t="s">
        <v>37</v>
      </c>
      <c r="W68" s="385"/>
      <c r="X68" s="381">
        <v>0.70833333333333337</v>
      </c>
      <c r="Y68" s="382"/>
      <c r="Z68" s="27">
        <v>4</v>
      </c>
      <c r="AA68" s="383">
        <v>0.35416666666666669</v>
      </c>
      <c r="AB68" s="384"/>
      <c r="AC68" s="385" t="s">
        <v>37</v>
      </c>
      <c r="AD68" s="385"/>
      <c r="AE68" s="381">
        <v>0.75</v>
      </c>
      <c r="AF68" s="382"/>
      <c r="AG68" s="27">
        <v>5</v>
      </c>
      <c r="AH68" s="383">
        <v>0.42708333333333331</v>
      </c>
      <c r="AI68" s="384"/>
      <c r="AJ68" s="120" t="s">
        <v>37</v>
      </c>
      <c r="AK68" s="381">
        <v>0.80208333333333337</v>
      </c>
      <c r="AL68" s="382"/>
    </row>
    <row r="69" spans="1:38" ht="15.75" customHeight="1" thickBot="1" x14ac:dyDescent="0.2">
      <c r="A69" s="389"/>
      <c r="B69" s="390"/>
      <c r="C69" s="390"/>
      <c r="D69" s="390"/>
      <c r="E69" s="27">
        <v>6</v>
      </c>
      <c r="F69" s="383">
        <v>0.41666666666666669</v>
      </c>
      <c r="G69" s="384"/>
      <c r="H69" s="385" t="s">
        <v>37</v>
      </c>
      <c r="I69" s="385"/>
      <c r="J69" s="381">
        <v>0.70833333333333337</v>
      </c>
      <c r="K69" s="382"/>
      <c r="L69" s="27">
        <v>7</v>
      </c>
      <c r="M69" s="383">
        <v>0.28125</v>
      </c>
      <c r="N69" s="384"/>
      <c r="O69" s="385" t="s">
        <v>37</v>
      </c>
      <c r="P69" s="385"/>
      <c r="Q69" s="381">
        <v>0.46875</v>
      </c>
      <c r="R69" s="382"/>
      <c r="S69" s="27">
        <v>8</v>
      </c>
      <c r="T69" s="383">
        <v>0.41666666666666669</v>
      </c>
      <c r="U69" s="384"/>
      <c r="V69" s="385" t="s">
        <v>37</v>
      </c>
      <c r="W69" s="385"/>
      <c r="X69" s="381">
        <v>0.60416666666666663</v>
      </c>
      <c r="Y69" s="382"/>
      <c r="Z69" s="27">
        <v>9</v>
      </c>
      <c r="AA69" s="383">
        <v>0.58333333333333337</v>
      </c>
      <c r="AB69" s="384"/>
      <c r="AC69" s="385" t="s">
        <v>37</v>
      </c>
      <c r="AD69" s="385"/>
      <c r="AE69" s="381">
        <v>0.77083333333333337</v>
      </c>
      <c r="AF69" s="382"/>
      <c r="AG69" s="27">
        <v>10</v>
      </c>
      <c r="AH69" s="383">
        <v>0.375</v>
      </c>
      <c r="AI69" s="384"/>
      <c r="AJ69" s="120" t="s">
        <v>37</v>
      </c>
      <c r="AK69" s="381">
        <v>0.625</v>
      </c>
      <c r="AL69" s="382"/>
    </row>
    <row r="70" spans="1:38" ht="15.75" hidden="1" customHeight="1" thickBot="1" x14ac:dyDescent="0.2">
      <c r="A70" s="389"/>
      <c r="B70" s="390"/>
      <c r="C70" s="390"/>
      <c r="D70" s="390"/>
      <c r="E70" s="27">
        <v>11</v>
      </c>
      <c r="F70" s="383"/>
      <c r="G70" s="384"/>
      <c r="H70" s="385" t="s">
        <v>37</v>
      </c>
      <c r="I70" s="385"/>
      <c r="J70" s="381"/>
      <c r="K70" s="382"/>
      <c r="L70" s="27">
        <v>12</v>
      </c>
      <c r="M70" s="383"/>
      <c r="N70" s="384"/>
      <c r="O70" s="385" t="s">
        <v>37</v>
      </c>
      <c r="P70" s="385"/>
      <c r="Q70" s="381"/>
      <c r="R70" s="382"/>
      <c r="S70" s="27">
        <v>13</v>
      </c>
      <c r="T70" s="383"/>
      <c r="U70" s="384"/>
      <c r="V70" s="385" t="s">
        <v>37</v>
      </c>
      <c r="W70" s="385"/>
      <c r="X70" s="381"/>
      <c r="Y70" s="382"/>
      <c r="Z70" s="27">
        <v>14</v>
      </c>
      <c r="AA70" s="383"/>
      <c r="AB70" s="384"/>
      <c r="AC70" s="385" t="s">
        <v>37</v>
      </c>
      <c r="AD70" s="385"/>
      <c r="AE70" s="381"/>
      <c r="AF70" s="382"/>
      <c r="AG70" s="27">
        <v>15</v>
      </c>
      <c r="AH70" s="383"/>
      <c r="AI70" s="384"/>
      <c r="AJ70" s="120" t="s">
        <v>37</v>
      </c>
      <c r="AK70" s="381"/>
      <c r="AL70" s="382"/>
    </row>
    <row r="71" spans="1:38" ht="15.75" hidden="1" customHeight="1" thickBot="1" x14ac:dyDescent="0.2">
      <c r="A71" s="389"/>
      <c r="B71" s="390"/>
      <c r="C71" s="390"/>
      <c r="D71" s="390"/>
      <c r="E71" s="27">
        <v>16</v>
      </c>
      <c r="F71" s="383"/>
      <c r="G71" s="384"/>
      <c r="H71" s="385" t="s">
        <v>37</v>
      </c>
      <c r="I71" s="385"/>
      <c r="J71" s="381"/>
      <c r="K71" s="382"/>
      <c r="L71" s="27">
        <v>17</v>
      </c>
      <c r="M71" s="383"/>
      <c r="N71" s="384"/>
      <c r="O71" s="385" t="s">
        <v>37</v>
      </c>
      <c r="P71" s="385"/>
      <c r="Q71" s="381"/>
      <c r="R71" s="382"/>
      <c r="S71" s="27">
        <v>18</v>
      </c>
      <c r="T71" s="383"/>
      <c r="U71" s="384"/>
      <c r="V71" s="385" t="s">
        <v>37</v>
      </c>
      <c r="W71" s="385"/>
      <c r="X71" s="381"/>
      <c r="Y71" s="382"/>
      <c r="Z71" s="27">
        <v>19</v>
      </c>
      <c r="AA71" s="383"/>
      <c r="AB71" s="384"/>
      <c r="AC71" s="385" t="s">
        <v>37</v>
      </c>
      <c r="AD71" s="385"/>
      <c r="AE71" s="381"/>
      <c r="AF71" s="382"/>
      <c r="AG71" s="27">
        <v>20</v>
      </c>
      <c r="AH71" s="383"/>
      <c r="AI71" s="384"/>
      <c r="AJ71" s="120" t="s">
        <v>37</v>
      </c>
      <c r="AK71" s="381"/>
      <c r="AL71" s="382"/>
    </row>
    <row r="72" spans="1:38" ht="15.75" hidden="1" customHeight="1" thickBot="1" x14ac:dyDescent="0.2">
      <c r="A72" s="389"/>
      <c r="B72" s="390"/>
      <c r="C72" s="390"/>
      <c r="D72" s="390"/>
      <c r="E72" s="27">
        <v>21</v>
      </c>
      <c r="F72" s="383"/>
      <c r="G72" s="384"/>
      <c r="H72" s="385" t="s">
        <v>37</v>
      </c>
      <c r="I72" s="385"/>
      <c r="J72" s="381"/>
      <c r="K72" s="382"/>
      <c r="L72" s="27">
        <v>22</v>
      </c>
      <c r="M72" s="383"/>
      <c r="N72" s="384"/>
      <c r="O72" s="385" t="s">
        <v>37</v>
      </c>
      <c r="P72" s="385"/>
      <c r="Q72" s="381"/>
      <c r="R72" s="382"/>
      <c r="S72" s="27">
        <v>23</v>
      </c>
      <c r="T72" s="383"/>
      <c r="U72" s="384"/>
      <c r="V72" s="385" t="s">
        <v>37</v>
      </c>
      <c r="W72" s="385"/>
      <c r="X72" s="381"/>
      <c r="Y72" s="382"/>
      <c r="Z72" s="27">
        <v>24</v>
      </c>
      <c r="AA72" s="383"/>
      <c r="AB72" s="384"/>
      <c r="AC72" s="385" t="s">
        <v>37</v>
      </c>
      <c r="AD72" s="385"/>
      <c r="AE72" s="381"/>
      <c r="AF72" s="382"/>
      <c r="AG72" s="27">
        <v>25</v>
      </c>
      <c r="AH72" s="383"/>
      <c r="AI72" s="384"/>
      <c r="AJ72" s="120" t="s">
        <v>37</v>
      </c>
      <c r="AK72" s="381"/>
      <c r="AL72" s="382"/>
    </row>
    <row r="73" spans="1:38" ht="15.75" hidden="1" customHeight="1" thickBot="1" x14ac:dyDescent="0.2">
      <c r="A73" s="389"/>
      <c r="B73" s="390"/>
      <c r="C73" s="390"/>
      <c r="D73" s="390"/>
      <c r="E73" s="27">
        <v>26</v>
      </c>
      <c r="F73" s="383"/>
      <c r="G73" s="384"/>
      <c r="H73" s="385" t="s">
        <v>37</v>
      </c>
      <c r="I73" s="385"/>
      <c r="J73" s="381"/>
      <c r="K73" s="382"/>
      <c r="L73" s="27">
        <v>27</v>
      </c>
      <c r="M73" s="383"/>
      <c r="N73" s="384"/>
      <c r="O73" s="385" t="s">
        <v>37</v>
      </c>
      <c r="P73" s="385"/>
      <c r="Q73" s="381"/>
      <c r="R73" s="382"/>
      <c r="S73" s="27">
        <v>28</v>
      </c>
      <c r="T73" s="383"/>
      <c r="U73" s="384"/>
      <c r="V73" s="385" t="s">
        <v>37</v>
      </c>
      <c r="W73" s="385"/>
      <c r="X73" s="381"/>
      <c r="Y73" s="382"/>
      <c r="Z73" s="27">
        <v>29</v>
      </c>
      <c r="AA73" s="383"/>
      <c r="AB73" s="384"/>
      <c r="AC73" s="385" t="s">
        <v>37</v>
      </c>
      <c r="AD73" s="385"/>
      <c r="AE73" s="381"/>
      <c r="AF73" s="382"/>
      <c r="AG73" s="27">
        <v>30</v>
      </c>
      <c r="AH73" s="383"/>
      <c r="AI73" s="384"/>
      <c r="AJ73" s="120" t="s">
        <v>37</v>
      </c>
      <c r="AK73" s="381"/>
      <c r="AL73" s="382"/>
    </row>
    <row r="74" spans="1:38" ht="15.75" hidden="1" customHeight="1" thickBot="1" x14ac:dyDescent="0.2">
      <c r="A74" s="389"/>
      <c r="B74" s="390"/>
      <c r="C74" s="390"/>
      <c r="D74" s="390"/>
      <c r="E74" s="27">
        <v>31</v>
      </c>
      <c r="F74" s="383"/>
      <c r="G74" s="384"/>
      <c r="H74" s="385" t="s">
        <v>37</v>
      </c>
      <c r="I74" s="385"/>
      <c r="J74" s="381"/>
      <c r="K74" s="382"/>
      <c r="L74" s="27">
        <v>32</v>
      </c>
      <c r="M74" s="383"/>
      <c r="N74" s="384"/>
      <c r="O74" s="385" t="s">
        <v>37</v>
      </c>
      <c r="P74" s="385"/>
      <c r="Q74" s="381"/>
      <c r="R74" s="382"/>
      <c r="S74" s="27">
        <v>33</v>
      </c>
      <c r="T74" s="383"/>
      <c r="U74" s="384"/>
      <c r="V74" s="385" t="s">
        <v>37</v>
      </c>
      <c r="W74" s="385"/>
      <c r="X74" s="381"/>
      <c r="Y74" s="382"/>
      <c r="Z74" s="27">
        <v>34</v>
      </c>
      <c r="AA74" s="383"/>
      <c r="AB74" s="384"/>
      <c r="AC74" s="385" t="s">
        <v>37</v>
      </c>
      <c r="AD74" s="385"/>
      <c r="AE74" s="381"/>
      <c r="AF74" s="382"/>
      <c r="AG74" s="27">
        <v>35</v>
      </c>
      <c r="AH74" s="383"/>
      <c r="AI74" s="384"/>
      <c r="AJ74" s="120" t="s">
        <v>37</v>
      </c>
      <c r="AK74" s="381"/>
      <c r="AL74" s="382"/>
    </row>
    <row r="75" spans="1:38" ht="15.75" hidden="1" customHeight="1" thickBot="1" x14ac:dyDescent="0.2">
      <c r="A75" s="391"/>
      <c r="B75" s="392"/>
      <c r="C75" s="392"/>
      <c r="D75" s="392"/>
      <c r="E75" s="27">
        <v>36</v>
      </c>
      <c r="F75" s="383"/>
      <c r="G75" s="384"/>
      <c r="H75" s="385" t="s">
        <v>37</v>
      </c>
      <c r="I75" s="385"/>
      <c r="J75" s="381"/>
      <c r="K75" s="382"/>
      <c r="L75" s="27">
        <v>37</v>
      </c>
      <c r="M75" s="383"/>
      <c r="N75" s="384"/>
      <c r="O75" s="385" t="s">
        <v>37</v>
      </c>
      <c r="P75" s="385"/>
      <c r="Q75" s="381"/>
      <c r="R75" s="382"/>
      <c r="S75" s="27">
        <v>38</v>
      </c>
      <c r="T75" s="383"/>
      <c r="U75" s="384"/>
      <c r="V75" s="385" t="s">
        <v>37</v>
      </c>
      <c r="W75" s="385"/>
      <c r="X75" s="381"/>
      <c r="Y75" s="382"/>
      <c r="Z75" s="27">
        <v>39</v>
      </c>
      <c r="AA75" s="383"/>
      <c r="AB75" s="384"/>
      <c r="AC75" s="385" t="s">
        <v>37</v>
      </c>
      <c r="AD75" s="385"/>
      <c r="AE75" s="381"/>
      <c r="AF75" s="382"/>
      <c r="AG75" s="27">
        <v>40</v>
      </c>
      <c r="AH75" s="383"/>
      <c r="AI75" s="384"/>
      <c r="AJ75" s="120" t="s">
        <v>37</v>
      </c>
      <c r="AK75" s="381"/>
      <c r="AL75" s="382"/>
    </row>
    <row r="76" spans="1:38" ht="3.75" customHeight="1" x14ac:dyDescent="0.1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75"/>
    </row>
    <row r="77" spans="1:38" s="33" customFormat="1" ht="11.25" customHeight="1" x14ac:dyDescent="0.15">
      <c r="A77" s="32" t="s">
        <v>23</v>
      </c>
      <c r="B77" s="63">
        <v>1</v>
      </c>
      <c r="C77" s="32" t="s">
        <v>56</v>
      </c>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row>
    <row r="78" spans="1:38" s="33" customFormat="1" ht="11.25" customHeight="1" x14ac:dyDescent="0.15">
      <c r="A78" s="32"/>
      <c r="B78" s="116"/>
      <c r="C78" s="117" t="s">
        <v>57</v>
      </c>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row>
    <row r="79" spans="1:38" s="33" customFormat="1" ht="11.25" customHeight="1" x14ac:dyDescent="0.15">
      <c r="A79" s="32"/>
      <c r="B79" s="116"/>
      <c r="C79" s="118" t="s">
        <v>95</v>
      </c>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row>
    <row r="80" spans="1:38" s="33" customFormat="1" ht="11.25" customHeight="1" x14ac:dyDescent="0.15">
      <c r="A80" s="32"/>
      <c r="B80" s="63">
        <v>2</v>
      </c>
      <c r="C80" s="32" t="s">
        <v>58</v>
      </c>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row>
    <row r="81" spans="1:3" s="33" customFormat="1" ht="11.25" customHeight="1" x14ac:dyDescent="0.15">
      <c r="A81" s="32"/>
      <c r="B81" s="63">
        <v>3</v>
      </c>
      <c r="C81" s="32" t="s">
        <v>59</v>
      </c>
    </row>
    <row r="82" spans="1:3" s="33" customFormat="1" ht="11.25" customHeight="1" x14ac:dyDescent="0.15">
      <c r="A82" s="32"/>
      <c r="B82" s="63">
        <v>4</v>
      </c>
      <c r="C82" s="32" t="s">
        <v>68</v>
      </c>
    </row>
    <row r="83" spans="1:3" s="33" customFormat="1" ht="11.25" customHeight="1" x14ac:dyDescent="0.15">
      <c r="A83" s="32"/>
      <c r="B83" s="63"/>
      <c r="C83" s="32" t="s">
        <v>34</v>
      </c>
    </row>
    <row r="84" spans="1:3" s="33" customFormat="1" ht="11.25" customHeight="1" x14ac:dyDescent="0.15">
      <c r="A84" s="32"/>
      <c r="B84" s="63">
        <v>5</v>
      </c>
      <c r="C84" s="32" t="s">
        <v>60</v>
      </c>
    </row>
    <row r="85" spans="1:3" s="33" customFormat="1" ht="11.25" customHeight="1" x14ac:dyDescent="0.15">
      <c r="B85" s="64">
        <v>6</v>
      </c>
      <c r="C85" s="33" t="s">
        <v>61</v>
      </c>
    </row>
    <row r="86" spans="1:3" s="33" customFormat="1" ht="11.25" customHeight="1" x14ac:dyDescent="0.15">
      <c r="B86" s="64"/>
      <c r="C86" s="44" t="s">
        <v>64</v>
      </c>
    </row>
    <row r="87" spans="1:3" s="33" customFormat="1" ht="11.25" customHeight="1" x14ac:dyDescent="0.15">
      <c r="A87" s="32"/>
      <c r="B87" s="63">
        <v>7</v>
      </c>
      <c r="C87" s="32" t="s">
        <v>62</v>
      </c>
    </row>
    <row r="88" spans="1:3" s="33" customFormat="1" ht="12" x14ac:dyDescent="0.15">
      <c r="A88" s="32"/>
      <c r="B88" s="63"/>
      <c r="C88" s="32"/>
    </row>
  </sheetData>
  <mergeCells count="305">
    <mergeCell ref="A66:D66"/>
    <mergeCell ref="F66:K66"/>
    <mergeCell ref="M66:R66"/>
    <mergeCell ref="T66:Y66"/>
    <mergeCell ref="AA66:AF66"/>
    <mergeCell ref="AH75:AI75"/>
    <mergeCell ref="AK75:AL75"/>
    <mergeCell ref="T75:U75"/>
    <mergeCell ref="V75:W75"/>
    <mergeCell ref="X75:Y75"/>
    <mergeCell ref="AA75:AB75"/>
    <mergeCell ref="AC75:AD75"/>
    <mergeCell ref="AE75:AF75"/>
    <mergeCell ref="F75:G75"/>
    <mergeCell ref="H75:I75"/>
    <mergeCell ref="J75:K75"/>
    <mergeCell ref="M75:N75"/>
    <mergeCell ref="O75:P75"/>
    <mergeCell ref="Q75:R75"/>
    <mergeCell ref="X74:Y74"/>
    <mergeCell ref="AA74:AB74"/>
    <mergeCell ref="AC74:AD74"/>
    <mergeCell ref="AE74:AF74"/>
    <mergeCell ref="AH74:AI74"/>
    <mergeCell ref="AK74:AL74"/>
    <mergeCell ref="AH73:AI73"/>
    <mergeCell ref="AK73:AL73"/>
    <mergeCell ref="F74:G74"/>
    <mergeCell ref="H74:I74"/>
    <mergeCell ref="J74:K74"/>
    <mergeCell ref="M74:N74"/>
    <mergeCell ref="O74:P74"/>
    <mergeCell ref="Q74:R74"/>
    <mergeCell ref="T74:U74"/>
    <mergeCell ref="V74:W74"/>
    <mergeCell ref="T73:U73"/>
    <mergeCell ref="V73:W73"/>
    <mergeCell ref="X73:Y73"/>
    <mergeCell ref="AA73:AB73"/>
    <mergeCell ref="AC73:AD73"/>
    <mergeCell ref="AE73:AF73"/>
    <mergeCell ref="F73:G73"/>
    <mergeCell ref="H73:I73"/>
    <mergeCell ref="J73:K73"/>
    <mergeCell ref="M73:N73"/>
    <mergeCell ref="O73:P73"/>
    <mergeCell ref="Q73:R73"/>
    <mergeCell ref="X72:Y72"/>
    <mergeCell ref="AA72:AB72"/>
    <mergeCell ref="AC72:AD72"/>
    <mergeCell ref="AE72:AF72"/>
    <mergeCell ref="AH72:AI72"/>
    <mergeCell ref="AK72:AL72"/>
    <mergeCell ref="AH71:AI71"/>
    <mergeCell ref="AK71:AL71"/>
    <mergeCell ref="F72:G72"/>
    <mergeCell ref="H72:I72"/>
    <mergeCell ref="J72:K72"/>
    <mergeCell ref="M72:N72"/>
    <mergeCell ref="O72:P72"/>
    <mergeCell ref="Q72:R72"/>
    <mergeCell ref="T72:U72"/>
    <mergeCell ref="V72:W72"/>
    <mergeCell ref="T71:U71"/>
    <mergeCell ref="V71:W71"/>
    <mergeCell ref="X71:Y71"/>
    <mergeCell ref="AA71:AB71"/>
    <mergeCell ref="AC71:AD71"/>
    <mergeCell ref="AE71:AF71"/>
    <mergeCell ref="F71:G71"/>
    <mergeCell ref="H71:I71"/>
    <mergeCell ref="J71:K71"/>
    <mergeCell ref="M71:N71"/>
    <mergeCell ref="O71:P71"/>
    <mergeCell ref="Q71:R71"/>
    <mergeCell ref="X70:Y70"/>
    <mergeCell ref="AA70:AB70"/>
    <mergeCell ref="AC70:AD70"/>
    <mergeCell ref="AE70:AF70"/>
    <mergeCell ref="AH70:AI70"/>
    <mergeCell ref="T70:U70"/>
    <mergeCell ref="V70:W70"/>
    <mergeCell ref="T69:U69"/>
    <mergeCell ref="V69:W69"/>
    <mergeCell ref="X69:Y69"/>
    <mergeCell ref="AA69:AB69"/>
    <mergeCell ref="AC69:AD69"/>
    <mergeCell ref="AE69:AF69"/>
    <mergeCell ref="F69:G69"/>
    <mergeCell ref="H69:I69"/>
    <mergeCell ref="J69:K69"/>
    <mergeCell ref="M69:N69"/>
    <mergeCell ref="O69:P69"/>
    <mergeCell ref="Q69:R69"/>
    <mergeCell ref="X68:Y68"/>
    <mergeCell ref="AA68:AB68"/>
    <mergeCell ref="AC68:AD68"/>
    <mergeCell ref="AE68:AF68"/>
    <mergeCell ref="AH68:AI68"/>
    <mergeCell ref="AK68:AL68"/>
    <mergeCell ref="A68:D75"/>
    <mergeCell ref="F68:G68"/>
    <mergeCell ref="H68:I68"/>
    <mergeCell ref="J68:K68"/>
    <mergeCell ref="M68:N68"/>
    <mergeCell ref="O68:P68"/>
    <mergeCell ref="Q68:R68"/>
    <mergeCell ref="T68:U68"/>
    <mergeCell ref="V68:W68"/>
    <mergeCell ref="AK70:AL70"/>
    <mergeCell ref="AH69:AI69"/>
    <mergeCell ref="AK69:AL69"/>
    <mergeCell ref="F70:G70"/>
    <mergeCell ref="H70:I70"/>
    <mergeCell ref="J70:K70"/>
    <mergeCell ref="M70:N70"/>
    <mergeCell ref="O70:P70"/>
    <mergeCell ref="Q70:R70"/>
    <mergeCell ref="AK64:AL64"/>
    <mergeCell ref="A61:B61"/>
    <mergeCell ref="AG61:AH61"/>
    <mergeCell ref="AK61:AL61"/>
    <mergeCell ref="A62:B62"/>
    <mergeCell ref="AG62:AH62"/>
    <mergeCell ref="AK62:AL62"/>
    <mergeCell ref="A63:D63"/>
    <mergeCell ref="AG63:AI63"/>
    <mergeCell ref="AG64:AI64"/>
    <mergeCell ref="AK63:AL63"/>
    <mergeCell ref="A59:B59"/>
    <mergeCell ref="AG59:AH59"/>
    <mergeCell ref="AK59:AL59"/>
    <mergeCell ref="A60:B60"/>
    <mergeCell ref="AG60:AH60"/>
    <mergeCell ref="AK60:AL60"/>
    <mergeCell ref="A57:B57"/>
    <mergeCell ref="AG57:AH57"/>
    <mergeCell ref="AK57:AL57"/>
    <mergeCell ref="A58:B58"/>
    <mergeCell ref="AG58:AH58"/>
    <mergeCell ref="AK58:AL58"/>
    <mergeCell ref="A55:B55"/>
    <mergeCell ref="AG55:AH55"/>
    <mergeCell ref="AK55:AL55"/>
    <mergeCell ref="A56:B56"/>
    <mergeCell ref="AG56:AH56"/>
    <mergeCell ref="AK56:AL56"/>
    <mergeCell ref="A53:B53"/>
    <mergeCell ref="AG53:AH53"/>
    <mergeCell ref="AK53:AL53"/>
    <mergeCell ref="A54:B54"/>
    <mergeCell ref="AG54:AH54"/>
    <mergeCell ref="AK54:AL54"/>
    <mergeCell ref="A51:B51"/>
    <mergeCell ref="AG51:AH51"/>
    <mergeCell ref="AK51:AL51"/>
    <mergeCell ref="A52:B52"/>
    <mergeCell ref="AG52:AH52"/>
    <mergeCell ref="AK52:AL52"/>
    <mergeCell ref="A49:B49"/>
    <mergeCell ref="AG49:AH49"/>
    <mergeCell ref="AK49:AL49"/>
    <mergeCell ref="A50:B50"/>
    <mergeCell ref="AG50:AH50"/>
    <mergeCell ref="AK50:AL50"/>
    <mergeCell ref="A47:B47"/>
    <mergeCell ref="AG47:AH47"/>
    <mergeCell ref="AK47:AL47"/>
    <mergeCell ref="A48:B48"/>
    <mergeCell ref="AG48:AH48"/>
    <mergeCell ref="AK48:AL48"/>
    <mergeCell ref="A45:B45"/>
    <mergeCell ref="AG45:AH45"/>
    <mergeCell ref="AK45:AL45"/>
    <mergeCell ref="A46:B46"/>
    <mergeCell ref="AG46:AH46"/>
    <mergeCell ref="AK46:AL46"/>
    <mergeCell ref="A43:B43"/>
    <mergeCell ref="AG43:AH43"/>
    <mergeCell ref="AK43:AL43"/>
    <mergeCell ref="A44:B44"/>
    <mergeCell ref="AG44:AH44"/>
    <mergeCell ref="AK44:AL44"/>
    <mergeCell ref="A41:B41"/>
    <mergeCell ref="AG41:AH41"/>
    <mergeCell ref="AK41:AL41"/>
    <mergeCell ref="A42:B42"/>
    <mergeCell ref="AG42:AH42"/>
    <mergeCell ref="AK42:AL42"/>
    <mergeCell ref="A39:B39"/>
    <mergeCell ref="AG39:AH39"/>
    <mergeCell ref="AK39:AL39"/>
    <mergeCell ref="A40:B40"/>
    <mergeCell ref="AG40:AH40"/>
    <mergeCell ref="AK40:AL40"/>
    <mergeCell ref="A37:B37"/>
    <mergeCell ref="AG37:AH37"/>
    <mergeCell ref="AK37:AL37"/>
    <mergeCell ref="A38:B38"/>
    <mergeCell ref="AG38:AH38"/>
    <mergeCell ref="AK38:AL38"/>
    <mergeCell ref="A35:B35"/>
    <mergeCell ref="AG35:AH35"/>
    <mergeCell ref="AK35:AL35"/>
    <mergeCell ref="A36:B36"/>
    <mergeCell ref="AG36:AH36"/>
    <mergeCell ref="AK36:AL36"/>
    <mergeCell ref="A33:B33"/>
    <mergeCell ref="AG33:AH33"/>
    <mergeCell ref="AK33:AL33"/>
    <mergeCell ref="A34:B34"/>
    <mergeCell ref="AG34:AH34"/>
    <mergeCell ref="AK34:AL34"/>
    <mergeCell ref="A31:B31"/>
    <mergeCell ref="AG31:AH31"/>
    <mergeCell ref="AK31:AL31"/>
    <mergeCell ref="A32:B32"/>
    <mergeCell ref="AG32:AH32"/>
    <mergeCell ref="AK32:AL32"/>
    <mergeCell ref="A29:B29"/>
    <mergeCell ref="AG29:AH29"/>
    <mergeCell ref="AK29:AL29"/>
    <mergeCell ref="A30:B30"/>
    <mergeCell ref="AG30:AH30"/>
    <mergeCell ref="AK30:AL30"/>
    <mergeCell ref="A27:B27"/>
    <mergeCell ref="AG27:AH27"/>
    <mergeCell ref="AK27:AL27"/>
    <mergeCell ref="A28:B28"/>
    <mergeCell ref="AG28:AH28"/>
    <mergeCell ref="AK28:AL28"/>
    <mergeCell ref="A25:B25"/>
    <mergeCell ref="AG25:AH25"/>
    <mergeCell ref="AK25:AL25"/>
    <mergeCell ref="A26:B26"/>
    <mergeCell ref="AG26:AH26"/>
    <mergeCell ref="AK26:AL26"/>
    <mergeCell ref="A23:B23"/>
    <mergeCell ref="AG23:AH23"/>
    <mergeCell ref="AK23:AL23"/>
    <mergeCell ref="A24:B24"/>
    <mergeCell ref="AG24:AH24"/>
    <mergeCell ref="AK24:AL24"/>
    <mergeCell ref="A21:B21"/>
    <mergeCell ref="AG21:AH21"/>
    <mergeCell ref="AK21:AL21"/>
    <mergeCell ref="A22:B22"/>
    <mergeCell ref="AG22:AH22"/>
    <mergeCell ref="AK22:AL22"/>
    <mergeCell ref="A19:B19"/>
    <mergeCell ref="AG19:AH19"/>
    <mergeCell ref="AK19:AL19"/>
    <mergeCell ref="A20:B20"/>
    <mergeCell ref="AG20:AH20"/>
    <mergeCell ref="AK20:AL20"/>
    <mergeCell ref="A17:B17"/>
    <mergeCell ref="AG17:AH17"/>
    <mergeCell ref="AK17:AL17"/>
    <mergeCell ref="A18:B18"/>
    <mergeCell ref="AG18:AH18"/>
    <mergeCell ref="AK18:AL18"/>
    <mergeCell ref="A15:B15"/>
    <mergeCell ref="AG15:AH15"/>
    <mergeCell ref="AK15:AL15"/>
    <mergeCell ref="A16:B16"/>
    <mergeCell ref="AG16:AH16"/>
    <mergeCell ref="AK16:AL16"/>
    <mergeCell ref="A13:B13"/>
    <mergeCell ref="AG13:AH13"/>
    <mergeCell ref="AK13:AL13"/>
    <mergeCell ref="A14:B14"/>
    <mergeCell ref="AG14:AH14"/>
    <mergeCell ref="AK14:AL14"/>
    <mergeCell ref="Z9:AF9"/>
    <mergeCell ref="AG9:AH11"/>
    <mergeCell ref="AI9:AI11"/>
    <mergeCell ref="AJ9:AJ11"/>
    <mergeCell ref="AK9:AL11"/>
    <mergeCell ref="A12:D12"/>
    <mergeCell ref="AG12:AH12"/>
    <mergeCell ref="AK12:AL12"/>
    <mergeCell ref="A8:D8"/>
    <mergeCell ref="A9:B11"/>
    <mergeCell ref="C9:C11"/>
    <mergeCell ref="E9:K9"/>
    <mergeCell ref="L9:R9"/>
    <mergeCell ref="S9:Y9"/>
    <mergeCell ref="Q4:Q6"/>
    <mergeCell ref="R4:R6"/>
    <mergeCell ref="AD4:AI4"/>
    <mergeCell ref="AK4:AL4"/>
    <mergeCell ref="AD5:AI5"/>
    <mergeCell ref="AK5:AL5"/>
    <mergeCell ref="AD6:AI6"/>
    <mergeCell ref="AK6:AL6"/>
    <mergeCell ref="A2:D2"/>
    <mergeCell ref="E2:H2"/>
    <mergeCell ref="J2:M2"/>
    <mergeCell ref="N2:AL2"/>
    <mergeCell ref="A4:D6"/>
    <mergeCell ref="E4:F6"/>
    <mergeCell ref="G4:H6"/>
    <mergeCell ref="J4:M6"/>
    <mergeCell ref="N4:N6"/>
    <mergeCell ref="O4:P6"/>
  </mergeCells>
  <phoneticPr fontId="3"/>
  <dataValidations count="2">
    <dataValidation imeMode="off" allowBlank="1" showInputMessage="1" showErrorMessage="1" sqref="E34:AF62" xr:uid="{82CCBA33-DAAB-45DA-B225-EE22BB8D1E62}"/>
    <dataValidation type="list" allowBlank="1" showInputMessage="1" showErrorMessage="1" sqref="C13:C62 C64" xr:uid="{87857D6A-B608-44C4-82DE-65EB4225912F}">
      <formula1>"常勤・専従,常勤・兼務,非常勤・専従,非常勤・兼務"</formula1>
    </dataValidation>
  </dataValidations>
  <printOptions horizontalCentered="1"/>
  <pageMargins left="0" right="0" top="0.59055118110236227" bottom="0" header="0.51181102362204722" footer="0.27559055118110237"/>
  <pageSetup paperSize="9" scale="82"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M88"/>
  <sheetViews>
    <sheetView view="pageBreakPreview" zoomScale="115" zoomScaleNormal="100" zoomScaleSheetLayoutView="115" workbookViewId="0">
      <selection activeCell="A2" sqref="A2:D2"/>
    </sheetView>
  </sheetViews>
  <sheetFormatPr defaultRowHeight="18.75" customHeight="1" x14ac:dyDescent="0.15"/>
  <cols>
    <col min="1" max="1" width="4.625" style="5" customWidth="1"/>
    <col min="2" max="2" width="2.375" style="5" bestFit="1" customWidth="1"/>
    <col min="3" max="3" width="9.125" style="5" customWidth="1"/>
    <col min="4" max="4" width="9" style="5"/>
    <col min="5" max="32" width="3" style="5" customWidth="1"/>
    <col min="33" max="34" width="3.75" style="5" customWidth="1"/>
    <col min="35" max="36" width="8.375" style="5" customWidth="1"/>
    <col min="37" max="38" width="3" style="5" customWidth="1"/>
    <col min="39" max="16384" width="9" style="5"/>
  </cols>
  <sheetData>
    <row r="1" spans="1:39" ht="18" thickBot="1" x14ac:dyDescent="0.25">
      <c r="A1" s="93" t="s">
        <v>96</v>
      </c>
      <c r="D1" s="94"/>
      <c r="E1" s="94"/>
      <c r="F1" s="94"/>
      <c r="G1" s="94"/>
      <c r="H1" s="94"/>
      <c r="J1" s="95"/>
      <c r="K1" s="95" t="s">
        <v>44</v>
      </c>
      <c r="L1" s="94"/>
      <c r="M1" s="94"/>
      <c r="N1" s="94"/>
      <c r="AM1" s="96"/>
    </row>
    <row r="2" spans="1:39" s="6" customFormat="1" ht="13.5" customHeight="1" thickBot="1" x14ac:dyDescent="0.2">
      <c r="A2" s="259" t="s">
        <v>45</v>
      </c>
      <c r="B2" s="260"/>
      <c r="C2" s="260"/>
      <c r="D2" s="253"/>
      <c r="E2" s="256" t="s">
        <v>46</v>
      </c>
      <c r="F2" s="257"/>
      <c r="G2" s="257"/>
      <c r="H2" s="258"/>
      <c r="J2" s="259" t="s">
        <v>47</v>
      </c>
      <c r="K2" s="260"/>
      <c r="L2" s="260"/>
      <c r="M2" s="253"/>
      <c r="N2" s="261"/>
      <c r="O2" s="262"/>
      <c r="P2" s="262"/>
      <c r="Q2" s="262"/>
      <c r="R2" s="262"/>
      <c r="S2" s="262"/>
      <c r="T2" s="262"/>
      <c r="U2" s="262"/>
      <c r="V2" s="262"/>
      <c r="W2" s="262"/>
      <c r="X2" s="262"/>
      <c r="Y2" s="262"/>
      <c r="Z2" s="262"/>
      <c r="AA2" s="262"/>
      <c r="AB2" s="262"/>
      <c r="AC2" s="262"/>
      <c r="AD2" s="262"/>
      <c r="AE2" s="262"/>
      <c r="AF2" s="262"/>
      <c r="AG2" s="262"/>
      <c r="AH2" s="262"/>
      <c r="AI2" s="262"/>
      <c r="AJ2" s="262"/>
      <c r="AK2" s="262"/>
      <c r="AL2" s="263"/>
    </row>
    <row r="3" spans="1:39" s="6" customFormat="1" ht="3" customHeight="1" thickBot="1" x14ac:dyDescent="0.2">
      <c r="A3" s="123"/>
      <c r="B3" s="123"/>
      <c r="C3" s="123"/>
      <c r="D3" s="123"/>
      <c r="E3" s="123"/>
      <c r="F3" s="123"/>
      <c r="G3" s="123"/>
      <c r="H3" s="123"/>
      <c r="J3" s="123"/>
      <c r="K3" s="123"/>
      <c r="L3" s="123"/>
      <c r="M3" s="123"/>
      <c r="N3" s="54"/>
      <c r="O3" s="54"/>
      <c r="P3" s="54"/>
      <c r="Q3" s="54"/>
      <c r="R3" s="54"/>
      <c r="S3" s="54"/>
      <c r="T3" s="54"/>
      <c r="U3" s="54"/>
      <c r="V3" s="54"/>
      <c r="W3" s="54"/>
      <c r="X3" s="54"/>
      <c r="Y3" s="54"/>
      <c r="Z3" s="54"/>
      <c r="AA3" s="54"/>
      <c r="AB3" s="54"/>
      <c r="AC3" s="54"/>
      <c r="AD3" s="54"/>
      <c r="AE3" s="54"/>
      <c r="AF3" s="54"/>
      <c r="AG3" s="54"/>
      <c r="AH3" s="54"/>
      <c r="AI3" s="54"/>
      <c r="AJ3" s="54"/>
      <c r="AK3" s="54"/>
    </row>
    <row r="4" spans="1:39" s="6" customFormat="1" ht="13.5" customHeight="1" thickBot="1" x14ac:dyDescent="0.2">
      <c r="A4" s="264" t="s">
        <v>89</v>
      </c>
      <c r="B4" s="265"/>
      <c r="C4" s="265"/>
      <c r="D4" s="265"/>
      <c r="E4" s="270"/>
      <c r="F4" s="271"/>
      <c r="G4" s="236" t="s">
        <v>16</v>
      </c>
      <c r="H4" s="276"/>
      <c r="J4" s="279" t="s">
        <v>30</v>
      </c>
      <c r="K4" s="280"/>
      <c r="L4" s="280"/>
      <c r="M4" s="281"/>
      <c r="N4" s="288" t="s">
        <v>22</v>
      </c>
      <c r="O4" s="271"/>
      <c r="P4" s="271"/>
      <c r="Q4" s="427" t="s">
        <v>21</v>
      </c>
      <c r="R4" s="239" t="s">
        <v>17</v>
      </c>
      <c r="S4" s="97" t="s">
        <v>20</v>
      </c>
      <c r="T4" s="98"/>
      <c r="U4" s="99" t="s">
        <v>21</v>
      </c>
      <c r="V4" s="100" t="s">
        <v>48</v>
      </c>
      <c r="W4" s="98"/>
      <c r="X4" s="99" t="s">
        <v>21</v>
      </c>
      <c r="Y4" s="97" t="s">
        <v>49</v>
      </c>
      <c r="Z4" s="98"/>
      <c r="AA4" s="97" t="s">
        <v>43</v>
      </c>
      <c r="AB4" s="98"/>
      <c r="AC4" s="101"/>
      <c r="AD4" s="430" t="s">
        <v>50</v>
      </c>
      <c r="AE4" s="257"/>
      <c r="AF4" s="257"/>
      <c r="AG4" s="257"/>
      <c r="AH4" s="257"/>
      <c r="AI4" s="431"/>
      <c r="AJ4" s="57"/>
      <c r="AK4" s="432" t="s">
        <v>51</v>
      </c>
      <c r="AL4" s="433"/>
    </row>
    <row r="5" spans="1:39" s="6" customFormat="1" ht="13.5" customHeight="1" x14ac:dyDescent="0.15">
      <c r="A5" s="266"/>
      <c r="B5" s="267"/>
      <c r="C5" s="267"/>
      <c r="D5" s="267"/>
      <c r="E5" s="272"/>
      <c r="F5" s="403"/>
      <c r="G5" s="414"/>
      <c r="H5" s="277"/>
      <c r="J5" s="282"/>
      <c r="K5" s="415"/>
      <c r="L5" s="415"/>
      <c r="M5" s="284"/>
      <c r="N5" s="289"/>
      <c r="O5" s="403"/>
      <c r="P5" s="403"/>
      <c r="Q5" s="428"/>
      <c r="R5" s="240"/>
      <c r="S5" s="102" t="s">
        <v>18</v>
      </c>
      <c r="T5" s="103"/>
      <c r="U5" s="104" t="s">
        <v>21</v>
      </c>
      <c r="V5" s="105" t="s">
        <v>52</v>
      </c>
      <c r="W5" s="103"/>
      <c r="X5" s="104" t="s">
        <v>21</v>
      </c>
      <c r="Y5" s="102" t="s">
        <v>49</v>
      </c>
      <c r="Z5" s="103"/>
      <c r="AA5" s="106" t="s">
        <v>43</v>
      </c>
      <c r="AB5" s="107"/>
      <c r="AC5" s="108"/>
      <c r="AD5" s="242" t="s">
        <v>53</v>
      </c>
      <c r="AE5" s="243"/>
      <c r="AF5" s="243"/>
      <c r="AG5" s="243"/>
      <c r="AH5" s="243"/>
      <c r="AI5" s="244"/>
      <c r="AJ5" s="57"/>
      <c r="AK5" s="245" t="s">
        <v>31</v>
      </c>
      <c r="AL5" s="246"/>
    </row>
    <row r="6" spans="1:39" s="7" customFormat="1" ht="13.5" customHeight="1" thickBot="1" x14ac:dyDescent="0.2">
      <c r="A6" s="268"/>
      <c r="B6" s="269"/>
      <c r="C6" s="269"/>
      <c r="D6" s="269"/>
      <c r="E6" s="274"/>
      <c r="F6" s="275"/>
      <c r="G6" s="238"/>
      <c r="H6" s="278"/>
      <c r="J6" s="285"/>
      <c r="K6" s="286"/>
      <c r="L6" s="286"/>
      <c r="M6" s="287"/>
      <c r="N6" s="290"/>
      <c r="O6" s="275"/>
      <c r="P6" s="275"/>
      <c r="Q6" s="429"/>
      <c r="R6" s="241"/>
      <c r="S6" s="109" t="s">
        <v>19</v>
      </c>
      <c r="T6" s="110"/>
      <c r="U6" s="111" t="s">
        <v>21</v>
      </c>
      <c r="V6" s="112" t="s">
        <v>54</v>
      </c>
      <c r="W6" s="110"/>
      <c r="X6" s="113" t="s">
        <v>21</v>
      </c>
      <c r="Y6" s="109" t="s">
        <v>49</v>
      </c>
      <c r="Z6" s="110"/>
      <c r="AA6" s="109" t="s">
        <v>43</v>
      </c>
      <c r="AB6" s="110"/>
      <c r="AC6" s="114"/>
      <c r="AD6" s="247" t="s">
        <v>55</v>
      </c>
      <c r="AE6" s="248"/>
      <c r="AF6" s="248"/>
      <c r="AG6" s="248"/>
      <c r="AH6" s="248"/>
      <c r="AI6" s="249"/>
      <c r="AJ6" s="58"/>
      <c r="AK6" s="250" t="s">
        <v>31</v>
      </c>
      <c r="AL6" s="251"/>
    </row>
    <row r="7" spans="1:39" s="6" customFormat="1" ht="3.75" customHeight="1" x14ac:dyDescent="0.15">
      <c r="C7" s="8"/>
    </row>
    <row r="8" spans="1:39" ht="14.25" thickBot="1" x14ac:dyDescent="0.2">
      <c r="A8" s="318" t="s">
        <v>35</v>
      </c>
      <c r="B8" s="318"/>
      <c r="C8" s="318"/>
      <c r="D8" s="318"/>
      <c r="E8" s="71" t="s">
        <v>36</v>
      </c>
      <c r="F8" s="9"/>
      <c r="G8" s="9"/>
      <c r="H8" s="9"/>
      <c r="I8" s="9"/>
      <c r="J8" s="9"/>
      <c r="K8" s="9"/>
      <c r="L8" s="9"/>
      <c r="M8" s="9"/>
    </row>
    <row r="9" spans="1:39" ht="15" customHeight="1" x14ac:dyDescent="0.15">
      <c r="A9" s="407" t="s">
        <v>24</v>
      </c>
      <c r="B9" s="408"/>
      <c r="C9" s="409" t="s">
        <v>25</v>
      </c>
      <c r="D9" s="10"/>
      <c r="E9" s="291" t="s">
        <v>63</v>
      </c>
      <c r="F9" s="292"/>
      <c r="G9" s="292"/>
      <c r="H9" s="292"/>
      <c r="I9" s="292"/>
      <c r="J9" s="292"/>
      <c r="K9" s="321"/>
      <c r="L9" s="292" t="s">
        <v>65</v>
      </c>
      <c r="M9" s="292"/>
      <c r="N9" s="292"/>
      <c r="O9" s="292"/>
      <c r="P9" s="292"/>
      <c r="Q9" s="292"/>
      <c r="R9" s="292"/>
      <c r="S9" s="291" t="s">
        <v>66</v>
      </c>
      <c r="T9" s="292"/>
      <c r="U9" s="292"/>
      <c r="V9" s="292"/>
      <c r="W9" s="292"/>
      <c r="X9" s="292"/>
      <c r="Y9" s="321"/>
      <c r="Z9" s="291" t="s">
        <v>67</v>
      </c>
      <c r="AA9" s="292"/>
      <c r="AB9" s="292"/>
      <c r="AC9" s="292"/>
      <c r="AD9" s="292"/>
      <c r="AE9" s="292"/>
      <c r="AF9" s="293"/>
      <c r="AG9" s="294" t="s">
        <v>94</v>
      </c>
      <c r="AH9" s="295"/>
      <c r="AI9" s="300" t="s">
        <v>0</v>
      </c>
      <c r="AJ9" s="302" t="s">
        <v>26</v>
      </c>
      <c r="AK9" s="424" t="s">
        <v>23</v>
      </c>
      <c r="AL9" s="425"/>
    </row>
    <row r="10" spans="1:39" ht="15" customHeight="1" x14ac:dyDescent="0.15">
      <c r="A10" s="319"/>
      <c r="B10" s="297"/>
      <c r="C10" s="303"/>
      <c r="D10" s="12" t="s">
        <v>1</v>
      </c>
      <c r="E10" s="13">
        <v>1</v>
      </c>
      <c r="F10" s="14">
        <v>2</v>
      </c>
      <c r="G10" s="14">
        <v>3</v>
      </c>
      <c r="H10" s="14">
        <v>4</v>
      </c>
      <c r="I10" s="14">
        <v>5</v>
      </c>
      <c r="J10" s="14">
        <v>6</v>
      </c>
      <c r="K10" s="15">
        <v>7</v>
      </c>
      <c r="L10" s="14">
        <v>8</v>
      </c>
      <c r="M10" s="14">
        <v>9</v>
      </c>
      <c r="N10" s="14">
        <v>10</v>
      </c>
      <c r="O10" s="14">
        <v>11</v>
      </c>
      <c r="P10" s="14">
        <v>12</v>
      </c>
      <c r="Q10" s="14">
        <v>13</v>
      </c>
      <c r="R10" s="16">
        <v>14</v>
      </c>
      <c r="S10" s="13">
        <v>15</v>
      </c>
      <c r="T10" s="14">
        <v>16</v>
      </c>
      <c r="U10" s="14">
        <v>17</v>
      </c>
      <c r="V10" s="14">
        <v>18</v>
      </c>
      <c r="W10" s="14">
        <v>19</v>
      </c>
      <c r="X10" s="14">
        <v>20</v>
      </c>
      <c r="Y10" s="15">
        <v>21</v>
      </c>
      <c r="Z10" s="13">
        <v>22</v>
      </c>
      <c r="AA10" s="14">
        <v>23</v>
      </c>
      <c r="AB10" s="14">
        <v>24</v>
      </c>
      <c r="AC10" s="14">
        <v>25</v>
      </c>
      <c r="AD10" s="14">
        <v>26</v>
      </c>
      <c r="AE10" s="14">
        <v>27</v>
      </c>
      <c r="AF10" s="17">
        <v>28</v>
      </c>
      <c r="AG10" s="296"/>
      <c r="AH10" s="297"/>
      <c r="AI10" s="301"/>
      <c r="AJ10" s="303"/>
      <c r="AK10" s="307"/>
      <c r="AL10" s="308"/>
    </row>
    <row r="11" spans="1:39" ht="15" customHeight="1" thickBot="1" x14ac:dyDescent="0.2">
      <c r="A11" s="320"/>
      <c r="B11" s="299"/>
      <c r="C11" s="303"/>
      <c r="D11" s="18"/>
      <c r="E11" s="11"/>
      <c r="F11" s="56"/>
      <c r="G11" s="56"/>
      <c r="H11" s="56"/>
      <c r="I11" s="56"/>
      <c r="J11" s="56"/>
      <c r="K11" s="19"/>
      <c r="L11" s="56"/>
      <c r="M11" s="56"/>
      <c r="N11" s="56"/>
      <c r="O11" s="56"/>
      <c r="P11" s="56"/>
      <c r="Q11" s="56"/>
      <c r="R11" s="12"/>
      <c r="S11" s="11"/>
      <c r="T11" s="56"/>
      <c r="U11" s="56"/>
      <c r="V11" s="56"/>
      <c r="W11" s="56"/>
      <c r="X11" s="56"/>
      <c r="Y11" s="19"/>
      <c r="Z11" s="11"/>
      <c r="AA11" s="56"/>
      <c r="AB11" s="56"/>
      <c r="AC11" s="56"/>
      <c r="AD11" s="56"/>
      <c r="AE11" s="56"/>
      <c r="AF11" s="20"/>
      <c r="AG11" s="298"/>
      <c r="AH11" s="299"/>
      <c r="AI11" s="301"/>
      <c r="AJ11" s="304"/>
      <c r="AK11" s="309"/>
      <c r="AL11" s="310"/>
    </row>
    <row r="12" spans="1:39" ht="15.75" customHeight="1" thickBot="1" x14ac:dyDescent="0.2">
      <c r="A12" s="311" t="s">
        <v>70</v>
      </c>
      <c r="B12" s="312"/>
      <c r="C12" s="312"/>
      <c r="D12" s="313"/>
      <c r="E12" s="21"/>
      <c r="F12" s="22"/>
      <c r="G12" s="22"/>
      <c r="H12" s="22"/>
      <c r="I12" s="22"/>
      <c r="J12" s="22"/>
      <c r="K12" s="23"/>
      <c r="L12" s="22"/>
      <c r="M12" s="22"/>
      <c r="N12" s="22"/>
      <c r="O12" s="22"/>
      <c r="P12" s="22"/>
      <c r="Q12" s="22"/>
      <c r="R12" s="55"/>
      <c r="S12" s="21"/>
      <c r="T12" s="22"/>
      <c r="U12" s="22"/>
      <c r="V12" s="22"/>
      <c r="W12" s="22"/>
      <c r="X12" s="22"/>
      <c r="Y12" s="23"/>
      <c r="Z12" s="21"/>
      <c r="AA12" s="22"/>
      <c r="AB12" s="22"/>
      <c r="AC12" s="22"/>
      <c r="AD12" s="22"/>
      <c r="AE12" s="22"/>
      <c r="AF12" s="24"/>
      <c r="AG12" s="314"/>
      <c r="AH12" s="315"/>
      <c r="AI12" s="25"/>
      <c r="AJ12" s="59"/>
      <c r="AK12" s="412"/>
      <c r="AL12" s="413"/>
    </row>
    <row r="13" spans="1:39" ht="15.75" customHeight="1" x14ac:dyDescent="0.15">
      <c r="A13" s="410"/>
      <c r="B13" s="411"/>
      <c r="C13" s="67"/>
      <c r="D13" s="45"/>
      <c r="E13" s="46"/>
      <c r="F13" s="47"/>
      <c r="G13" s="47"/>
      <c r="H13" s="47"/>
      <c r="I13" s="47"/>
      <c r="J13" s="47"/>
      <c r="K13" s="48"/>
      <c r="L13" s="47"/>
      <c r="M13" s="47"/>
      <c r="N13" s="47"/>
      <c r="O13" s="47"/>
      <c r="P13" s="47"/>
      <c r="Q13" s="47"/>
      <c r="R13" s="49"/>
      <c r="S13" s="46"/>
      <c r="T13" s="47"/>
      <c r="U13" s="47"/>
      <c r="V13" s="47"/>
      <c r="W13" s="47"/>
      <c r="X13" s="47"/>
      <c r="Y13" s="50"/>
      <c r="Z13" s="46"/>
      <c r="AA13" s="47"/>
      <c r="AB13" s="47"/>
      <c r="AC13" s="47"/>
      <c r="AD13" s="47"/>
      <c r="AE13" s="47"/>
      <c r="AF13" s="51"/>
      <c r="AG13" s="404"/>
      <c r="AH13" s="405"/>
      <c r="AI13" s="62"/>
      <c r="AJ13" s="60"/>
      <c r="AK13" s="405"/>
      <c r="AL13" s="406"/>
    </row>
    <row r="14" spans="1:39" ht="15.75" customHeight="1" x14ac:dyDescent="0.15">
      <c r="A14" s="355"/>
      <c r="B14" s="356"/>
      <c r="C14" s="66"/>
      <c r="D14" s="34"/>
      <c r="E14" s="35"/>
      <c r="F14" s="36"/>
      <c r="G14" s="36"/>
      <c r="H14" s="36"/>
      <c r="I14" s="36"/>
      <c r="J14" s="37"/>
      <c r="K14" s="38"/>
      <c r="L14" s="35"/>
      <c r="M14" s="36"/>
      <c r="N14" s="36"/>
      <c r="O14" s="36"/>
      <c r="P14" s="36"/>
      <c r="Q14" s="36"/>
      <c r="R14" s="39"/>
      <c r="S14" s="35"/>
      <c r="T14" s="36"/>
      <c r="U14" s="36"/>
      <c r="V14" s="40"/>
      <c r="W14" s="36"/>
      <c r="X14" s="36"/>
      <c r="Y14" s="41"/>
      <c r="Z14" s="36"/>
      <c r="AA14" s="36"/>
      <c r="AB14" s="36"/>
      <c r="AC14" s="36"/>
      <c r="AD14" s="36"/>
      <c r="AE14" s="36"/>
      <c r="AF14" s="42"/>
      <c r="AG14" s="357"/>
      <c r="AH14" s="358"/>
      <c r="AI14" s="61"/>
      <c r="AJ14" s="52"/>
      <c r="AK14" s="358"/>
      <c r="AL14" s="359"/>
    </row>
    <row r="15" spans="1:39" ht="15.75" customHeight="1" x14ac:dyDescent="0.15">
      <c r="A15" s="355"/>
      <c r="B15" s="356"/>
      <c r="C15" s="66"/>
      <c r="D15" s="34"/>
      <c r="E15" s="35"/>
      <c r="F15" s="36"/>
      <c r="G15" s="36"/>
      <c r="H15" s="36"/>
      <c r="I15" s="36"/>
      <c r="J15" s="37"/>
      <c r="K15" s="38"/>
      <c r="L15" s="35"/>
      <c r="M15" s="36"/>
      <c r="N15" s="36"/>
      <c r="O15" s="36"/>
      <c r="P15" s="36"/>
      <c r="Q15" s="36"/>
      <c r="R15" s="39"/>
      <c r="S15" s="35"/>
      <c r="T15" s="36"/>
      <c r="U15" s="36"/>
      <c r="V15" s="40"/>
      <c r="W15" s="36"/>
      <c r="X15" s="36"/>
      <c r="Y15" s="41"/>
      <c r="Z15" s="36"/>
      <c r="AA15" s="36"/>
      <c r="AB15" s="36"/>
      <c r="AC15" s="36"/>
      <c r="AD15" s="36"/>
      <c r="AE15" s="36"/>
      <c r="AF15" s="42"/>
      <c r="AG15" s="357"/>
      <c r="AH15" s="358"/>
      <c r="AI15" s="61"/>
      <c r="AJ15" s="52"/>
      <c r="AK15" s="358"/>
      <c r="AL15" s="359"/>
    </row>
    <row r="16" spans="1:39" ht="15.75" customHeight="1" x14ac:dyDescent="0.15">
      <c r="A16" s="355"/>
      <c r="B16" s="356"/>
      <c r="C16" s="66"/>
      <c r="D16" s="34"/>
      <c r="E16" s="35"/>
      <c r="F16" s="36"/>
      <c r="G16" s="36"/>
      <c r="H16" s="36"/>
      <c r="I16" s="36"/>
      <c r="J16" s="37"/>
      <c r="K16" s="38"/>
      <c r="L16" s="35"/>
      <c r="M16" s="36"/>
      <c r="N16" s="36"/>
      <c r="O16" s="36"/>
      <c r="P16" s="36"/>
      <c r="Q16" s="36"/>
      <c r="R16" s="39"/>
      <c r="S16" s="35"/>
      <c r="T16" s="36"/>
      <c r="U16" s="36"/>
      <c r="V16" s="40"/>
      <c r="W16" s="36"/>
      <c r="X16" s="36"/>
      <c r="Y16" s="41"/>
      <c r="Z16" s="36"/>
      <c r="AA16" s="36"/>
      <c r="AB16" s="36"/>
      <c r="AC16" s="36"/>
      <c r="AD16" s="36"/>
      <c r="AE16" s="36"/>
      <c r="AF16" s="42"/>
      <c r="AG16" s="357"/>
      <c r="AH16" s="358"/>
      <c r="AI16" s="61"/>
      <c r="AJ16" s="52"/>
      <c r="AK16" s="358"/>
      <c r="AL16" s="359"/>
    </row>
    <row r="17" spans="1:38" ht="15.75" customHeight="1" x14ac:dyDescent="0.15">
      <c r="A17" s="355"/>
      <c r="B17" s="356"/>
      <c r="C17" s="66"/>
      <c r="D17" s="34"/>
      <c r="E17" s="35"/>
      <c r="F17" s="36"/>
      <c r="G17" s="36"/>
      <c r="H17" s="36"/>
      <c r="I17" s="36"/>
      <c r="J17" s="37"/>
      <c r="K17" s="38"/>
      <c r="L17" s="35"/>
      <c r="M17" s="36"/>
      <c r="N17" s="36"/>
      <c r="O17" s="36"/>
      <c r="P17" s="36"/>
      <c r="Q17" s="36"/>
      <c r="R17" s="39"/>
      <c r="S17" s="35"/>
      <c r="T17" s="36"/>
      <c r="U17" s="36"/>
      <c r="V17" s="40"/>
      <c r="W17" s="36"/>
      <c r="X17" s="36"/>
      <c r="Y17" s="41"/>
      <c r="Z17" s="36"/>
      <c r="AA17" s="36"/>
      <c r="AB17" s="36"/>
      <c r="AC17" s="36"/>
      <c r="AD17" s="36"/>
      <c r="AE17" s="36"/>
      <c r="AF17" s="42"/>
      <c r="AG17" s="357"/>
      <c r="AH17" s="358"/>
      <c r="AI17" s="73"/>
      <c r="AJ17" s="52"/>
      <c r="AK17" s="358"/>
      <c r="AL17" s="359"/>
    </row>
    <row r="18" spans="1:38" ht="15.75" customHeight="1" x14ac:dyDescent="0.15">
      <c r="A18" s="355"/>
      <c r="B18" s="356"/>
      <c r="C18" s="66"/>
      <c r="D18" s="34"/>
      <c r="E18" s="35"/>
      <c r="F18" s="36"/>
      <c r="G18" s="36"/>
      <c r="H18" s="36"/>
      <c r="I18" s="36"/>
      <c r="J18" s="37"/>
      <c r="K18" s="38"/>
      <c r="L18" s="35"/>
      <c r="M18" s="36"/>
      <c r="N18" s="36"/>
      <c r="O18" s="36"/>
      <c r="P18" s="36"/>
      <c r="Q18" s="36"/>
      <c r="R18" s="39"/>
      <c r="S18" s="35"/>
      <c r="T18" s="36"/>
      <c r="U18" s="36"/>
      <c r="V18" s="40"/>
      <c r="W18" s="36"/>
      <c r="X18" s="36"/>
      <c r="Y18" s="41"/>
      <c r="Z18" s="36"/>
      <c r="AA18" s="36"/>
      <c r="AB18" s="36"/>
      <c r="AC18" s="36"/>
      <c r="AD18" s="36"/>
      <c r="AE18" s="36"/>
      <c r="AF18" s="42"/>
      <c r="AG18" s="357"/>
      <c r="AH18" s="358"/>
      <c r="AI18" s="73"/>
      <c r="AJ18" s="52"/>
      <c r="AK18" s="358"/>
      <c r="AL18" s="359"/>
    </row>
    <row r="19" spans="1:38" ht="15.75" customHeight="1" x14ac:dyDescent="0.15">
      <c r="A19" s="355"/>
      <c r="B19" s="356"/>
      <c r="C19" s="66"/>
      <c r="D19" s="34"/>
      <c r="E19" s="35"/>
      <c r="F19" s="36"/>
      <c r="G19" s="36"/>
      <c r="H19" s="36"/>
      <c r="I19" s="36"/>
      <c r="J19" s="37"/>
      <c r="K19" s="38"/>
      <c r="L19" s="35"/>
      <c r="M19" s="36"/>
      <c r="N19" s="36"/>
      <c r="O19" s="36"/>
      <c r="P19" s="36"/>
      <c r="Q19" s="36"/>
      <c r="R19" s="39"/>
      <c r="S19" s="35"/>
      <c r="T19" s="36"/>
      <c r="U19" s="36"/>
      <c r="V19" s="40"/>
      <c r="W19" s="36"/>
      <c r="X19" s="36"/>
      <c r="Y19" s="41"/>
      <c r="Z19" s="36"/>
      <c r="AA19" s="36"/>
      <c r="AB19" s="36"/>
      <c r="AC19" s="36"/>
      <c r="AD19" s="36"/>
      <c r="AE19" s="36"/>
      <c r="AF19" s="42"/>
      <c r="AG19" s="357"/>
      <c r="AH19" s="358"/>
      <c r="AI19" s="78"/>
      <c r="AJ19" s="52"/>
      <c r="AK19" s="358"/>
      <c r="AL19" s="359"/>
    </row>
    <row r="20" spans="1:38" ht="15.75" customHeight="1" x14ac:dyDescent="0.15">
      <c r="A20" s="355"/>
      <c r="B20" s="356"/>
      <c r="C20" s="66"/>
      <c r="D20" s="34"/>
      <c r="E20" s="35"/>
      <c r="F20" s="36"/>
      <c r="G20" s="36"/>
      <c r="H20" s="36"/>
      <c r="I20" s="36"/>
      <c r="J20" s="37"/>
      <c r="K20" s="38"/>
      <c r="L20" s="35"/>
      <c r="M20" s="36"/>
      <c r="N20" s="36"/>
      <c r="O20" s="36"/>
      <c r="P20" s="36"/>
      <c r="Q20" s="36"/>
      <c r="R20" s="39"/>
      <c r="S20" s="35"/>
      <c r="T20" s="36"/>
      <c r="U20" s="36"/>
      <c r="V20" s="40"/>
      <c r="W20" s="36"/>
      <c r="X20" s="36"/>
      <c r="Y20" s="41"/>
      <c r="Z20" s="36"/>
      <c r="AA20" s="36"/>
      <c r="AB20" s="36"/>
      <c r="AC20" s="36"/>
      <c r="AD20" s="36"/>
      <c r="AE20" s="36"/>
      <c r="AF20" s="42"/>
      <c r="AG20" s="357"/>
      <c r="AH20" s="358"/>
      <c r="AI20" s="78"/>
      <c r="AJ20" s="52"/>
      <c r="AK20" s="358"/>
      <c r="AL20" s="359"/>
    </row>
    <row r="21" spans="1:38" ht="15.75" customHeight="1" x14ac:dyDescent="0.15">
      <c r="A21" s="355"/>
      <c r="B21" s="356"/>
      <c r="C21" s="66"/>
      <c r="D21" s="34"/>
      <c r="E21" s="35"/>
      <c r="F21" s="36"/>
      <c r="G21" s="36"/>
      <c r="H21" s="36"/>
      <c r="I21" s="36"/>
      <c r="J21" s="37"/>
      <c r="K21" s="38"/>
      <c r="L21" s="35"/>
      <c r="M21" s="36"/>
      <c r="N21" s="36"/>
      <c r="O21" s="36"/>
      <c r="P21" s="36"/>
      <c r="Q21" s="36"/>
      <c r="R21" s="39"/>
      <c r="S21" s="35"/>
      <c r="T21" s="36"/>
      <c r="U21" s="36"/>
      <c r="V21" s="40"/>
      <c r="W21" s="36"/>
      <c r="X21" s="36"/>
      <c r="Y21" s="41"/>
      <c r="Z21" s="36"/>
      <c r="AA21" s="36"/>
      <c r="AB21" s="36"/>
      <c r="AC21" s="36"/>
      <c r="AD21" s="36"/>
      <c r="AE21" s="36"/>
      <c r="AF21" s="42"/>
      <c r="AG21" s="357"/>
      <c r="AH21" s="358"/>
      <c r="AI21" s="78"/>
      <c r="AJ21" s="52"/>
      <c r="AK21" s="358"/>
      <c r="AL21" s="359"/>
    </row>
    <row r="22" spans="1:38" ht="15.75" customHeight="1" x14ac:dyDescent="0.15">
      <c r="A22" s="355"/>
      <c r="B22" s="356"/>
      <c r="C22" s="66"/>
      <c r="D22" s="34"/>
      <c r="E22" s="35"/>
      <c r="F22" s="36"/>
      <c r="G22" s="36"/>
      <c r="H22" s="36"/>
      <c r="I22" s="36"/>
      <c r="J22" s="37"/>
      <c r="K22" s="38"/>
      <c r="L22" s="35"/>
      <c r="M22" s="36"/>
      <c r="N22" s="36"/>
      <c r="O22" s="36"/>
      <c r="P22" s="36"/>
      <c r="Q22" s="36"/>
      <c r="R22" s="39"/>
      <c r="S22" s="35"/>
      <c r="T22" s="36"/>
      <c r="U22" s="36"/>
      <c r="V22" s="40"/>
      <c r="W22" s="36"/>
      <c r="X22" s="36"/>
      <c r="Y22" s="41"/>
      <c r="Z22" s="36"/>
      <c r="AA22" s="36"/>
      <c r="AB22" s="36"/>
      <c r="AC22" s="36"/>
      <c r="AD22" s="36"/>
      <c r="AE22" s="36"/>
      <c r="AF22" s="42"/>
      <c r="AG22" s="357"/>
      <c r="AH22" s="358"/>
      <c r="AI22" s="78"/>
      <c r="AJ22" s="52"/>
      <c r="AK22" s="358"/>
      <c r="AL22" s="359"/>
    </row>
    <row r="23" spans="1:38" ht="15.75" customHeight="1" x14ac:dyDescent="0.15">
      <c r="A23" s="355"/>
      <c r="B23" s="356"/>
      <c r="C23" s="66"/>
      <c r="D23" s="34"/>
      <c r="E23" s="35"/>
      <c r="F23" s="36"/>
      <c r="G23" s="36"/>
      <c r="H23" s="36"/>
      <c r="I23" s="36"/>
      <c r="J23" s="37"/>
      <c r="K23" s="38"/>
      <c r="L23" s="35"/>
      <c r="M23" s="36"/>
      <c r="N23" s="36"/>
      <c r="O23" s="36"/>
      <c r="P23" s="36"/>
      <c r="Q23" s="36"/>
      <c r="R23" s="39"/>
      <c r="S23" s="35"/>
      <c r="T23" s="36"/>
      <c r="U23" s="36"/>
      <c r="V23" s="40"/>
      <c r="W23" s="36"/>
      <c r="X23" s="36"/>
      <c r="Y23" s="41"/>
      <c r="Z23" s="36"/>
      <c r="AA23" s="36"/>
      <c r="AB23" s="36"/>
      <c r="AC23" s="36"/>
      <c r="AD23" s="36"/>
      <c r="AE23" s="36"/>
      <c r="AF23" s="42"/>
      <c r="AG23" s="357"/>
      <c r="AH23" s="358"/>
      <c r="AI23" s="73"/>
      <c r="AJ23" s="52"/>
      <c r="AK23" s="358"/>
      <c r="AL23" s="359"/>
    </row>
    <row r="24" spans="1:38" ht="15.75" customHeight="1" x14ac:dyDescent="0.15">
      <c r="A24" s="355"/>
      <c r="B24" s="356"/>
      <c r="C24" s="66"/>
      <c r="D24" s="34"/>
      <c r="E24" s="35"/>
      <c r="F24" s="36"/>
      <c r="G24" s="36"/>
      <c r="H24" s="36"/>
      <c r="I24" s="36"/>
      <c r="J24" s="37"/>
      <c r="K24" s="38"/>
      <c r="L24" s="35"/>
      <c r="M24" s="36"/>
      <c r="N24" s="36"/>
      <c r="O24" s="36"/>
      <c r="P24" s="36"/>
      <c r="Q24" s="36"/>
      <c r="R24" s="39"/>
      <c r="S24" s="35"/>
      <c r="T24" s="36"/>
      <c r="U24" s="36"/>
      <c r="V24" s="40"/>
      <c r="W24" s="36"/>
      <c r="X24" s="36"/>
      <c r="Y24" s="41"/>
      <c r="Z24" s="36"/>
      <c r="AA24" s="36"/>
      <c r="AB24" s="36"/>
      <c r="AC24" s="36"/>
      <c r="AD24" s="36"/>
      <c r="AE24" s="36"/>
      <c r="AF24" s="42"/>
      <c r="AG24" s="357"/>
      <c r="AH24" s="358"/>
      <c r="AI24" s="73"/>
      <c r="AJ24" s="52"/>
      <c r="AK24" s="358"/>
      <c r="AL24" s="359"/>
    </row>
    <row r="25" spans="1:38" ht="15.75" customHeight="1" x14ac:dyDescent="0.15">
      <c r="A25" s="355"/>
      <c r="B25" s="356"/>
      <c r="C25" s="66"/>
      <c r="D25" s="34"/>
      <c r="E25" s="35"/>
      <c r="F25" s="36"/>
      <c r="G25" s="36"/>
      <c r="H25" s="36"/>
      <c r="I25" s="36"/>
      <c r="J25" s="37"/>
      <c r="K25" s="38"/>
      <c r="L25" s="35"/>
      <c r="M25" s="36"/>
      <c r="N25" s="36"/>
      <c r="O25" s="36"/>
      <c r="P25" s="36"/>
      <c r="Q25" s="36"/>
      <c r="R25" s="39"/>
      <c r="S25" s="35"/>
      <c r="T25" s="36"/>
      <c r="U25" s="36"/>
      <c r="V25" s="40"/>
      <c r="W25" s="36"/>
      <c r="X25" s="36"/>
      <c r="Y25" s="41"/>
      <c r="Z25" s="36"/>
      <c r="AA25" s="36"/>
      <c r="AB25" s="36"/>
      <c r="AC25" s="36"/>
      <c r="AD25" s="36"/>
      <c r="AE25" s="36"/>
      <c r="AF25" s="42"/>
      <c r="AG25" s="357"/>
      <c r="AH25" s="358"/>
      <c r="AI25" s="73"/>
      <c r="AJ25" s="52"/>
      <c r="AK25" s="358"/>
      <c r="AL25" s="359"/>
    </row>
    <row r="26" spans="1:38" ht="15.75" customHeight="1" x14ac:dyDescent="0.15">
      <c r="A26" s="355"/>
      <c r="B26" s="356"/>
      <c r="C26" s="82"/>
      <c r="D26" s="83"/>
      <c r="E26" s="35"/>
      <c r="F26" s="36"/>
      <c r="G26" s="36"/>
      <c r="H26" s="36"/>
      <c r="I26" s="36"/>
      <c r="J26" s="37"/>
      <c r="K26" s="38"/>
      <c r="L26" s="35"/>
      <c r="M26" s="36"/>
      <c r="N26" s="36"/>
      <c r="O26" s="36"/>
      <c r="P26" s="36"/>
      <c r="Q26" s="36"/>
      <c r="R26" s="39"/>
      <c r="S26" s="35"/>
      <c r="T26" s="36"/>
      <c r="U26" s="36"/>
      <c r="V26" s="40"/>
      <c r="W26" s="36"/>
      <c r="X26" s="36"/>
      <c r="Y26" s="41"/>
      <c r="Z26" s="36"/>
      <c r="AA26" s="36"/>
      <c r="AB26" s="36"/>
      <c r="AC26" s="36"/>
      <c r="AD26" s="36"/>
      <c r="AE26" s="36"/>
      <c r="AF26" s="42"/>
      <c r="AG26" s="357"/>
      <c r="AH26" s="358"/>
      <c r="AI26" s="61"/>
      <c r="AJ26" s="52"/>
      <c r="AK26" s="358"/>
      <c r="AL26" s="359"/>
    </row>
    <row r="27" spans="1:38" ht="15.75" customHeight="1" x14ac:dyDescent="0.15">
      <c r="A27" s="355"/>
      <c r="B27" s="356"/>
      <c r="C27" s="84"/>
      <c r="D27" s="85"/>
      <c r="E27" s="36"/>
      <c r="F27" s="36"/>
      <c r="G27" s="36"/>
      <c r="H27" s="36"/>
      <c r="I27" s="36"/>
      <c r="J27" s="37"/>
      <c r="K27" s="38"/>
      <c r="L27" s="35"/>
      <c r="M27" s="36"/>
      <c r="N27" s="36"/>
      <c r="O27" s="36"/>
      <c r="P27" s="36"/>
      <c r="Q27" s="36"/>
      <c r="R27" s="39"/>
      <c r="S27" s="35"/>
      <c r="T27" s="36"/>
      <c r="U27" s="36"/>
      <c r="V27" s="40"/>
      <c r="W27" s="36"/>
      <c r="X27" s="36"/>
      <c r="Y27" s="41"/>
      <c r="Z27" s="36"/>
      <c r="AA27" s="36"/>
      <c r="AB27" s="36"/>
      <c r="AC27" s="36"/>
      <c r="AD27" s="36"/>
      <c r="AE27" s="36"/>
      <c r="AF27" s="42"/>
      <c r="AG27" s="357"/>
      <c r="AH27" s="358"/>
      <c r="AI27" s="79"/>
      <c r="AJ27" s="52"/>
      <c r="AK27" s="358"/>
      <c r="AL27" s="359"/>
    </row>
    <row r="28" spans="1:38" ht="15.75" customHeight="1" x14ac:dyDescent="0.15">
      <c r="A28" s="355"/>
      <c r="B28" s="356"/>
      <c r="C28" s="84"/>
      <c r="D28" s="85"/>
      <c r="E28" s="36"/>
      <c r="F28" s="36"/>
      <c r="G28" s="36"/>
      <c r="H28" s="36"/>
      <c r="I28" s="36"/>
      <c r="J28" s="37"/>
      <c r="K28" s="38"/>
      <c r="L28" s="35"/>
      <c r="M28" s="36"/>
      <c r="N28" s="36"/>
      <c r="O28" s="36"/>
      <c r="P28" s="36"/>
      <c r="Q28" s="36"/>
      <c r="R28" s="39"/>
      <c r="S28" s="35"/>
      <c r="T28" s="36"/>
      <c r="U28" s="36"/>
      <c r="V28" s="40"/>
      <c r="W28" s="36"/>
      <c r="X28" s="36"/>
      <c r="Y28" s="41"/>
      <c r="Z28" s="36"/>
      <c r="AA28" s="36"/>
      <c r="AB28" s="36"/>
      <c r="AC28" s="36"/>
      <c r="AD28" s="36"/>
      <c r="AE28" s="36"/>
      <c r="AF28" s="42"/>
      <c r="AG28" s="357"/>
      <c r="AH28" s="358"/>
      <c r="AI28" s="79"/>
      <c r="AJ28" s="52"/>
      <c r="AK28" s="358"/>
      <c r="AL28" s="359"/>
    </row>
    <row r="29" spans="1:38" ht="15.75" customHeight="1" x14ac:dyDescent="0.15">
      <c r="A29" s="355"/>
      <c r="B29" s="356"/>
      <c r="C29" s="84"/>
      <c r="D29" s="85"/>
      <c r="E29" s="36"/>
      <c r="F29" s="36"/>
      <c r="G29" s="36"/>
      <c r="H29" s="36"/>
      <c r="I29" s="36"/>
      <c r="J29" s="37"/>
      <c r="K29" s="38"/>
      <c r="L29" s="35"/>
      <c r="M29" s="36"/>
      <c r="N29" s="36"/>
      <c r="O29" s="36"/>
      <c r="P29" s="36"/>
      <c r="Q29" s="36"/>
      <c r="R29" s="39"/>
      <c r="S29" s="35"/>
      <c r="T29" s="36"/>
      <c r="U29" s="36"/>
      <c r="V29" s="40"/>
      <c r="W29" s="36"/>
      <c r="X29" s="36"/>
      <c r="Y29" s="41"/>
      <c r="Z29" s="36"/>
      <c r="AA29" s="36"/>
      <c r="AB29" s="36"/>
      <c r="AC29" s="36"/>
      <c r="AD29" s="36"/>
      <c r="AE29" s="36"/>
      <c r="AF29" s="42"/>
      <c r="AG29" s="357"/>
      <c r="AH29" s="358"/>
      <c r="AI29" s="79"/>
      <c r="AJ29" s="52"/>
      <c r="AK29" s="358"/>
      <c r="AL29" s="359"/>
    </row>
    <row r="30" spans="1:38" ht="15.75" customHeight="1" x14ac:dyDescent="0.15">
      <c r="A30" s="355"/>
      <c r="B30" s="356"/>
      <c r="C30" s="84"/>
      <c r="D30" s="85"/>
      <c r="E30" s="36"/>
      <c r="F30" s="36"/>
      <c r="G30" s="36"/>
      <c r="H30" s="36"/>
      <c r="I30" s="36"/>
      <c r="J30" s="37"/>
      <c r="K30" s="38"/>
      <c r="L30" s="35"/>
      <c r="M30" s="36"/>
      <c r="N30" s="36"/>
      <c r="O30" s="36"/>
      <c r="P30" s="36"/>
      <c r="Q30" s="36"/>
      <c r="R30" s="39"/>
      <c r="S30" s="35"/>
      <c r="T30" s="36"/>
      <c r="U30" s="36"/>
      <c r="V30" s="40"/>
      <c r="W30" s="36"/>
      <c r="X30" s="36"/>
      <c r="Y30" s="41"/>
      <c r="Z30" s="36"/>
      <c r="AA30" s="36"/>
      <c r="AB30" s="36"/>
      <c r="AC30" s="36"/>
      <c r="AD30" s="36"/>
      <c r="AE30" s="36"/>
      <c r="AF30" s="42"/>
      <c r="AG30" s="357"/>
      <c r="AH30" s="358"/>
      <c r="AI30" s="79"/>
      <c r="AJ30" s="52"/>
      <c r="AK30" s="358"/>
      <c r="AL30" s="359"/>
    </row>
    <row r="31" spans="1:38" ht="15.75" customHeight="1" x14ac:dyDescent="0.15">
      <c r="A31" s="355"/>
      <c r="B31" s="356"/>
      <c r="C31" s="84"/>
      <c r="D31" s="85"/>
      <c r="E31" s="36"/>
      <c r="F31" s="36"/>
      <c r="G31" s="36"/>
      <c r="H31" s="36"/>
      <c r="I31" s="36"/>
      <c r="J31" s="37"/>
      <c r="K31" s="38"/>
      <c r="L31" s="35"/>
      <c r="M31" s="36"/>
      <c r="N31" s="36"/>
      <c r="O31" s="36"/>
      <c r="P31" s="36"/>
      <c r="Q31" s="36"/>
      <c r="R31" s="39"/>
      <c r="S31" s="35"/>
      <c r="T31" s="36"/>
      <c r="U31" s="36"/>
      <c r="V31" s="40"/>
      <c r="W31" s="36"/>
      <c r="X31" s="36"/>
      <c r="Y31" s="41"/>
      <c r="Z31" s="36"/>
      <c r="AA31" s="36"/>
      <c r="AB31" s="36"/>
      <c r="AC31" s="36"/>
      <c r="AD31" s="36"/>
      <c r="AE31" s="36"/>
      <c r="AF31" s="42"/>
      <c r="AG31" s="357"/>
      <c r="AH31" s="358"/>
      <c r="AI31" s="79"/>
      <c r="AJ31" s="52"/>
      <c r="AK31" s="358"/>
      <c r="AL31" s="359"/>
    </row>
    <row r="32" spans="1:38" ht="15.75" customHeight="1" x14ac:dyDescent="0.15">
      <c r="A32" s="355"/>
      <c r="B32" s="356"/>
      <c r="C32" s="84"/>
      <c r="D32" s="85"/>
      <c r="E32" s="36"/>
      <c r="F32" s="36"/>
      <c r="G32" s="36"/>
      <c r="H32" s="36"/>
      <c r="I32" s="36"/>
      <c r="J32" s="37"/>
      <c r="K32" s="38"/>
      <c r="L32" s="35"/>
      <c r="M32" s="36"/>
      <c r="N32" s="36"/>
      <c r="O32" s="36"/>
      <c r="P32" s="36"/>
      <c r="Q32" s="36"/>
      <c r="R32" s="39"/>
      <c r="S32" s="35"/>
      <c r="T32" s="36"/>
      <c r="U32" s="36"/>
      <c r="V32" s="40"/>
      <c r="W32" s="36"/>
      <c r="X32" s="36"/>
      <c r="Y32" s="41"/>
      <c r="Z32" s="36"/>
      <c r="AA32" s="36"/>
      <c r="AB32" s="36"/>
      <c r="AC32" s="36"/>
      <c r="AD32" s="36"/>
      <c r="AE32" s="36"/>
      <c r="AF32" s="42"/>
      <c r="AG32" s="357"/>
      <c r="AH32" s="358"/>
      <c r="AI32" s="79"/>
      <c r="AJ32" s="52"/>
      <c r="AK32" s="358"/>
      <c r="AL32" s="359"/>
    </row>
    <row r="33" spans="1:38" ht="15.75" customHeight="1" thickBot="1" x14ac:dyDescent="0.2">
      <c r="A33" s="355"/>
      <c r="B33" s="356"/>
      <c r="C33" s="84"/>
      <c r="D33" s="85"/>
      <c r="E33" s="36"/>
      <c r="F33" s="36"/>
      <c r="G33" s="36"/>
      <c r="H33" s="36"/>
      <c r="I33" s="36"/>
      <c r="J33" s="37"/>
      <c r="K33" s="38"/>
      <c r="L33" s="35"/>
      <c r="M33" s="36"/>
      <c r="N33" s="36"/>
      <c r="O33" s="36"/>
      <c r="P33" s="36"/>
      <c r="Q33" s="36"/>
      <c r="R33" s="39"/>
      <c r="S33" s="35"/>
      <c r="T33" s="36"/>
      <c r="U33" s="36"/>
      <c r="V33" s="40"/>
      <c r="W33" s="36"/>
      <c r="X33" s="36"/>
      <c r="Y33" s="41"/>
      <c r="Z33" s="36"/>
      <c r="AA33" s="36"/>
      <c r="AB33" s="36"/>
      <c r="AC33" s="36"/>
      <c r="AD33" s="36"/>
      <c r="AE33" s="36"/>
      <c r="AF33" s="42"/>
      <c r="AG33" s="357"/>
      <c r="AH33" s="358"/>
      <c r="AI33" s="79"/>
      <c r="AJ33" s="52"/>
      <c r="AK33" s="358"/>
      <c r="AL33" s="359"/>
    </row>
    <row r="34" spans="1:38" ht="15.75" hidden="1" customHeight="1" x14ac:dyDescent="0.15">
      <c r="A34" s="355"/>
      <c r="B34" s="356"/>
      <c r="C34" s="84"/>
      <c r="D34" s="85"/>
      <c r="E34" s="36"/>
      <c r="F34" s="36"/>
      <c r="G34" s="36"/>
      <c r="H34" s="36"/>
      <c r="I34" s="36"/>
      <c r="J34" s="37"/>
      <c r="K34" s="38"/>
      <c r="L34" s="35"/>
      <c r="M34" s="36"/>
      <c r="N34" s="36"/>
      <c r="O34" s="36"/>
      <c r="P34" s="36"/>
      <c r="Q34" s="36"/>
      <c r="R34" s="39"/>
      <c r="S34" s="35"/>
      <c r="T34" s="36"/>
      <c r="U34" s="36"/>
      <c r="V34" s="40"/>
      <c r="W34" s="36"/>
      <c r="X34" s="36"/>
      <c r="Y34" s="41"/>
      <c r="Z34" s="36"/>
      <c r="AA34" s="36"/>
      <c r="AB34" s="36"/>
      <c r="AC34" s="36"/>
      <c r="AD34" s="36"/>
      <c r="AE34" s="36"/>
      <c r="AF34" s="42"/>
      <c r="AG34" s="357"/>
      <c r="AH34" s="358"/>
      <c r="AI34" s="79"/>
      <c r="AJ34" s="52"/>
      <c r="AK34" s="358"/>
      <c r="AL34" s="359"/>
    </row>
    <row r="35" spans="1:38" ht="15.75" hidden="1" customHeight="1" x14ac:dyDescent="0.15">
      <c r="A35" s="355"/>
      <c r="B35" s="356"/>
      <c r="C35" s="84"/>
      <c r="D35" s="85"/>
      <c r="E35" s="36"/>
      <c r="F35" s="36"/>
      <c r="G35" s="36"/>
      <c r="H35" s="36"/>
      <c r="I35" s="36"/>
      <c r="J35" s="37"/>
      <c r="K35" s="38"/>
      <c r="L35" s="35"/>
      <c r="M35" s="36"/>
      <c r="N35" s="36"/>
      <c r="O35" s="36"/>
      <c r="P35" s="36"/>
      <c r="Q35" s="36"/>
      <c r="R35" s="39"/>
      <c r="S35" s="35"/>
      <c r="T35" s="36"/>
      <c r="U35" s="36"/>
      <c r="V35" s="40"/>
      <c r="W35" s="36"/>
      <c r="X35" s="36"/>
      <c r="Y35" s="41"/>
      <c r="Z35" s="36"/>
      <c r="AA35" s="36"/>
      <c r="AB35" s="36"/>
      <c r="AC35" s="36"/>
      <c r="AD35" s="36"/>
      <c r="AE35" s="36"/>
      <c r="AF35" s="42"/>
      <c r="AG35" s="357"/>
      <c r="AH35" s="358"/>
      <c r="AI35" s="79"/>
      <c r="AJ35" s="52"/>
      <c r="AK35" s="358"/>
      <c r="AL35" s="359"/>
    </row>
    <row r="36" spans="1:38" ht="15.75" hidden="1" customHeight="1" x14ac:dyDescent="0.15">
      <c r="A36" s="355"/>
      <c r="B36" s="356"/>
      <c r="C36" s="84"/>
      <c r="D36" s="85"/>
      <c r="E36" s="36"/>
      <c r="F36" s="36"/>
      <c r="G36" s="36"/>
      <c r="H36" s="36"/>
      <c r="I36" s="36"/>
      <c r="J36" s="37"/>
      <c r="K36" s="38"/>
      <c r="L36" s="35"/>
      <c r="M36" s="36"/>
      <c r="N36" s="36"/>
      <c r="O36" s="36"/>
      <c r="P36" s="36"/>
      <c r="Q36" s="36"/>
      <c r="R36" s="39"/>
      <c r="S36" s="35"/>
      <c r="T36" s="36"/>
      <c r="U36" s="36"/>
      <c r="V36" s="40"/>
      <c r="W36" s="36"/>
      <c r="X36" s="36"/>
      <c r="Y36" s="41"/>
      <c r="Z36" s="36"/>
      <c r="AA36" s="36"/>
      <c r="AB36" s="36"/>
      <c r="AC36" s="36"/>
      <c r="AD36" s="36"/>
      <c r="AE36" s="36"/>
      <c r="AF36" s="42"/>
      <c r="AG36" s="357"/>
      <c r="AH36" s="358"/>
      <c r="AI36" s="79"/>
      <c r="AJ36" s="52"/>
      <c r="AK36" s="358"/>
      <c r="AL36" s="359"/>
    </row>
    <row r="37" spans="1:38" ht="15.75" hidden="1" customHeight="1" x14ac:dyDescent="0.15">
      <c r="A37" s="355"/>
      <c r="B37" s="356"/>
      <c r="C37" s="84"/>
      <c r="D37" s="85"/>
      <c r="E37" s="36"/>
      <c r="F37" s="36"/>
      <c r="G37" s="36"/>
      <c r="H37" s="36"/>
      <c r="I37" s="92"/>
      <c r="J37" s="37"/>
      <c r="K37" s="38"/>
      <c r="L37" s="35"/>
      <c r="M37" s="36"/>
      <c r="N37" s="36"/>
      <c r="O37" s="36"/>
      <c r="P37" s="36"/>
      <c r="Q37" s="36"/>
      <c r="R37" s="39"/>
      <c r="S37" s="35"/>
      <c r="T37" s="36"/>
      <c r="U37" s="36"/>
      <c r="V37" s="40"/>
      <c r="W37" s="36"/>
      <c r="X37" s="36"/>
      <c r="Y37" s="41"/>
      <c r="Z37" s="36"/>
      <c r="AA37" s="36"/>
      <c r="AB37" s="36"/>
      <c r="AC37" s="36"/>
      <c r="AD37" s="36"/>
      <c r="AE37" s="36"/>
      <c r="AF37" s="42"/>
      <c r="AG37" s="357"/>
      <c r="AH37" s="358"/>
      <c r="AI37" s="79"/>
      <c r="AJ37" s="52"/>
      <c r="AK37" s="358"/>
      <c r="AL37" s="359"/>
    </row>
    <row r="38" spans="1:38" ht="15.75" hidden="1" customHeight="1" x14ac:dyDescent="0.15">
      <c r="A38" s="355"/>
      <c r="B38" s="356"/>
      <c r="C38" s="84"/>
      <c r="D38" s="85"/>
      <c r="E38" s="36"/>
      <c r="F38" s="36"/>
      <c r="G38" s="36"/>
      <c r="H38" s="36"/>
      <c r="I38" s="70"/>
      <c r="J38" s="37"/>
      <c r="K38" s="38"/>
      <c r="L38" s="35"/>
      <c r="M38" s="36"/>
      <c r="N38" s="36"/>
      <c r="O38" s="36"/>
      <c r="P38" s="36"/>
      <c r="Q38" s="36"/>
      <c r="R38" s="39"/>
      <c r="S38" s="35"/>
      <c r="T38" s="36"/>
      <c r="U38" s="36"/>
      <c r="V38" s="40"/>
      <c r="W38" s="36"/>
      <c r="X38" s="36"/>
      <c r="Y38" s="41"/>
      <c r="Z38" s="36"/>
      <c r="AA38" s="36"/>
      <c r="AB38" s="36"/>
      <c r="AC38" s="36"/>
      <c r="AD38" s="36"/>
      <c r="AE38" s="36"/>
      <c r="AF38" s="42"/>
      <c r="AG38" s="357"/>
      <c r="AH38" s="358"/>
      <c r="AI38" s="79"/>
      <c r="AJ38" s="52"/>
      <c r="AK38" s="358"/>
      <c r="AL38" s="359"/>
    </row>
    <row r="39" spans="1:38" ht="15.75" hidden="1" customHeight="1" x14ac:dyDescent="0.15">
      <c r="A39" s="355"/>
      <c r="B39" s="356"/>
      <c r="C39" s="84"/>
      <c r="D39" s="85"/>
      <c r="E39" s="36"/>
      <c r="F39" s="36"/>
      <c r="G39" s="36"/>
      <c r="H39" s="36"/>
      <c r="I39" s="36"/>
      <c r="J39" s="37"/>
      <c r="K39" s="38"/>
      <c r="L39" s="35"/>
      <c r="M39" s="36"/>
      <c r="N39" s="36"/>
      <c r="O39" s="36"/>
      <c r="P39" s="36"/>
      <c r="Q39" s="36"/>
      <c r="R39" s="39"/>
      <c r="S39" s="35"/>
      <c r="T39" s="36"/>
      <c r="U39" s="36"/>
      <c r="V39" s="40"/>
      <c r="W39" s="36"/>
      <c r="X39" s="36"/>
      <c r="Y39" s="41"/>
      <c r="Z39" s="36"/>
      <c r="AA39" s="36"/>
      <c r="AB39" s="36"/>
      <c r="AC39" s="36"/>
      <c r="AD39" s="36"/>
      <c r="AE39" s="36"/>
      <c r="AF39" s="42"/>
      <c r="AG39" s="357"/>
      <c r="AH39" s="358"/>
      <c r="AI39" s="79"/>
      <c r="AJ39" s="52"/>
      <c r="AK39" s="358"/>
      <c r="AL39" s="359"/>
    </row>
    <row r="40" spans="1:38" ht="15.75" hidden="1" customHeight="1" x14ac:dyDescent="0.15">
      <c r="A40" s="355"/>
      <c r="B40" s="366"/>
      <c r="C40" s="84"/>
      <c r="D40" s="85"/>
      <c r="E40" s="36"/>
      <c r="F40" s="36"/>
      <c r="G40" s="36"/>
      <c r="H40" s="36"/>
      <c r="I40" s="36"/>
      <c r="J40" s="37"/>
      <c r="K40" s="38"/>
      <c r="L40" s="35"/>
      <c r="M40" s="36"/>
      <c r="N40" s="36"/>
      <c r="O40" s="36"/>
      <c r="P40" s="36"/>
      <c r="Q40" s="36"/>
      <c r="R40" s="39"/>
      <c r="S40" s="35"/>
      <c r="T40" s="36"/>
      <c r="U40" s="36"/>
      <c r="V40" s="40"/>
      <c r="W40" s="36"/>
      <c r="X40" s="36"/>
      <c r="Y40" s="41"/>
      <c r="Z40" s="36"/>
      <c r="AA40" s="36"/>
      <c r="AB40" s="36"/>
      <c r="AC40" s="36"/>
      <c r="AD40" s="36"/>
      <c r="AE40" s="36"/>
      <c r="AF40" s="42"/>
      <c r="AG40" s="357"/>
      <c r="AH40" s="358"/>
      <c r="AI40" s="79"/>
      <c r="AJ40" s="52"/>
      <c r="AK40" s="358"/>
      <c r="AL40" s="359"/>
    </row>
    <row r="41" spans="1:38" ht="15.75" hidden="1" customHeight="1" x14ac:dyDescent="0.15">
      <c r="A41" s="355"/>
      <c r="B41" s="366"/>
      <c r="C41" s="84"/>
      <c r="D41" s="85"/>
      <c r="E41" s="36"/>
      <c r="F41" s="36"/>
      <c r="G41" s="36"/>
      <c r="H41" s="36"/>
      <c r="I41" s="36"/>
      <c r="J41" s="37"/>
      <c r="K41" s="38"/>
      <c r="L41" s="35"/>
      <c r="M41" s="36"/>
      <c r="N41" s="36"/>
      <c r="O41" s="36"/>
      <c r="P41" s="36"/>
      <c r="Q41" s="36"/>
      <c r="R41" s="39"/>
      <c r="S41" s="35"/>
      <c r="T41" s="36"/>
      <c r="U41" s="36"/>
      <c r="V41" s="40"/>
      <c r="W41" s="36"/>
      <c r="X41" s="36"/>
      <c r="Y41" s="41"/>
      <c r="Z41" s="36"/>
      <c r="AA41" s="36"/>
      <c r="AB41" s="36"/>
      <c r="AC41" s="36"/>
      <c r="AD41" s="36"/>
      <c r="AE41" s="36"/>
      <c r="AF41" s="42"/>
      <c r="AG41" s="357"/>
      <c r="AH41" s="358"/>
      <c r="AI41" s="79"/>
      <c r="AJ41" s="52"/>
      <c r="AK41" s="358"/>
      <c r="AL41" s="359"/>
    </row>
    <row r="42" spans="1:38" ht="15.75" hidden="1" customHeight="1" x14ac:dyDescent="0.15">
      <c r="A42" s="355"/>
      <c r="B42" s="367"/>
      <c r="C42" s="84"/>
      <c r="D42" s="85"/>
      <c r="E42" s="36"/>
      <c r="F42" s="36"/>
      <c r="G42" s="36"/>
      <c r="H42" s="36"/>
      <c r="I42" s="36"/>
      <c r="J42" s="37"/>
      <c r="K42" s="38"/>
      <c r="L42" s="35"/>
      <c r="M42" s="36"/>
      <c r="N42" s="36"/>
      <c r="O42" s="36"/>
      <c r="P42" s="36"/>
      <c r="Q42" s="36"/>
      <c r="R42" s="39"/>
      <c r="S42" s="35"/>
      <c r="T42" s="36"/>
      <c r="U42" s="36"/>
      <c r="V42" s="40"/>
      <c r="W42" s="36"/>
      <c r="X42" s="36"/>
      <c r="Y42" s="41"/>
      <c r="Z42" s="36"/>
      <c r="AA42" s="36"/>
      <c r="AB42" s="36"/>
      <c r="AC42" s="36"/>
      <c r="AD42" s="36"/>
      <c r="AE42" s="36"/>
      <c r="AF42" s="42"/>
      <c r="AG42" s="357"/>
      <c r="AH42" s="358"/>
      <c r="AI42" s="79"/>
      <c r="AJ42" s="52"/>
      <c r="AK42" s="358"/>
      <c r="AL42" s="359"/>
    </row>
    <row r="43" spans="1:38" ht="15.75" hidden="1" customHeight="1" x14ac:dyDescent="0.15">
      <c r="A43" s="355"/>
      <c r="B43" s="367"/>
      <c r="C43" s="84"/>
      <c r="D43" s="85"/>
      <c r="E43" s="36"/>
      <c r="F43" s="36"/>
      <c r="G43" s="36"/>
      <c r="H43" s="36"/>
      <c r="I43" s="36"/>
      <c r="J43" s="37"/>
      <c r="K43" s="38"/>
      <c r="L43" s="35"/>
      <c r="M43" s="36"/>
      <c r="N43" s="36"/>
      <c r="O43" s="36"/>
      <c r="P43" s="36"/>
      <c r="Q43" s="36"/>
      <c r="R43" s="39"/>
      <c r="S43" s="35"/>
      <c r="T43" s="36"/>
      <c r="U43" s="36"/>
      <c r="V43" s="40"/>
      <c r="W43" s="36"/>
      <c r="X43" s="36"/>
      <c r="Y43" s="41"/>
      <c r="Z43" s="36"/>
      <c r="AA43" s="36"/>
      <c r="AB43" s="36"/>
      <c r="AC43" s="36"/>
      <c r="AD43" s="36"/>
      <c r="AE43" s="36"/>
      <c r="AF43" s="42"/>
      <c r="AG43" s="357"/>
      <c r="AH43" s="358"/>
      <c r="AI43" s="79"/>
      <c r="AJ43" s="52"/>
      <c r="AK43" s="358"/>
      <c r="AL43" s="359"/>
    </row>
    <row r="44" spans="1:38" ht="15.75" hidden="1" customHeight="1" x14ac:dyDescent="0.15">
      <c r="A44" s="355"/>
      <c r="B44" s="366"/>
      <c r="C44" s="84"/>
      <c r="D44" s="85"/>
      <c r="E44" s="36"/>
      <c r="F44" s="36"/>
      <c r="G44" s="36"/>
      <c r="H44" s="36"/>
      <c r="I44" s="36"/>
      <c r="J44" s="37"/>
      <c r="K44" s="38"/>
      <c r="L44" s="35"/>
      <c r="M44" s="36"/>
      <c r="N44" s="36"/>
      <c r="O44" s="36"/>
      <c r="P44" s="36"/>
      <c r="Q44" s="36"/>
      <c r="R44" s="39"/>
      <c r="S44" s="35"/>
      <c r="T44" s="36"/>
      <c r="U44" s="36"/>
      <c r="V44" s="40"/>
      <c r="W44" s="36"/>
      <c r="X44" s="36"/>
      <c r="Y44" s="41"/>
      <c r="Z44" s="36"/>
      <c r="AA44" s="36"/>
      <c r="AB44" s="36"/>
      <c r="AC44" s="36"/>
      <c r="AD44" s="36"/>
      <c r="AE44" s="36"/>
      <c r="AF44" s="42"/>
      <c r="AG44" s="357"/>
      <c r="AH44" s="358"/>
      <c r="AI44" s="79"/>
      <c r="AJ44" s="52"/>
      <c r="AK44" s="358"/>
      <c r="AL44" s="359"/>
    </row>
    <row r="45" spans="1:38" ht="15.75" hidden="1" customHeight="1" x14ac:dyDescent="0.15">
      <c r="A45" s="355"/>
      <c r="B45" s="367"/>
      <c r="C45" s="84"/>
      <c r="D45" s="85"/>
      <c r="E45" s="36"/>
      <c r="F45" s="36"/>
      <c r="G45" s="36"/>
      <c r="H45" s="36"/>
      <c r="I45" s="36"/>
      <c r="J45" s="37"/>
      <c r="K45" s="38"/>
      <c r="L45" s="35"/>
      <c r="M45" s="36"/>
      <c r="N45" s="36"/>
      <c r="O45" s="36"/>
      <c r="P45" s="36"/>
      <c r="Q45" s="36"/>
      <c r="R45" s="39"/>
      <c r="S45" s="35"/>
      <c r="T45" s="36"/>
      <c r="U45" s="36"/>
      <c r="V45" s="40"/>
      <c r="W45" s="36"/>
      <c r="X45" s="36"/>
      <c r="Y45" s="41"/>
      <c r="Z45" s="36"/>
      <c r="AA45" s="36"/>
      <c r="AB45" s="36"/>
      <c r="AC45" s="36"/>
      <c r="AD45" s="36"/>
      <c r="AE45" s="36"/>
      <c r="AF45" s="42"/>
      <c r="AG45" s="357"/>
      <c r="AH45" s="358"/>
      <c r="AI45" s="79"/>
      <c r="AJ45" s="52"/>
      <c r="AK45" s="358"/>
      <c r="AL45" s="359"/>
    </row>
    <row r="46" spans="1:38" ht="15.75" hidden="1" customHeight="1" x14ac:dyDescent="0.15">
      <c r="A46" s="355"/>
      <c r="B46" s="367"/>
      <c r="C46" s="84"/>
      <c r="D46" s="85"/>
      <c r="E46" s="36"/>
      <c r="F46" s="36"/>
      <c r="G46" s="36"/>
      <c r="H46" s="36"/>
      <c r="I46" s="36"/>
      <c r="J46" s="37"/>
      <c r="K46" s="38"/>
      <c r="L46" s="35"/>
      <c r="M46" s="36"/>
      <c r="N46" s="36"/>
      <c r="O46" s="36"/>
      <c r="P46" s="36"/>
      <c r="Q46" s="36"/>
      <c r="R46" s="39"/>
      <c r="S46" s="35"/>
      <c r="T46" s="36"/>
      <c r="U46" s="36"/>
      <c r="V46" s="40"/>
      <c r="W46" s="36"/>
      <c r="X46" s="36"/>
      <c r="Y46" s="41"/>
      <c r="Z46" s="36"/>
      <c r="AA46" s="36"/>
      <c r="AB46" s="36"/>
      <c r="AC46" s="36"/>
      <c r="AD46" s="36"/>
      <c r="AE46" s="36"/>
      <c r="AF46" s="42"/>
      <c r="AG46" s="357"/>
      <c r="AH46" s="358"/>
      <c r="AI46" s="79"/>
      <c r="AJ46" s="52"/>
      <c r="AK46" s="358"/>
      <c r="AL46" s="359"/>
    </row>
    <row r="47" spans="1:38" ht="15.75" hidden="1" customHeight="1" x14ac:dyDescent="0.15">
      <c r="A47" s="355"/>
      <c r="B47" s="367"/>
      <c r="C47" s="84"/>
      <c r="D47" s="85"/>
      <c r="E47" s="36"/>
      <c r="F47" s="36"/>
      <c r="G47" s="36"/>
      <c r="H47" s="36"/>
      <c r="I47" s="36"/>
      <c r="J47" s="37"/>
      <c r="K47" s="38"/>
      <c r="L47" s="35"/>
      <c r="M47" s="36"/>
      <c r="N47" s="36"/>
      <c r="O47" s="36"/>
      <c r="P47" s="36"/>
      <c r="Q47" s="36"/>
      <c r="R47" s="39"/>
      <c r="S47" s="35"/>
      <c r="T47" s="36"/>
      <c r="U47" s="36"/>
      <c r="V47" s="40"/>
      <c r="W47" s="36"/>
      <c r="X47" s="36"/>
      <c r="Y47" s="41"/>
      <c r="Z47" s="36"/>
      <c r="AA47" s="36"/>
      <c r="AB47" s="36"/>
      <c r="AC47" s="36"/>
      <c r="AD47" s="36"/>
      <c r="AE47" s="36"/>
      <c r="AF47" s="42"/>
      <c r="AG47" s="357"/>
      <c r="AH47" s="358"/>
      <c r="AI47" s="79"/>
      <c r="AJ47" s="52"/>
      <c r="AK47" s="358"/>
      <c r="AL47" s="359"/>
    </row>
    <row r="48" spans="1:38" ht="15.75" hidden="1" customHeight="1" x14ac:dyDescent="0.15">
      <c r="A48" s="355"/>
      <c r="B48" s="367"/>
      <c r="C48" s="84"/>
      <c r="D48" s="85"/>
      <c r="E48" s="36"/>
      <c r="F48" s="36"/>
      <c r="G48" s="36"/>
      <c r="H48" s="36"/>
      <c r="I48" s="36"/>
      <c r="J48" s="37"/>
      <c r="K48" s="38"/>
      <c r="L48" s="35"/>
      <c r="M48" s="36"/>
      <c r="N48" s="36"/>
      <c r="O48" s="36"/>
      <c r="P48" s="36"/>
      <c r="Q48" s="36"/>
      <c r="R48" s="39"/>
      <c r="S48" s="35"/>
      <c r="T48" s="36"/>
      <c r="U48" s="36"/>
      <c r="V48" s="40"/>
      <c r="W48" s="36"/>
      <c r="X48" s="36"/>
      <c r="Y48" s="41"/>
      <c r="Z48" s="36"/>
      <c r="AA48" s="36"/>
      <c r="AB48" s="36"/>
      <c r="AC48" s="36"/>
      <c r="AD48" s="36"/>
      <c r="AE48" s="36"/>
      <c r="AF48" s="42"/>
      <c r="AG48" s="357"/>
      <c r="AH48" s="358"/>
      <c r="AI48" s="79"/>
      <c r="AJ48" s="52"/>
      <c r="AK48" s="358"/>
      <c r="AL48" s="359"/>
    </row>
    <row r="49" spans="1:38" ht="15.75" hidden="1" customHeight="1" x14ac:dyDescent="0.15">
      <c r="A49" s="355"/>
      <c r="B49" s="367"/>
      <c r="C49" s="84"/>
      <c r="D49" s="85"/>
      <c r="E49" s="36"/>
      <c r="F49" s="36"/>
      <c r="G49" s="36"/>
      <c r="H49" s="36"/>
      <c r="I49" s="36"/>
      <c r="J49" s="37"/>
      <c r="K49" s="38"/>
      <c r="L49" s="35"/>
      <c r="M49" s="36"/>
      <c r="N49" s="36"/>
      <c r="O49" s="36"/>
      <c r="P49" s="36"/>
      <c r="Q49" s="36"/>
      <c r="R49" s="39"/>
      <c r="S49" s="35"/>
      <c r="T49" s="36"/>
      <c r="U49" s="36"/>
      <c r="V49" s="40"/>
      <c r="W49" s="36"/>
      <c r="X49" s="36"/>
      <c r="Y49" s="41"/>
      <c r="Z49" s="36"/>
      <c r="AA49" s="36"/>
      <c r="AB49" s="36"/>
      <c r="AC49" s="36"/>
      <c r="AD49" s="36"/>
      <c r="AE49" s="36"/>
      <c r="AF49" s="42"/>
      <c r="AG49" s="357"/>
      <c r="AH49" s="358"/>
      <c r="AI49" s="79"/>
      <c r="AJ49" s="52"/>
      <c r="AK49" s="358"/>
      <c r="AL49" s="359"/>
    </row>
    <row r="50" spans="1:38" ht="15.75" hidden="1" customHeight="1" x14ac:dyDescent="0.15">
      <c r="A50" s="355"/>
      <c r="B50" s="367"/>
      <c r="C50" s="84"/>
      <c r="D50" s="85"/>
      <c r="E50" s="36"/>
      <c r="F50" s="36"/>
      <c r="G50" s="36"/>
      <c r="H50" s="36"/>
      <c r="I50" s="36"/>
      <c r="J50" s="37"/>
      <c r="K50" s="38"/>
      <c r="L50" s="35"/>
      <c r="M50" s="36"/>
      <c r="N50" s="36"/>
      <c r="O50" s="36"/>
      <c r="P50" s="36"/>
      <c r="Q50" s="36"/>
      <c r="R50" s="39"/>
      <c r="S50" s="35"/>
      <c r="T50" s="36"/>
      <c r="U50" s="36"/>
      <c r="V50" s="40"/>
      <c r="W50" s="36"/>
      <c r="X50" s="36"/>
      <c r="Y50" s="41"/>
      <c r="Z50" s="36"/>
      <c r="AA50" s="36"/>
      <c r="AB50" s="36"/>
      <c r="AC50" s="36"/>
      <c r="AD50" s="36"/>
      <c r="AE50" s="36"/>
      <c r="AF50" s="42"/>
      <c r="AG50" s="357"/>
      <c r="AH50" s="358"/>
      <c r="AI50" s="79"/>
      <c r="AJ50" s="52"/>
      <c r="AK50" s="358"/>
      <c r="AL50" s="359"/>
    </row>
    <row r="51" spans="1:38" ht="15.75" hidden="1" customHeight="1" x14ac:dyDescent="0.15">
      <c r="A51" s="355"/>
      <c r="B51" s="367"/>
      <c r="C51" s="84"/>
      <c r="D51" s="85"/>
      <c r="E51" s="36"/>
      <c r="F51" s="36"/>
      <c r="G51" s="36"/>
      <c r="H51" s="36"/>
      <c r="I51" s="36"/>
      <c r="J51" s="37"/>
      <c r="K51" s="38"/>
      <c r="L51" s="35"/>
      <c r="M51" s="36"/>
      <c r="N51" s="36"/>
      <c r="O51" s="36"/>
      <c r="P51" s="36"/>
      <c r="Q51" s="36"/>
      <c r="R51" s="39"/>
      <c r="S51" s="35"/>
      <c r="T51" s="36"/>
      <c r="U51" s="36"/>
      <c r="V51" s="40"/>
      <c r="W51" s="36"/>
      <c r="X51" s="36"/>
      <c r="Y51" s="41"/>
      <c r="Z51" s="36"/>
      <c r="AA51" s="36"/>
      <c r="AB51" s="36"/>
      <c r="AC51" s="36"/>
      <c r="AD51" s="36"/>
      <c r="AE51" s="36"/>
      <c r="AF51" s="42"/>
      <c r="AG51" s="357"/>
      <c r="AH51" s="358"/>
      <c r="AI51" s="79"/>
      <c r="AJ51" s="52"/>
      <c r="AK51" s="358"/>
      <c r="AL51" s="359"/>
    </row>
    <row r="52" spans="1:38" ht="15.75" hidden="1" customHeight="1" x14ac:dyDescent="0.15">
      <c r="A52" s="355"/>
      <c r="B52" s="366"/>
      <c r="C52" s="90"/>
      <c r="D52" s="91"/>
      <c r="E52" s="36"/>
      <c r="F52" s="36"/>
      <c r="G52" s="36"/>
      <c r="H52" s="36"/>
      <c r="I52" s="36"/>
      <c r="J52" s="37"/>
      <c r="K52" s="38"/>
      <c r="L52" s="35"/>
      <c r="M52" s="36"/>
      <c r="N52" s="36"/>
      <c r="O52" s="36"/>
      <c r="P52" s="36"/>
      <c r="Q52" s="36"/>
      <c r="R52" s="39"/>
      <c r="S52" s="35"/>
      <c r="T52" s="36"/>
      <c r="U52" s="36"/>
      <c r="V52" s="40"/>
      <c r="W52" s="36"/>
      <c r="X52" s="36"/>
      <c r="Y52" s="41"/>
      <c r="Z52" s="36"/>
      <c r="AA52" s="36"/>
      <c r="AB52" s="36"/>
      <c r="AC52" s="36"/>
      <c r="AD52" s="36"/>
      <c r="AE52" s="36"/>
      <c r="AF52" s="42"/>
      <c r="AG52" s="357"/>
      <c r="AH52" s="358"/>
      <c r="AI52" s="79"/>
      <c r="AJ52" s="52"/>
      <c r="AK52" s="358"/>
      <c r="AL52" s="359"/>
    </row>
    <row r="53" spans="1:38" ht="15.75" hidden="1" customHeight="1" x14ac:dyDescent="0.15">
      <c r="A53" s="355"/>
      <c r="B53" s="367"/>
      <c r="C53" s="84"/>
      <c r="D53" s="85"/>
      <c r="E53" s="36"/>
      <c r="F53" s="36"/>
      <c r="G53" s="36"/>
      <c r="H53" s="36"/>
      <c r="I53" s="36"/>
      <c r="J53" s="37"/>
      <c r="K53" s="38"/>
      <c r="L53" s="35"/>
      <c r="M53" s="36"/>
      <c r="N53" s="36"/>
      <c r="O53" s="36"/>
      <c r="P53" s="36"/>
      <c r="Q53" s="36"/>
      <c r="R53" s="39"/>
      <c r="S53" s="35"/>
      <c r="T53" s="36"/>
      <c r="U53" s="36"/>
      <c r="V53" s="40"/>
      <c r="W53" s="36"/>
      <c r="X53" s="36"/>
      <c r="Y53" s="41"/>
      <c r="Z53" s="36"/>
      <c r="AA53" s="36"/>
      <c r="AB53" s="36"/>
      <c r="AC53" s="36"/>
      <c r="AD53" s="36"/>
      <c r="AE53" s="36"/>
      <c r="AF53" s="42"/>
      <c r="AG53" s="357"/>
      <c r="AH53" s="358"/>
      <c r="AI53" s="79"/>
      <c r="AJ53" s="52"/>
      <c r="AK53" s="358"/>
      <c r="AL53" s="359"/>
    </row>
    <row r="54" spans="1:38" ht="15.75" hidden="1" customHeight="1" x14ac:dyDescent="0.15">
      <c r="A54" s="355"/>
      <c r="B54" s="367"/>
      <c r="C54" s="84"/>
      <c r="D54" s="85"/>
      <c r="E54" s="36"/>
      <c r="F54" s="36"/>
      <c r="G54" s="36"/>
      <c r="H54" s="36"/>
      <c r="I54" s="36"/>
      <c r="J54" s="37"/>
      <c r="K54" s="38"/>
      <c r="L54" s="35"/>
      <c r="M54" s="36"/>
      <c r="N54" s="36"/>
      <c r="O54" s="36"/>
      <c r="P54" s="36"/>
      <c r="Q54" s="36"/>
      <c r="R54" s="39"/>
      <c r="S54" s="35"/>
      <c r="T54" s="36"/>
      <c r="U54" s="36"/>
      <c r="V54" s="40"/>
      <c r="W54" s="36"/>
      <c r="X54" s="36"/>
      <c r="Y54" s="41"/>
      <c r="Z54" s="36"/>
      <c r="AA54" s="36"/>
      <c r="AB54" s="36"/>
      <c r="AC54" s="36"/>
      <c r="AD54" s="36"/>
      <c r="AE54" s="36"/>
      <c r="AF54" s="42"/>
      <c r="AG54" s="357"/>
      <c r="AH54" s="358"/>
      <c r="AI54" s="79"/>
      <c r="AJ54" s="52"/>
      <c r="AK54" s="358"/>
      <c r="AL54" s="359"/>
    </row>
    <row r="55" spans="1:38" ht="15.75" hidden="1" customHeight="1" x14ac:dyDescent="0.15">
      <c r="A55" s="355"/>
      <c r="B55" s="367"/>
      <c r="C55" s="84"/>
      <c r="D55" s="85"/>
      <c r="E55" s="36"/>
      <c r="F55" s="36"/>
      <c r="G55" s="36"/>
      <c r="H55" s="36"/>
      <c r="I55" s="36"/>
      <c r="J55" s="37"/>
      <c r="K55" s="38"/>
      <c r="L55" s="35"/>
      <c r="M55" s="36"/>
      <c r="N55" s="36"/>
      <c r="O55" s="36"/>
      <c r="P55" s="36"/>
      <c r="Q55" s="36"/>
      <c r="R55" s="39"/>
      <c r="S55" s="35"/>
      <c r="T55" s="36"/>
      <c r="U55" s="36"/>
      <c r="V55" s="40"/>
      <c r="W55" s="36"/>
      <c r="X55" s="36"/>
      <c r="Y55" s="41"/>
      <c r="Z55" s="36"/>
      <c r="AA55" s="36"/>
      <c r="AB55" s="36"/>
      <c r="AC55" s="36"/>
      <c r="AD55" s="36"/>
      <c r="AE55" s="36"/>
      <c r="AF55" s="42"/>
      <c r="AG55" s="357"/>
      <c r="AH55" s="358"/>
      <c r="AI55" s="79"/>
      <c r="AJ55" s="52"/>
      <c r="AK55" s="358"/>
      <c r="AL55" s="359"/>
    </row>
    <row r="56" spans="1:38" ht="15.75" hidden="1" customHeight="1" x14ac:dyDescent="0.15">
      <c r="A56" s="355"/>
      <c r="B56" s="367"/>
      <c r="C56" s="84"/>
      <c r="D56" s="85"/>
      <c r="E56" s="36"/>
      <c r="F56" s="36"/>
      <c r="G56" s="36"/>
      <c r="H56" s="36"/>
      <c r="I56" s="36"/>
      <c r="J56" s="37"/>
      <c r="K56" s="38"/>
      <c r="L56" s="35"/>
      <c r="M56" s="36"/>
      <c r="N56" s="36"/>
      <c r="O56" s="36"/>
      <c r="P56" s="36"/>
      <c r="Q56" s="36"/>
      <c r="R56" s="39"/>
      <c r="S56" s="35"/>
      <c r="T56" s="36"/>
      <c r="U56" s="36"/>
      <c r="V56" s="40"/>
      <c r="W56" s="36"/>
      <c r="X56" s="36"/>
      <c r="Y56" s="41"/>
      <c r="Z56" s="36"/>
      <c r="AA56" s="36"/>
      <c r="AB56" s="36"/>
      <c r="AC56" s="36"/>
      <c r="AD56" s="36"/>
      <c r="AE56" s="36"/>
      <c r="AF56" s="42"/>
      <c r="AG56" s="357"/>
      <c r="AH56" s="358"/>
      <c r="AI56" s="79"/>
      <c r="AJ56" s="52"/>
      <c r="AK56" s="358"/>
      <c r="AL56" s="359"/>
    </row>
    <row r="57" spans="1:38" ht="15.75" hidden="1" customHeight="1" x14ac:dyDescent="0.15">
      <c r="A57" s="355"/>
      <c r="B57" s="367"/>
      <c r="C57" s="84"/>
      <c r="D57" s="85"/>
      <c r="E57" s="36"/>
      <c r="F57" s="36"/>
      <c r="G57" s="36"/>
      <c r="H57" s="36"/>
      <c r="I57" s="36"/>
      <c r="J57" s="37"/>
      <c r="K57" s="38"/>
      <c r="L57" s="35"/>
      <c r="M57" s="36"/>
      <c r="N57" s="36"/>
      <c r="O57" s="36"/>
      <c r="P57" s="36"/>
      <c r="Q57" s="36"/>
      <c r="R57" s="39"/>
      <c r="S57" s="35"/>
      <c r="T57" s="36"/>
      <c r="U57" s="36"/>
      <c r="V57" s="40"/>
      <c r="W57" s="36"/>
      <c r="X57" s="36"/>
      <c r="Y57" s="41"/>
      <c r="Z57" s="36"/>
      <c r="AA57" s="36"/>
      <c r="AB57" s="36"/>
      <c r="AC57" s="36"/>
      <c r="AD57" s="36"/>
      <c r="AE57" s="36"/>
      <c r="AF57" s="42"/>
      <c r="AG57" s="357"/>
      <c r="AH57" s="358"/>
      <c r="AI57" s="79"/>
      <c r="AJ57" s="52"/>
      <c r="AK57" s="358"/>
      <c r="AL57" s="359"/>
    </row>
    <row r="58" spans="1:38" ht="15.75" hidden="1" customHeight="1" x14ac:dyDescent="0.15">
      <c r="A58" s="355"/>
      <c r="B58" s="367"/>
      <c r="C58" s="84"/>
      <c r="D58" s="85"/>
      <c r="E58" s="36"/>
      <c r="F58" s="36"/>
      <c r="G58" s="36"/>
      <c r="H58" s="36"/>
      <c r="I58" s="36"/>
      <c r="J58" s="37"/>
      <c r="K58" s="38"/>
      <c r="L58" s="35"/>
      <c r="M58" s="36"/>
      <c r="N58" s="36"/>
      <c r="O58" s="36"/>
      <c r="P58" s="36"/>
      <c r="Q58" s="36"/>
      <c r="R58" s="39"/>
      <c r="S58" s="35"/>
      <c r="T58" s="36"/>
      <c r="U58" s="36"/>
      <c r="V58" s="40"/>
      <c r="W58" s="36"/>
      <c r="X58" s="36"/>
      <c r="Y58" s="41"/>
      <c r="Z58" s="36"/>
      <c r="AA58" s="36"/>
      <c r="AB58" s="36"/>
      <c r="AC58" s="36"/>
      <c r="AD58" s="36"/>
      <c r="AE58" s="36"/>
      <c r="AF58" s="42"/>
      <c r="AG58" s="357"/>
      <c r="AH58" s="358"/>
      <c r="AI58" s="79"/>
      <c r="AJ58" s="52"/>
      <c r="AK58" s="358"/>
      <c r="AL58" s="359"/>
    </row>
    <row r="59" spans="1:38" ht="15.75" hidden="1" customHeight="1" x14ac:dyDescent="0.15">
      <c r="A59" s="355"/>
      <c r="B59" s="367"/>
      <c r="C59" s="84"/>
      <c r="D59" s="85"/>
      <c r="E59" s="36"/>
      <c r="F59" s="36"/>
      <c r="G59" s="36"/>
      <c r="H59" s="36"/>
      <c r="I59" s="36"/>
      <c r="J59" s="37"/>
      <c r="K59" s="38"/>
      <c r="L59" s="35"/>
      <c r="M59" s="36"/>
      <c r="N59" s="36"/>
      <c r="O59" s="36"/>
      <c r="P59" s="36"/>
      <c r="Q59" s="36"/>
      <c r="R59" s="39"/>
      <c r="S59" s="35"/>
      <c r="T59" s="36"/>
      <c r="U59" s="36"/>
      <c r="V59" s="40"/>
      <c r="W59" s="36"/>
      <c r="X59" s="36"/>
      <c r="Y59" s="41"/>
      <c r="Z59" s="36"/>
      <c r="AA59" s="36"/>
      <c r="AB59" s="36"/>
      <c r="AC59" s="36"/>
      <c r="AD59" s="36"/>
      <c r="AE59" s="36"/>
      <c r="AF59" s="42"/>
      <c r="AG59" s="357"/>
      <c r="AH59" s="358"/>
      <c r="AI59" s="79"/>
      <c r="AJ59" s="52"/>
      <c r="AK59" s="358"/>
      <c r="AL59" s="359"/>
    </row>
    <row r="60" spans="1:38" ht="15.75" hidden="1" customHeight="1" x14ac:dyDescent="0.15">
      <c r="A60" s="355"/>
      <c r="B60" s="367"/>
      <c r="C60" s="84"/>
      <c r="D60" s="85"/>
      <c r="E60" s="36"/>
      <c r="F60" s="36"/>
      <c r="G60" s="36"/>
      <c r="H60" s="36"/>
      <c r="I60" s="36"/>
      <c r="J60" s="37"/>
      <c r="K60" s="38"/>
      <c r="L60" s="35"/>
      <c r="M60" s="36"/>
      <c r="N60" s="36"/>
      <c r="O60" s="36"/>
      <c r="P60" s="36"/>
      <c r="Q60" s="36"/>
      <c r="R60" s="39"/>
      <c r="S60" s="35"/>
      <c r="T60" s="36"/>
      <c r="U60" s="36"/>
      <c r="V60" s="40"/>
      <c r="W60" s="36"/>
      <c r="X60" s="36"/>
      <c r="Y60" s="41"/>
      <c r="Z60" s="36"/>
      <c r="AA60" s="36"/>
      <c r="AB60" s="36"/>
      <c r="AC60" s="36"/>
      <c r="AD60" s="36"/>
      <c r="AE60" s="36"/>
      <c r="AF60" s="42"/>
      <c r="AG60" s="357"/>
      <c r="AH60" s="358"/>
      <c r="AI60" s="79"/>
      <c r="AJ60" s="52"/>
      <c r="AK60" s="358"/>
      <c r="AL60" s="359"/>
    </row>
    <row r="61" spans="1:38" ht="15.75" hidden="1" customHeight="1" x14ac:dyDescent="0.15">
      <c r="A61" s="355"/>
      <c r="B61" s="367"/>
      <c r="C61" s="84"/>
      <c r="D61" s="85"/>
      <c r="E61" s="36"/>
      <c r="F61" s="36"/>
      <c r="G61" s="36"/>
      <c r="H61" s="36"/>
      <c r="I61" s="36"/>
      <c r="J61" s="37"/>
      <c r="K61" s="38"/>
      <c r="L61" s="35"/>
      <c r="M61" s="36"/>
      <c r="N61" s="36"/>
      <c r="O61" s="36"/>
      <c r="P61" s="36"/>
      <c r="Q61" s="36"/>
      <c r="R61" s="39"/>
      <c r="S61" s="35"/>
      <c r="T61" s="36"/>
      <c r="U61" s="36"/>
      <c r="V61" s="40"/>
      <c r="W61" s="36"/>
      <c r="X61" s="36"/>
      <c r="Y61" s="41"/>
      <c r="Z61" s="36"/>
      <c r="AA61" s="36"/>
      <c r="AB61" s="36"/>
      <c r="AC61" s="36"/>
      <c r="AD61" s="36"/>
      <c r="AE61" s="36"/>
      <c r="AF61" s="42"/>
      <c r="AG61" s="357"/>
      <c r="AH61" s="358"/>
      <c r="AI61" s="79"/>
      <c r="AJ61" s="52"/>
      <c r="AK61" s="358"/>
      <c r="AL61" s="359"/>
    </row>
    <row r="62" spans="1:38" ht="15.75" hidden="1" customHeight="1" thickBot="1" x14ac:dyDescent="0.2">
      <c r="A62" s="355"/>
      <c r="B62" s="367"/>
      <c r="C62" s="90"/>
      <c r="D62" s="86"/>
      <c r="E62" s="36"/>
      <c r="F62" s="36"/>
      <c r="G62" s="36"/>
      <c r="H62" s="36"/>
      <c r="I62" s="36"/>
      <c r="J62" s="37"/>
      <c r="K62" s="38"/>
      <c r="L62" s="35"/>
      <c r="M62" s="36"/>
      <c r="N62" s="36"/>
      <c r="O62" s="36"/>
      <c r="P62" s="36"/>
      <c r="Q62" s="36"/>
      <c r="R62" s="39"/>
      <c r="S62" s="35"/>
      <c r="T62" s="36"/>
      <c r="U62" s="36"/>
      <c r="V62" s="40"/>
      <c r="W62" s="36"/>
      <c r="X62" s="36"/>
      <c r="Y62" s="41"/>
      <c r="Z62" s="221"/>
      <c r="AA62" s="221"/>
      <c r="AB62" s="221"/>
      <c r="AC62" s="221"/>
      <c r="AD62" s="221"/>
      <c r="AE62" s="221"/>
      <c r="AF62" s="222"/>
      <c r="AG62" s="419"/>
      <c r="AH62" s="420"/>
      <c r="AI62" s="225"/>
      <c r="AJ62" s="226"/>
      <c r="AK62" s="420"/>
      <c r="AL62" s="426"/>
    </row>
    <row r="63" spans="1:38" s="69" customFormat="1" ht="13.5" customHeight="1" thickBot="1" x14ac:dyDescent="0.2">
      <c r="A63" s="370" t="s">
        <v>92</v>
      </c>
      <c r="B63" s="371"/>
      <c r="C63" s="371"/>
      <c r="D63" s="372"/>
      <c r="E63" s="229"/>
      <c r="F63" s="230"/>
      <c r="G63" s="230"/>
      <c r="H63" s="230"/>
      <c r="I63" s="230"/>
      <c r="J63" s="230"/>
      <c r="K63" s="231"/>
      <c r="L63" s="232"/>
      <c r="M63" s="230"/>
      <c r="N63" s="230"/>
      <c r="O63" s="230"/>
      <c r="P63" s="230"/>
      <c r="Q63" s="230"/>
      <c r="R63" s="231"/>
      <c r="S63" s="232"/>
      <c r="T63" s="230"/>
      <c r="U63" s="230"/>
      <c r="V63" s="230"/>
      <c r="W63" s="230"/>
      <c r="X63" s="230"/>
      <c r="Y63" s="231"/>
      <c r="Z63" s="233"/>
      <c r="AA63" s="234"/>
      <c r="AB63" s="234"/>
      <c r="AC63" s="234"/>
      <c r="AD63" s="234"/>
      <c r="AE63" s="234"/>
      <c r="AF63" s="235"/>
      <c r="AG63" s="373" t="s">
        <v>90</v>
      </c>
      <c r="AH63" s="374"/>
      <c r="AI63" s="375"/>
      <c r="AJ63" s="227"/>
      <c r="AK63" s="379"/>
      <c r="AL63" s="380"/>
    </row>
    <row r="64" spans="1:38" s="69" customFormat="1" ht="13.5" customHeight="1" thickBot="1" x14ac:dyDescent="0.2">
      <c r="A64" s="70"/>
      <c r="B64" s="70"/>
      <c r="C64" s="70"/>
      <c r="D64" s="70"/>
      <c r="E64" s="68"/>
      <c r="F64" s="68"/>
      <c r="G64" s="68"/>
      <c r="H64" s="68"/>
      <c r="I64" s="68"/>
      <c r="J64" s="68"/>
      <c r="K64" s="68"/>
      <c r="L64" s="68"/>
      <c r="M64" s="68"/>
      <c r="N64" s="68"/>
      <c r="O64" s="68"/>
      <c r="P64" s="68"/>
      <c r="Q64" s="68"/>
      <c r="R64" s="68"/>
      <c r="S64" s="68"/>
      <c r="T64" s="68"/>
      <c r="U64" s="68"/>
      <c r="V64" s="68"/>
      <c r="W64" s="68"/>
      <c r="X64" s="68"/>
      <c r="Y64" s="68"/>
      <c r="Z64" s="223"/>
      <c r="AA64" s="224"/>
      <c r="AB64" s="224"/>
      <c r="AC64" s="224"/>
      <c r="AD64" s="224"/>
      <c r="AE64" s="224"/>
      <c r="AF64" s="224"/>
      <c r="AG64" s="376" t="s">
        <v>91</v>
      </c>
      <c r="AH64" s="377"/>
      <c r="AI64" s="378"/>
      <c r="AJ64" s="228"/>
      <c r="AK64" s="368"/>
      <c r="AL64" s="369"/>
    </row>
    <row r="65" spans="1:38" ht="6.75" customHeight="1" thickBo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row>
    <row r="66" spans="1:38" s="29" customFormat="1" ht="15.75" customHeight="1" thickBot="1" x14ac:dyDescent="0.2">
      <c r="A66" s="393" t="s">
        <v>87</v>
      </c>
      <c r="B66" s="394"/>
      <c r="C66" s="395"/>
      <c r="D66" s="396"/>
      <c r="E66" s="27" t="s">
        <v>2</v>
      </c>
      <c r="F66" s="416" t="s">
        <v>3</v>
      </c>
      <c r="G66" s="417"/>
      <c r="H66" s="417"/>
      <c r="I66" s="417"/>
      <c r="J66" s="417"/>
      <c r="K66" s="418"/>
      <c r="L66" s="27" t="s">
        <v>12</v>
      </c>
      <c r="M66" s="416" t="s">
        <v>3</v>
      </c>
      <c r="N66" s="417"/>
      <c r="O66" s="417"/>
      <c r="P66" s="417"/>
      <c r="Q66" s="417"/>
      <c r="R66" s="418"/>
      <c r="S66" s="27" t="s">
        <v>14</v>
      </c>
      <c r="T66" s="416" t="s">
        <v>3</v>
      </c>
      <c r="U66" s="417"/>
      <c r="V66" s="417"/>
      <c r="W66" s="417"/>
      <c r="X66" s="417"/>
      <c r="Y66" s="418"/>
      <c r="Z66" s="27" t="s">
        <v>15</v>
      </c>
      <c r="AA66" s="416" t="s">
        <v>3</v>
      </c>
      <c r="AB66" s="417"/>
      <c r="AC66" s="417"/>
      <c r="AD66" s="417"/>
      <c r="AE66" s="417"/>
      <c r="AF66" s="418"/>
      <c r="AG66" s="27" t="s">
        <v>32</v>
      </c>
      <c r="AH66" s="421" t="s">
        <v>33</v>
      </c>
      <c r="AI66" s="422"/>
      <c r="AJ66" s="422"/>
      <c r="AK66" s="423"/>
    </row>
    <row r="67" spans="1:38" ht="6.75" customHeight="1" thickBot="1" x14ac:dyDescent="0.2">
      <c r="A67" s="26"/>
      <c r="B67" s="26"/>
      <c r="C67" s="26"/>
      <c r="D67" s="26"/>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6"/>
      <c r="AH67" s="26"/>
      <c r="AI67" s="26"/>
      <c r="AJ67" s="26"/>
      <c r="AK67" s="26"/>
    </row>
    <row r="68" spans="1:38" ht="15.75" customHeight="1" thickBot="1" x14ac:dyDescent="0.2">
      <c r="A68" s="386" t="s">
        <v>4</v>
      </c>
      <c r="B68" s="387"/>
      <c r="C68" s="388"/>
      <c r="D68" s="388"/>
      <c r="E68" s="27">
        <v>1</v>
      </c>
      <c r="F68" s="383"/>
      <c r="G68" s="384"/>
      <c r="H68" s="385" t="s">
        <v>37</v>
      </c>
      <c r="I68" s="385"/>
      <c r="J68" s="381"/>
      <c r="K68" s="382"/>
      <c r="L68" s="27">
        <v>2</v>
      </c>
      <c r="M68" s="383"/>
      <c r="N68" s="384"/>
      <c r="O68" s="385" t="s">
        <v>37</v>
      </c>
      <c r="P68" s="385"/>
      <c r="Q68" s="381"/>
      <c r="R68" s="382"/>
      <c r="S68" s="27">
        <v>3</v>
      </c>
      <c r="T68" s="383"/>
      <c r="U68" s="384"/>
      <c r="V68" s="385" t="s">
        <v>37</v>
      </c>
      <c r="W68" s="385"/>
      <c r="X68" s="381"/>
      <c r="Y68" s="382"/>
      <c r="Z68" s="27">
        <v>4</v>
      </c>
      <c r="AA68" s="383"/>
      <c r="AB68" s="384"/>
      <c r="AC68" s="385" t="s">
        <v>37</v>
      </c>
      <c r="AD68" s="385"/>
      <c r="AE68" s="381"/>
      <c r="AF68" s="382"/>
      <c r="AG68" s="27">
        <v>5</v>
      </c>
      <c r="AH68" s="383"/>
      <c r="AI68" s="384"/>
      <c r="AJ68" s="72" t="s">
        <v>37</v>
      </c>
      <c r="AK68" s="381"/>
      <c r="AL68" s="382"/>
    </row>
    <row r="69" spans="1:38" ht="15.75" customHeight="1" thickBot="1" x14ac:dyDescent="0.2">
      <c r="A69" s="389"/>
      <c r="B69" s="390"/>
      <c r="C69" s="390"/>
      <c r="D69" s="390"/>
      <c r="E69" s="27">
        <v>6</v>
      </c>
      <c r="F69" s="383"/>
      <c r="G69" s="384"/>
      <c r="H69" s="385" t="s">
        <v>37</v>
      </c>
      <c r="I69" s="385"/>
      <c r="J69" s="381"/>
      <c r="K69" s="382"/>
      <c r="L69" s="27">
        <v>7</v>
      </c>
      <c r="M69" s="383"/>
      <c r="N69" s="384"/>
      <c r="O69" s="385" t="s">
        <v>37</v>
      </c>
      <c r="P69" s="385"/>
      <c r="Q69" s="381"/>
      <c r="R69" s="382"/>
      <c r="S69" s="27">
        <v>8</v>
      </c>
      <c r="T69" s="383"/>
      <c r="U69" s="384"/>
      <c r="V69" s="385" t="s">
        <v>37</v>
      </c>
      <c r="W69" s="385"/>
      <c r="X69" s="381"/>
      <c r="Y69" s="382"/>
      <c r="Z69" s="27">
        <v>9</v>
      </c>
      <c r="AA69" s="383"/>
      <c r="AB69" s="384"/>
      <c r="AC69" s="385" t="s">
        <v>37</v>
      </c>
      <c r="AD69" s="385"/>
      <c r="AE69" s="381"/>
      <c r="AF69" s="382"/>
      <c r="AG69" s="27">
        <v>10</v>
      </c>
      <c r="AH69" s="383"/>
      <c r="AI69" s="384"/>
      <c r="AJ69" s="72" t="s">
        <v>37</v>
      </c>
      <c r="AK69" s="381"/>
      <c r="AL69" s="382"/>
    </row>
    <row r="70" spans="1:38" ht="15.75" hidden="1" customHeight="1" thickBot="1" x14ac:dyDescent="0.2">
      <c r="A70" s="389"/>
      <c r="B70" s="390"/>
      <c r="C70" s="390"/>
      <c r="D70" s="390"/>
      <c r="E70" s="27">
        <v>11</v>
      </c>
      <c r="F70" s="383"/>
      <c r="G70" s="384"/>
      <c r="H70" s="385" t="s">
        <v>37</v>
      </c>
      <c r="I70" s="385"/>
      <c r="J70" s="381"/>
      <c r="K70" s="382"/>
      <c r="L70" s="27">
        <v>12</v>
      </c>
      <c r="M70" s="383"/>
      <c r="N70" s="384"/>
      <c r="O70" s="385" t="s">
        <v>37</v>
      </c>
      <c r="P70" s="385"/>
      <c r="Q70" s="381"/>
      <c r="R70" s="382"/>
      <c r="S70" s="27">
        <v>13</v>
      </c>
      <c r="T70" s="383"/>
      <c r="U70" s="384"/>
      <c r="V70" s="385" t="s">
        <v>37</v>
      </c>
      <c r="W70" s="385"/>
      <c r="X70" s="381"/>
      <c r="Y70" s="382"/>
      <c r="Z70" s="27">
        <v>14</v>
      </c>
      <c r="AA70" s="383"/>
      <c r="AB70" s="384"/>
      <c r="AC70" s="385" t="s">
        <v>37</v>
      </c>
      <c r="AD70" s="385"/>
      <c r="AE70" s="381"/>
      <c r="AF70" s="382"/>
      <c r="AG70" s="27">
        <v>15</v>
      </c>
      <c r="AH70" s="383"/>
      <c r="AI70" s="384"/>
      <c r="AJ70" s="74" t="s">
        <v>37</v>
      </c>
      <c r="AK70" s="381"/>
      <c r="AL70" s="382"/>
    </row>
    <row r="71" spans="1:38" ht="15.75" hidden="1" customHeight="1" thickBot="1" x14ac:dyDescent="0.2">
      <c r="A71" s="389"/>
      <c r="B71" s="390"/>
      <c r="C71" s="390"/>
      <c r="D71" s="390"/>
      <c r="E71" s="27">
        <v>16</v>
      </c>
      <c r="F71" s="383"/>
      <c r="G71" s="384"/>
      <c r="H71" s="385" t="s">
        <v>37</v>
      </c>
      <c r="I71" s="385"/>
      <c r="J71" s="381"/>
      <c r="K71" s="382"/>
      <c r="L71" s="27">
        <v>17</v>
      </c>
      <c r="M71" s="383"/>
      <c r="N71" s="384"/>
      <c r="O71" s="385" t="s">
        <v>37</v>
      </c>
      <c r="P71" s="385"/>
      <c r="Q71" s="381"/>
      <c r="R71" s="382"/>
      <c r="S71" s="27">
        <v>18</v>
      </c>
      <c r="T71" s="383"/>
      <c r="U71" s="384"/>
      <c r="V71" s="385" t="s">
        <v>37</v>
      </c>
      <c r="W71" s="385"/>
      <c r="X71" s="381"/>
      <c r="Y71" s="382"/>
      <c r="Z71" s="27">
        <v>19</v>
      </c>
      <c r="AA71" s="383"/>
      <c r="AB71" s="384"/>
      <c r="AC71" s="385" t="s">
        <v>37</v>
      </c>
      <c r="AD71" s="385"/>
      <c r="AE71" s="381"/>
      <c r="AF71" s="382"/>
      <c r="AG71" s="27">
        <v>20</v>
      </c>
      <c r="AH71" s="383"/>
      <c r="AI71" s="384"/>
      <c r="AJ71" s="74" t="s">
        <v>37</v>
      </c>
      <c r="AK71" s="381"/>
      <c r="AL71" s="382"/>
    </row>
    <row r="72" spans="1:38" ht="15.75" hidden="1" customHeight="1" thickBot="1" x14ac:dyDescent="0.2">
      <c r="A72" s="389"/>
      <c r="B72" s="390"/>
      <c r="C72" s="390"/>
      <c r="D72" s="390"/>
      <c r="E72" s="27">
        <v>21</v>
      </c>
      <c r="F72" s="383"/>
      <c r="G72" s="384"/>
      <c r="H72" s="385" t="s">
        <v>37</v>
      </c>
      <c r="I72" s="385"/>
      <c r="J72" s="381"/>
      <c r="K72" s="382"/>
      <c r="L72" s="27">
        <v>22</v>
      </c>
      <c r="M72" s="383"/>
      <c r="N72" s="384"/>
      <c r="O72" s="385" t="s">
        <v>37</v>
      </c>
      <c r="P72" s="385"/>
      <c r="Q72" s="381"/>
      <c r="R72" s="382"/>
      <c r="S72" s="27">
        <v>23</v>
      </c>
      <c r="T72" s="383"/>
      <c r="U72" s="384"/>
      <c r="V72" s="385" t="s">
        <v>37</v>
      </c>
      <c r="W72" s="385"/>
      <c r="X72" s="381"/>
      <c r="Y72" s="382"/>
      <c r="Z72" s="27">
        <v>24</v>
      </c>
      <c r="AA72" s="383"/>
      <c r="AB72" s="384"/>
      <c r="AC72" s="385" t="s">
        <v>37</v>
      </c>
      <c r="AD72" s="385"/>
      <c r="AE72" s="381"/>
      <c r="AF72" s="382"/>
      <c r="AG72" s="27">
        <v>25</v>
      </c>
      <c r="AH72" s="383"/>
      <c r="AI72" s="384"/>
      <c r="AJ72" s="74" t="s">
        <v>37</v>
      </c>
      <c r="AK72" s="381"/>
      <c r="AL72" s="382"/>
    </row>
    <row r="73" spans="1:38" ht="15.75" hidden="1" customHeight="1" thickBot="1" x14ac:dyDescent="0.2">
      <c r="A73" s="389"/>
      <c r="B73" s="390"/>
      <c r="C73" s="390"/>
      <c r="D73" s="390"/>
      <c r="E73" s="27">
        <v>26</v>
      </c>
      <c r="F73" s="383"/>
      <c r="G73" s="384"/>
      <c r="H73" s="385" t="s">
        <v>37</v>
      </c>
      <c r="I73" s="385"/>
      <c r="J73" s="381"/>
      <c r="K73" s="382"/>
      <c r="L73" s="27">
        <v>27</v>
      </c>
      <c r="M73" s="383"/>
      <c r="N73" s="384"/>
      <c r="O73" s="385" t="s">
        <v>37</v>
      </c>
      <c r="P73" s="385"/>
      <c r="Q73" s="381"/>
      <c r="R73" s="382"/>
      <c r="S73" s="27">
        <v>28</v>
      </c>
      <c r="T73" s="383"/>
      <c r="U73" s="384"/>
      <c r="V73" s="385" t="s">
        <v>37</v>
      </c>
      <c r="W73" s="385"/>
      <c r="X73" s="381"/>
      <c r="Y73" s="382"/>
      <c r="Z73" s="27">
        <v>29</v>
      </c>
      <c r="AA73" s="383"/>
      <c r="AB73" s="384"/>
      <c r="AC73" s="385" t="s">
        <v>37</v>
      </c>
      <c r="AD73" s="385"/>
      <c r="AE73" s="381"/>
      <c r="AF73" s="382"/>
      <c r="AG73" s="27">
        <v>30</v>
      </c>
      <c r="AH73" s="383"/>
      <c r="AI73" s="384"/>
      <c r="AJ73" s="74" t="s">
        <v>37</v>
      </c>
      <c r="AK73" s="381"/>
      <c r="AL73" s="382"/>
    </row>
    <row r="74" spans="1:38" ht="15.75" hidden="1" customHeight="1" thickBot="1" x14ac:dyDescent="0.2">
      <c r="A74" s="389"/>
      <c r="B74" s="390"/>
      <c r="C74" s="390"/>
      <c r="D74" s="390"/>
      <c r="E74" s="27">
        <v>31</v>
      </c>
      <c r="F74" s="383"/>
      <c r="G74" s="384"/>
      <c r="H74" s="385" t="s">
        <v>37</v>
      </c>
      <c r="I74" s="385"/>
      <c r="J74" s="381"/>
      <c r="K74" s="382"/>
      <c r="L74" s="27">
        <v>32</v>
      </c>
      <c r="M74" s="383"/>
      <c r="N74" s="384"/>
      <c r="O74" s="385" t="s">
        <v>37</v>
      </c>
      <c r="P74" s="385"/>
      <c r="Q74" s="381"/>
      <c r="R74" s="382"/>
      <c r="S74" s="27">
        <v>33</v>
      </c>
      <c r="T74" s="383"/>
      <c r="U74" s="384"/>
      <c r="V74" s="385" t="s">
        <v>37</v>
      </c>
      <c r="W74" s="385"/>
      <c r="X74" s="381"/>
      <c r="Y74" s="382"/>
      <c r="Z74" s="27">
        <v>34</v>
      </c>
      <c r="AA74" s="383"/>
      <c r="AB74" s="384"/>
      <c r="AC74" s="385" t="s">
        <v>37</v>
      </c>
      <c r="AD74" s="385"/>
      <c r="AE74" s="381"/>
      <c r="AF74" s="382"/>
      <c r="AG74" s="27">
        <v>35</v>
      </c>
      <c r="AH74" s="383"/>
      <c r="AI74" s="384"/>
      <c r="AJ74" s="72" t="s">
        <v>37</v>
      </c>
      <c r="AK74" s="381"/>
      <c r="AL74" s="382"/>
    </row>
    <row r="75" spans="1:38" ht="15.75" hidden="1" customHeight="1" thickBot="1" x14ac:dyDescent="0.2">
      <c r="A75" s="391"/>
      <c r="B75" s="392"/>
      <c r="C75" s="392"/>
      <c r="D75" s="392"/>
      <c r="E75" s="27">
        <v>36</v>
      </c>
      <c r="F75" s="383"/>
      <c r="G75" s="384"/>
      <c r="H75" s="385" t="s">
        <v>37</v>
      </c>
      <c r="I75" s="385"/>
      <c r="J75" s="381"/>
      <c r="K75" s="382"/>
      <c r="L75" s="27">
        <v>37</v>
      </c>
      <c r="M75" s="383"/>
      <c r="N75" s="384"/>
      <c r="O75" s="385" t="s">
        <v>37</v>
      </c>
      <c r="P75" s="385"/>
      <c r="Q75" s="381"/>
      <c r="R75" s="382"/>
      <c r="S75" s="27">
        <v>38</v>
      </c>
      <c r="T75" s="383"/>
      <c r="U75" s="384"/>
      <c r="V75" s="385" t="s">
        <v>37</v>
      </c>
      <c r="W75" s="385"/>
      <c r="X75" s="381"/>
      <c r="Y75" s="382"/>
      <c r="Z75" s="27">
        <v>39</v>
      </c>
      <c r="AA75" s="383"/>
      <c r="AB75" s="384"/>
      <c r="AC75" s="385" t="s">
        <v>37</v>
      </c>
      <c r="AD75" s="385"/>
      <c r="AE75" s="381"/>
      <c r="AF75" s="382"/>
      <c r="AG75" s="27">
        <v>40</v>
      </c>
      <c r="AH75" s="383"/>
      <c r="AI75" s="384"/>
      <c r="AJ75" s="72" t="s">
        <v>37</v>
      </c>
      <c r="AK75" s="381"/>
      <c r="AL75" s="382"/>
    </row>
    <row r="76" spans="1:38" ht="3.75" customHeight="1" x14ac:dyDescent="0.1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75"/>
    </row>
    <row r="77" spans="1:38" s="33" customFormat="1" ht="11.25" customHeight="1" x14ac:dyDescent="0.15">
      <c r="A77" s="32" t="s">
        <v>23</v>
      </c>
      <c r="B77" s="63">
        <v>1</v>
      </c>
      <c r="C77" s="32" t="s">
        <v>56</v>
      </c>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c r="AK77" s="115"/>
    </row>
    <row r="78" spans="1:38" s="33" customFormat="1" ht="11.25" customHeight="1" x14ac:dyDescent="0.15">
      <c r="A78" s="32"/>
      <c r="B78" s="116"/>
      <c r="C78" s="117" t="s">
        <v>57</v>
      </c>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c r="AK78" s="115"/>
    </row>
    <row r="79" spans="1:38" s="33" customFormat="1" ht="11.25" customHeight="1" x14ac:dyDescent="0.15">
      <c r="A79" s="32"/>
      <c r="B79" s="116"/>
      <c r="C79" s="118" t="s">
        <v>95</v>
      </c>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row>
    <row r="80" spans="1:38" s="33" customFormat="1" ht="11.25" customHeight="1" x14ac:dyDescent="0.15">
      <c r="A80" s="32"/>
      <c r="B80" s="63">
        <v>2</v>
      </c>
      <c r="C80" s="32" t="s">
        <v>58</v>
      </c>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c r="AK80" s="115"/>
    </row>
    <row r="81" spans="1:3" s="33" customFormat="1" ht="11.25" customHeight="1" x14ac:dyDescent="0.15">
      <c r="A81" s="32"/>
      <c r="B81" s="63">
        <v>3</v>
      </c>
      <c r="C81" s="32" t="s">
        <v>59</v>
      </c>
    </row>
    <row r="82" spans="1:3" s="33" customFormat="1" ht="11.25" customHeight="1" x14ac:dyDescent="0.15">
      <c r="A82" s="32"/>
      <c r="B82" s="63">
        <v>4</v>
      </c>
      <c r="C82" s="32" t="s">
        <v>68</v>
      </c>
    </row>
    <row r="83" spans="1:3" s="33" customFormat="1" ht="11.25" customHeight="1" x14ac:dyDescent="0.15">
      <c r="A83" s="32"/>
      <c r="B83" s="63"/>
      <c r="C83" s="32" t="s">
        <v>34</v>
      </c>
    </row>
    <row r="84" spans="1:3" s="33" customFormat="1" ht="11.25" customHeight="1" x14ac:dyDescent="0.15">
      <c r="A84" s="32"/>
      <c r="B84" s="63">
        <v>5</v>
      </c>
      <c r="C84" s="32" t="s">
        <v>60</v>
      </c>
    </row>
    <row r="85" spans="1:3" s="33" customFormat="1" ht="11.25" customHeight="1" x14ac:dyDescent="0.15">
      <c r="B85" s="64">
        <v>6</v>
      </c>
      <c r="C85" s="33" t="s">
        <v>61</v>
      </c>
    </row>
    <row r="86" spans="1:3" s="33" customFormat="1" ht="11.25" customHeight="1" x14ac:dyDescent="0.15">
      <c r="B86" s="64"/>
      <c r="C86" s="44" t="s">
        <v>64</v>
      </c>
    </row>
    <row r="87" spans="1:3" s="33" customFormat="1" ht="11.25" customHeight="1" x14ac:dyDescent="0.15">
      <c r="A87" s="32"/>
      <c r="B87" s="63">
        <v>7</v>
      </c>
      <c r="C87" s="32" t="s">
        <v>62</v>
      </c>
    </row>
    <row r="88" spans="1:3" s="33" customFormat="1" ht="12" x14ac:dyDescent="0.15">
      <c r="A88" s="32"/>
      <c r="B88" s="63"/>
      <c r="C88" s="32"/>
    </row>
  </sheetData>
  <mergeCells count="306">
    <mergeCell ref="N4:N6"/>
    <mergeCell ref="O4:P6"/>
    <mergeCell ref="Q4:Q6"/>
    <mergeCell ref="AD4:AI4"/>
    <mergeCell ref="AK4:AL4"/>
    <mergeCell ref="AD5:AI5"/>
    <mergeCell ref="AK5:AL5"/>
    <mergeCell ref="AD6:AI6"/>
    <mergeCell ref="AK6:AL6"/>
    <mergeCell ref="R4:R6"/>
    <mergeCell ref="A61:B61"/>
    <mergeCell ref="AG61:AH61"/>
    <mergeCell ref="AK61:AL61"/>
    <mergeCell ref="AK62:AL62"/>
    <mergeCell ref="A58:B58"/>
    <mergeCell ref="AG58:AH58"/>
    <mergeCell ref="AK58:AL58"/>
    <mergeCell ref="A59:B59"/>
    <mergeCell ref="AG59:AH59"/>
    <mergeCell ref="AK59:AL59"/>
    <mergeCell ref="A60:B60"/>
    <mergeCell ref="AG60:AH60"/>
    <mergeCell ref="AK60:AL60"/>
    <mergeCell ref="A42:B42"/>
    <mergeCell ref="AG42:AH42"/>
    <mergeCell ref="AK42:AL42"/>
    <mergeCell ref="AK45:AL45"/>
    <mergeCell ref="A46:B46"/>
    <mergeCell ref="AG46:AH46"/>
    <mergeCell ref="AK46:AL46"/>
    <mergeCell ref="A43:B43"/>
    <mergeCell ref="AG43:AH43"/>
    <mergeCell ref="A38:B38"/>
    <mergeCell ref="AG38:AH38"/>
    <mergeCell ref="AK38:AL38"/>
    <mergeCell ref="A40:B40"/>
    <mergeCell ref="AG40:AH40"/>
    <mergeCell ref="AK40:AL40"/>
    <mergeCell ref="A39:B39"/>
    <mergeCell ref="AG39:AH39"/>
    <mergeCell ref="AG41:AH41"/>
    <mergeCell ref="AK41:AL41"/>
    <mergeCell ref="A34:B34"/>
    <mergeCell ref="AG34:AH34"/>
    <mergeCell ref="AK34:AL34"/>
    <mergeCell ref="A36:B36"/>
    <mergeCell ref="AG36:AH36"/>
    <mergeCell ref="AK36:AL36"/>
    <mergeCell ref="A35:B35"/>
    <mergeCell ref="AG35:AH35"/>
    <mergeCell ref="AG37:AH37"/>
    <mergeCell ref="AK37:AL37"/>
    <mergeCell ref="A30:B30"/>
    <mergeCell ref="AG30:AH30"/>
    <mergeCell ref="AK30:AL30"/>
    <mergeCell ref="A32:B32"/>
    <mergeCell ref="AG32:AH32"/>
    <mergeCell ref="AK32:AL32"/>
    <mergeCell ref="A31:B31"/>
    <mergeCell ref="AG31:AH31"/>
    <mergeCell ref="AG33:AH33"/>
    <mergeCell ref="AK33:AL33"/>
    <mergeCell ref="AE73:AF73"/>
    <mergeCell ref="AH73:AI73"/>
    <mergeCell ref="AK73:AL73"/>
    <mergeCell ref="AK54:AL54"/>
    <mergeCell ref="AK55:AL55"/>
    <mergeCell ref="AG56:AH56"/>
    <mergeCell ref="AK56:AL56"/>
    <mergeCell ref="AG29:AH29"/>
    <mergeCell ref="AK29:AL29"/>
    <mergeCell ref="AG57:AH57"/>
    <mergeCell ref="AK57:AL57"/>
    <mergeCell ref="AK50:AL50"/>
    <mergeCell ref="AK51:AL51"/>
    <mergeCell ref="AG52:AH52"/>
    <mergeCell ref="AK52:AL52"/>
    <mergeCell ref="AK53:AL53"/>
    <mergeCell ref="AK47:AL47"/>
    <mergeCell ref="AG48:AH48"/>
    <mergeCell ref="AK48:AL48"/>
    <mergeCell ref="AG49:AH49"/>
    <mergeCell ref="AK49:AL49"/>
    <mergeCell ref="AA72:AB72"/>
    <mergeCell ref="AC72:AD72"/>
    <mergeCell ref="AE72:AF72"/>
    <mergeCell ref="AH72:AI72"/>
    <mergeCell ref="AK72:AL72"/>
    <mergeCell ref="AH66:AK66"/>
    <mergeCell ref="AG9:AH11"/>
    <mergeCell ref="AI9:AI11"/>
    <mergeCell ref="AJ9:AJ11"/>
    <mergeCell ref="AK9:AL11"/>
    <mergeCell ref="AK64:AL64"/>
    <mergeCell ref="AG26:AH26"/>
    <mergeCell ref="AK22:AL22"/>
    <mergeCell ref="AK18:AL18"/>
    <mergeCell ref="AG23:AH23"/>
    <mergeCell ref="AK27:AL27"/>
    <mergeCell ref="AK31:AL31"/>
    <mergeCell ref="AK35:AL35"/>
    <mergeCell ref="AK39:AL39"/>
    <mergeCell ref="AK43:AL43"/>
    <mergeCell ref="AG44:AH44"/>
    <mergeCell ref="AK44:AL44"/>
    <mergeCell ref="AG45:AH45"/>
    <mergeCell ref="AG28:AH28"/>
    <mergeCell ref="M66:R66"/>
    <mergeCell ref="T66:Y66"/>
    <mergeCell ref="AA66:AF66"/>
    <mergeCell ref="A44:B44"/>
    <mergeCell ref="A45:B45"/>
    <mergeCell ref="A50:B50"/>
    <mergeCell ref="AG50:AH50"/>
    <mergeCell ref="A55:B55"/>
    <mergeCell ref="AG55:AH55"/>
    <mergeCell ref="A62:B62"/>
    <mergeCell ref="AG62:AH62"/>
    <mergeCell ref="A48:B48"/>
    <mergeCell ref="A49:B49"/>
    <mergeCell ref="A52:B52"/>
    <mergeCell ref="A53:B53"/>
    <mergeCell ref="A54:B54"/>
    <mergeCell ref="AG54:AH54"/>
    <mergeCell ref="A47:B47"/>
    <mergeCell ref="AG47:AH47"/>
    <mergeCell ref="A51:B51"/>
    <mergeCell ref="AG51:AH51"/>
    <mergeCell ref="AG53:AH53"/>
    <mergeCell ref="A56:B56"/>
    <mergeCell ref="A57:B57"/>
    <mergeCell ref="AK26:AL26"/>
    <mergeCell ref="A28:B28"/>
    <mergeCell ref="A16:B16"/>
    <mergeCell ref="A17:B17"/>
    <mergeCell ref="AG16:AH16"/>
    <mergeCell ref="AG17:AH17"/>
    <mergeCell ref="A18:B18"/>
    <mergeCell ref="AG18:AH18"/>
    <mergeCell ref="A22:B22"/>
    <mergeCell ref="AG22:AH22"/>
    <mergeCell ref="A27:B27"/>
    <mergeCell ref="AG27:AH27"/>
    <mergeCell ref="AG24:AH24"/>
    <mergeCell ref="AK16:AL16"/>
    <mergeCell ref="AK17:AL17"/>
    <mergeCell ref="A23:B23"/>
    <mergeCell ref="A24:B24"/>
    <mergeCell ref="A25:B25"/>
    <mergeCell ref="A26:B26"/>
    <mergeCell ref="AK28:AL28"/>
    <mergeCell ref="A20:B20"/>
    <mergeCell ref="A21:B21"/>
    <mergeCell ref="F75:G75"/>
    <mergeCell ref="H75:I75"/>
    <mergeCell ref="J75:K75"/>
    <mergeCell ref="F68:G68"/>
    <mergeCell ref="H68:I68"/>
    <mergeCell ref="J68:K68"/>
    <mergeCell ref="F69:G69"/>
    <mergeCell ref="H69:I69"/>
    <mergeCell ref="J69:K69"/>
    <mergeCell ref="F70:G70"/>
    <mergeCell ref="H70:I70"/>
    <mergeCell ref="J70:K70"/>
    <mergeCell ref="F72:G72"/>
    <mergeCell ref="H72:I72"/>
    <mergeCell ref="J72:K72"/>
    <mergeCell ref="F71:G71"/>
    <mergeCell ref="H71:I71"/>
    <mergeCell ref="J71:K71"/>
    <mergeCell ref="F74:G74"/>
    <mergeCell ref="H74:I74"/>
    <mergeCell ref="J74:K74"/>
    <mergeCell ref="F73:G73"/>
    <mergeCell ref="H73:I73"/>
    <mergeCell ref="J73:K73"/>
    <mergeCell ref="M75:N75"/>
    <mergeCell ref="O75:P75"/>
    <mergeCell ref="Q75:R75"/>
    <mergeCell ref="M68:N68"/>
    <mergeCell ref="O68:P68"/>
    <mergeCell ref="Q68:R68"/>
    <mergeCell ref="M69:N69"/>
    <mergeCell ref="O69:P69"/>
    <mergeCell ref="Q69:R69"/>
    <mergeCell ref="M70:N70"/>
    <mergeCell ref="O70:P70"/>
    <mergeCell ref="Q70:R70"/>
    <mergeCell ref="M72:N72"/>
    <mergeCell ref="O72:P72"/>
    <mergeCell ref="Q72:R72"/>
    <mergeCell ref="M71:N71"/>
    <mergeCell ref="O71:P71"/>
    <mergeCell ref="Q71:R71"/>
    <mergeCell ref="M73:N73"/>
    <mergeCell ref="O73:P73"/>
    <mergeCell ref="Q73:R73"/>
    <mergeCell ref="AC71:AD71"/>
    <mergeCell ref="T75:U75"/>
    <mergeCell ref="V75:W75"/>
    <mergeCell ref="X75:Y75"/>
    <mergeCell ref="T68:U68"/>
    <mergeCell ref="V68:W68"/>
    <mergeCell ref="X68:Y68"/>
    <mergeCell ref="T69:U69"/>
    <mergeCell ref="V69:W69"/>
    <mergeCell ref="X69:Y69"/>
    <mergeCell ref="T70:U70"/>
    <mergeCell ref="V70:W70"/>
    <mergeCell ref="X70:Y70"/>
    <mergeCell ref="T72:U72"/>
    <mergeCell ref="V72:W72"/>
    <mergeCell ref="X72:Y72"/>
    <mergeCell ref="T71:U71"/>
    <mergeCell ref="V71:W71"/>
    <mergeCell ref="X71:Y71"/>
    <mergeCell ref="T73:U73"/>
    <mergeCell ref="V73:W73"/>
    <mergeCell ref="X73:Y73"/>
    <mergeCell ref="AA73:AB73"/>
    <mergeCell ref="AC73:AD73"/>
    <mergeCell ref="A15:B15"/>
    <mergeCell ref="A19:B19"/>
    <mergeCell ref="AK75:AL75"/>
    <mergeCell ref="AH69:AI69"/>
    <mergeCell ref="AH74:AI74"/>
    <mergeCell ref="AA75:AB75"/>
    <mergeCell ref="AC75:AD75"/>
    <mergeCell ref="AE75:AF75"/>
    <mergeCell ref="AH68:AI68"/>
    <mergeCell ref="AH75:AI75"/>
    <mergeCell ref="AA68:AB68"/>
    <mergeCell ref="AC68:AD68"/>
    <mergeCell ref="AE68:AF68"/>
    <mergeCell ref="AA69:AB69"/>
    <mergeCell ref="AC69:AD69"/>
    <mergeCell ref="AE69:AF69"/>
    <mergeCell ref="AA74:AB74"/>
    <mergeCell ref="AC74:AD74"/>
    <mergeCell ref="AE74:AF74"/>
    <mergeCell ref="AA70:AB70"/>
    <mergeCell ref="AC70:AD70"/>
    <mergeCell ref="AE70:AF70"/>
    <mergeCell ref="AH70:AI70"/>
    <mergeCell ref="AK70:AL70"/>
    <mergeCell ref="A66:D66"/>
    <mergeCell ref="F66:K66"/>
    <mergeCell ref="A68:D75"/>
    <mergeCell ref="A29:B29"/>
    <mergeCell ref="A33:B33"/>
    <mergeCell ref="A37:B37"/>
    <mergeCell ref="A41:B41"/>
    <mergeCell ref="AK68:AL68"/>
    <mergeCell ref="AK69:AL69"/>
    <mergeCell ref="AK74:AL74"/>
    <mergeCell ref="T74:U74"/>
    <mergeCell ref="V74:W74"/>
    <mergeCell ref="X74:Y74"/>
    <mergeCell ref="M74:N74"/>
    <mergeCell ref="O74:P74"/>
    <mergeCell ref="Q74:R74"/>
    <mergeCell ref="AE71:AF71"/>
    <mergeCell ref="AH71:AI71"/>
    <mergeCell ref="AK71:AL71"/>
    <mergeCell ref="AG63:AI63"/>
    <mergeCell ref="AG64:AI64"/>
    <mergeCell ref="A63:D63"/>
    <mergeCell ref="AK63:AL63"/>
    <mergeCell ref="AA71:AB71"/>
    <mergeCell ref="A2:D2"/>
    <mergeCell ref="E2:H2"/>
    <mergeCell ref="J2:M2"/>
    <mergeCell ref="N2:AL2"/>
    <mergeCell ref="A4:D6"/>
    <mergeCell ref="E4:F6"/>
    <mergeCell ref="AG13:AH13"/>
    <mergeCell ref="AK13:AL13"/>
    <mergeCell ref="AG14:AH14"/>
    <mergeCell ref="AK14:AL14"/>
    <mergeCell ref="A12:D12"/>
    <mergeCell ref="A8:D8"/>
    <mergeCell ref="A9:B11"/>
    <mergeCell ref="C9:C11"/>
    <mergeCell ref="E9:K9"/>
    <mergeCell ref="A13:B13"/>
    <mergeCell ref="A14:B14"/>
    <mergeCell ref="L9:R9"/>
    <mergeCell ref="S9:Y9"/>
    <mergeCell ref="Z9:AF9"/>
    <mergeCell ref="AG12:AH12"/>
    <mergeCell ref="AK12:AL12"/>
    <mergeCell ref="G4:H6"/>
    <mergeCell ref="J4:M6"/>
    <mergeCell ref="AG15:AH15"/>
    <mergeCell ref="AK15:AL15"/>
    <mergeCell ref="AK23:AL23"/>
    <mergeCell ref="AK24:AL24"/>
    <mergeCell ref="AG25:AH25"/>
    <mergeCell ref="AK25:AL25"/>
    <mergeCell ref="AG19:AH19"/>
    <mergeCell ref="AK19:AL19"/>
    <mergeCell ref="AG20:AH20"/>
    <mergeCell ref="AK20:AL20"/>
    <mergeCell ref="AG21:AH21"/>
    <mergeCell ref="AK21:AL21"/>
  </mergeCells>
  <phoneticPr fontId="3"/>
  <dataValidations count="2">
    <dataValidation type="list" allowBlank="1" showInputMessage="1" showErrorMessage="1" sqref="C13:C62 C64" xr:uid="{00000000-0002-0000-0000-000000000000}">
      <formula1>"常勤・専従,常勤・兼務,非常勤・専従,非常勤・兼務"</formula1>
    </dataValidation>
    <dataValidation imeMode="off" allowBlank="1" showInputMessage="1" showErrorMessage="1" sqref="E13:AF62" xr:uid="{5F595057-8438-4628-AC5B-5E1927CB16C5}"/>
  </dataValidations>
  <printOptions horizontalCentered="1"/>
  <pageMargins left="0" right="0" top="0.59055118110236227" bottom="0" header="0.51181102362204722" footer="0.27559055118110237"/>
  <pageSetup paperSize="9" scale="82"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EE2C-821D-44BD-9D81-E04F7F9F1685}">
  <sheetPr>
    <tabColor rgb="FFFF0000"/>
  </sheetPr>
  <dimension ref="A1"/>
  <sheetViews>
    <sheetView workbookViewId="0">
      <selection activeCell="E38" sqref="E38"/>
    </sheetView>
  </sheetViews>
  <sheetFormatPr defaultRowHeight="14.25" x14ac:dyDescent="0.1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06F5-58EF-464D-98A7-98EF0CFB9F52}">
  <sheetPr>
    <pageSetUpPr fitToPage="1"/>
  </sheetPr>
  <dimension ref="A1:E52"/>
  <sheetViews>
    <sheetView zoomScale="85" zoomScaleNormal="85" workbookViewId="0"/>
  </sheetViews>
  <sheetFormatPr defaultRowHeight="14.25" x14ac:dyDescent="0.15"/>
  <cols>
    <col min="3" max="3" width="10" customWidth="1"/>
    <col min="4" max="4" width="10.875" bestFit="1" customWidth="1"/>
    <col min="5" max="5" width="9.5" bestFit="1" customWidth="1"/>
  </cols>
  <sheetData>
    <row r="1" spans="1:5" ht="15" thickBot="1" x14ac:dyDescent="0.2">
      <c r="A1" s="87">
        <v>1</v>
      </c>
      <c r="B1" t="s">
        <v>11</v>
      </c>
    </row>
    <row r="2" spans="1:5" x14ac:dyDescent="0.15">
      <c r="A2" s="88" t="s">
        <v>42</v>
      </c>
      <c r="B2" s="89" t="s">
        <v>41</v>
      </c>
      <c r="C2" s="89" t="s">
        <v>39</v>
      </c>
      <c r="D2" s="89" t="s">
        <v>38</v>
      </c>
      <c r="E2" s="89" t="s">
        <v>40</v>
      </c>
    </row>
    <row r="3" spans="1:5" x14ac:dyDescent="0.15">
      <c r="A3" s="76">
        <f>月単位!A13</f>
        <v>0</v>
      </c>
      <c r="B3" s="76">
        <f>月単位!D13</f>
        <v>0</v>
      </c>
      <c r="C3" s="77" t="e">
        <f>IF($A$1=月単位!$E$10,VLOOKUP(月単位!E13,出勤時間・退勤時間!$A$2:$B$41,2,FALSE),IF($A$1=月単位!$F$10,VLOOKUP(月単位!F13,出勤時間・退勤時間!$A$2:$B$41,2,FALSE),IF($A$1=月単位!$G$10,VLOOKUP(月単位!G13,出勤時間・退勤時間!$A$2:$B$41,2,FALSE),IF($A$1=月単位!$H$10,VLOOKUP(月単位!H13,出勤時間・退勤時間!$A$2:$B$41,2,FALSE),IF($A$1=月単位!$I$10,VLOOKUP(月単位!I13,出勤時間・退勤時間!$A$2:$B$41,2,FALSE),IF($A$1=月単位!$J$10,VLOOKUP(月単位!J13,出勤時間・退勤時間!$A$2:$B$41,2,FALSE),IF($A$1=月単位!$K$10,VLOOKUP(月単位!K13,出勤時間・退勤時間!$A$2:$B$41,2,FALSE),IF($A$1=月単位!$L$10,VLOOKUP(月単位!L13,出勤時間・退勤時間!$A$2:$B$41,2,FALSE),IF($A$1=月単位!$M$10,VLOOKUP(月単位!M13,出勤時間・退勤時間!$A$2:$B$41,2,FALSE),IF($A$1=月単位!$N$10,VLOOKUP(月単位!N13,出勤時間・退勤時間!$A$2:$B$41,2,FALSE),IF($A$1=月単位!$O$10,VLOOKUP(月単位!O13,出勤時間・退勤時間!$A$2:$B$41,2,FALSE),IF($A$1=月単位!$P$10,VLOOKUP(月単位!P13,出勤時間・退勤時間!$A$2:$B$41,2,FALSE),IF($A$1=月単位!$Q$10,VLOOKUP(月単位!Q13,出勤時間・退勤時間!$A$2:$B$41,2,FALSE),IF($A$1=月単位!$R$10,VLOOKUP(月単位!R13,出勤時間・退勤時間!$A$2:$B$41,2,FALSE),IF($A$1=月単位!$S$10,VLOOKUP(月単位!S13,出勤時間・退勤時間!$A$2:$B$41,2,FALSE),IF($A$1=月単位!$T$10,VLOOKUP(月単位!T13,出勤時間・退勤時間!$A$2:$B$41,2,FALSE),IF($A$1=月単位!$U$10,VLOOKUP(月単位!U13,出勤時間・退勤時間!$A$2:$B$41,2,FALSE),IF($A$1=月単位!$V$10,VLOOKUP(月単位!V13,出勤時間・退勤時間!$A$2:$B$41,2,FALSE),IF($A$1=月単位!$W$10,VLOOKUP(月単位!W13,出勤時間・退勤時間!$A$2:$B$41,2,FALSE),IF($A$1=月単位!$X$10,VLOOKUP(月単位!X13,出勤時間・退勤時間!$A$2:$B$41,2,FALSE),IF($A$1=月単位!$Y$10,VLOOKUP(月単位!Y13,出勤時間・退勤時間!$A$2:$B$41,2,FALSE),IF($A$1=月単位!$Z$10,VLOOKUP(月単位!Z13,出勤時間・退勤時間!$A$2:$B$41,2,FALSE),IF($A$1=月単位!$AA$10,VLOOKUP(月単位!AA13,出勤時間・退勤時間!$A$2:$B$41,2,FALSE),IF($A$1=月単位!$AB$10,VLOOKUP(月単位!AB13,出勤時間・退勤時間!$A$2:$B$41,2,FALSE),IF($A$1=月単位!$AC$10,VLOOKUP(月単位!AC13,出勤時間・退勤時間!$A$2:$B$41,2,FALSE),IF($A$1=月単位!$AD$10,VLOOKUP(月単位!AD13,出勤時間・退勤時間!$A$2:$B$41,2,FALSE),IF($A$1=月単位!$AE$10,VLOOKUP(月単位!AE13,出勤時間・退勤時間!$A$2:$B$41,2,FALSE),IF($A$1=月単位!$AF$10,VLOOKUP(月単位!AF13,出勤時間・退勤時間!$A$2:$B$41,2,FALSE)))))))))))))))))))))))))))))</f>
        <v>#N/A</v>
      </c>
      <c r="D3" s="77" t="e">
        <f>E3-C3</f>
        <v>#N/A</v>
      </c>
      <c r="E3" s="77" t="e">
        <f>IF($A$1=月単位!$E$10,VLOOKUP(月単位!E13,出勤時間・退勤時間!$D$2:$E$41,2,FALSE),IF($A$1=月単位!$F$10,VLOOKUP(月単位!F13,出勤時間・退勤時間!$D$2:$E$41,2,FALSE),IF($A$1=月単位!$G$10,VLOOKUP(月単位!G13,出勤時間・退勤時間!$D$2:$E$41,2,FALSE),IF($A$1=月単位!$H$10,VLOOKUP(月単位!H13,出勤時間・退勤時間!$D$2:$E$41,2,FALSE),IF($A$1=月単位!$I$10,VLOOKUP(月単位!I13,出勤時間・退勤時間!$D$2:$E$41,2,FALSE),IF($A$1=月単位!$J$10,VLOOKUP(月単位!J13,出勤時間・退勤時間!$D$2:$E$41,2,FALSE),IF($A$1=月単位!$K$10,VLOOKUP(月単位!K13,出勤時間・退勤時間!$D$2:$E$41,2,FALSE),IF($A$1=月単位!$L$10,VLOOKUP(月単位!L13,出勤時間・退勤時間!$D$2:$E$41,2,FALSE),IF($A$1=月単位!$M$10,VLOOKUP(月単位!M13,出勤時間・退勤時間!$D$2:$E$41,2,FALSE),IF($A$1=月単位!$N$10,VLOOKUP(月単位!N13,出勤時間・退勤時間!$D$2:$E$41,2,FALSE),IF($A$1=月単位!$O$10,VLOOKUP(月単位!O13,出勤時間・退勤時間!$D$2:$E$41,2,FALSE),IF($A$1=月単位!$P$10,VLOOKUP(月単位!P13,出勤時間・退勤時間!$D$2:$E$41,2,FALSE),IF($A$1=月単位!$Q$10,VLOOKUP(月単位!Q13,出勤時間・退勤時間!$D$2:$E$41,2,FALSE),IF($A$1=月単位!$R$10,VLOOKUP(月単位!R13,出勤時間・退勤時間!$D$2:$E$41,2,FALSE),IF($A$1=月単位!$S$10,VLOOKUP(月単位!S13,出勤時間・退勤時間!$D$2:$E$41,2,FALSE),IF($A$1=月単位!$T$10,VLOOKUP(月単位!T13,出勤時間・退勤時間!$D$2:$E$41,2,FALSE),IF($A$1=月単位!$U$10,VLOOKUP(月単位!U13,出勤時間・退勤時間!$D$2:$E$41,2,FALSE),IF($A$1=月単位!$V$10,VLOOKUP(月単位!V13,出勤時間・退勤時間!$D$2:$E$41,2,FALSE),IF($A$1=月単位!$W$10,VLOOKUP(月単位!W13,出勤時間・退勤時間!$D$2:$E$41,2,FALSE),IF($A$1=月単位!$X$10,VLOOKUP(月単位!X13,出勤時間・退勤時間!$D$2:$E$41,2,FALSE),IF($A$1=月単位!$Y$10,VLOOKUP(月単位!Y13,出勤時間・退勤時間!$D$2:$E$41,2,FALSE),IF($A$1=月単位!$Z$10,VLOOKUP(月単位!Z13,出勤時間・退勤時間!$D$2:$E$41,2,FALSE),IF($A$1=月単位!$AA$10,VLOOKUP(月単位!AA13,出勤時間・退勤時間!$D$2:$E$41,2,FALSE),IF($A$1=月単位!$AB$10,VLOOKUP(月単位!AB13,出勤時間・退勤時間!$D$2:$E$41,2,FALSE),IF($A$1=月単位!$AC$10,VLOOKUP(月単位!AC13,出勤時間・退勤時間!$D$2:$E$41,2,FALSE),IF($A$1=月単位!$AD$10,VLOOKUP(月単位!AD13,出勤時間・退勤時間!$D$2:$E$41,2,FALSE),IF($A$1=月単位!$AE$10,VLOOKUP(月単位!AE13,出勤時間・退勤時間!$D$2:$E$41,2,FALSE),IF($A$1=月単位!$AF$10,VLOOKUP(月単位!AF13,出勤時間・退勤時間!$D$2:$E$41,2,FALSE)))))))))))))))))))))))))))))</f>
        <v>#N/A</v>
      </c>
    </row>
    <row r="4" spans="1:5" x14ac:dyDescent="0.15">
      <c r="A4" s="76">
        <f>月単位!A14</f>
        <v>0</v>
      </c>
      <c r="B4" s="76">
        <f>月単位!D14</f>
        <v>0</v>
      </c>
      <c r="C4" s="77" t="e">
        <f>IF($A$1=月単位!$E$10,VLOOKUP(月単位!E14,出勤時間・退勤時間!$A$2:$B$41,2,FALSE),IF($A$1=月単位!$F$10,VLOOKUP(月単位!F14,出勤時間・退勤時間!$A$2:$B$41,2,FALSE),IF($A$1=月単位!$G$10,VLOOKUP(月単位!G14,出勤時間・退勤時間!$A$2:$B$41,2,FALSE),IF($A$1=月単位!$H$10,VLOOKUP(月単位!H14,出勤時間・退勤時間!$A$2:$B$41,2,FALSE),IF($A$1=月単位!$I$10,VLOOKUP(月単位!I14,出勤時間・退勤時間!$A$2:$B$41,2,FALSE),IF($A$1=月単位!$J$10,VLOOKUP(月単位!J14,出勤時間・退勤時間!$A$2:$B$41,2,FALSE),IF($A$1=月単位!$K$10,VLOOKUP(月単位!K14,出勤時間・退勤時間!$A$2:$B$41,2,FALSE),IF($A$1=月単位!$L$10,VLOOKUP(月単位!L14,出勤時間・退勤時間!$A$2:$B$41,2,FALSE),IF($A$1=月単位!$M$10,VLOOKUP(月単位!M14,出勤時間・退勤時間!$A$2:$B$41,2,FALSE),IF($A$1=月単位!$N$10,VLOOKUP(月単位!N14,出勤時間・退勤時間!$A$2:$B$41,2,FALSE),IF($A$1=月単位!$O$10,VLOOKUP(月単位!O14,出勤時間・退勤時間!$A$2:$B$41,2,FALSE),IF($A$1=月単位!$P$10,VLOOKUP(月単位!P14,出勤時間・退勤時間!$A$2:$B$41,2,FALSE),IF($A$1=月単位!$Q$10,VLOOKUP(月単位!Q14,出勤時間・退勤時間!$A$2:$B$41,2,FALSE),IF($A$1=月単位!$R$10,VLOOKUP(月単位!R14,出勤時間・退勤時間!$A$2:$B$41,2,FALSE),IF($A$1=月単位!$S$10,VLOOKUP(月単位!S14,出勤時間・退勤時間!$A$2:$B$41,2,FALSE),IF($A$1=月単位!$T$10,VLOOKUP(月単位!T14,出勤時間・退勤時間!$A$2:$B$41,2,FALSE),IF($A$1=月単位!$U$10,VLOOKUP(月単位!U14,出勤時間・退勤時間!$A$2:$B$41,2,FALSE),IF($A$1=月単位!$V$10,VLOOKUP(月単位!V14,出勤時間・退勤時間!$A$2:$B$41,2,FALSE),IF($A$1=月単位!$W$10,VLOOKUP(月単位!W14,出勤時間・退勤時間!$A$2:$B$41,2,FALSE),IF($A$1=月単位!$X$10,VLOOKUP(月単位!X14,出勤時間・退勤時間!$A$2:$B$41,2,FALSE),IF($A$1=月単位!$Y$10,VLOOKUP(月単位!Y14,出勤時間・退勤時間!$A$2:$B$41,2,FALSE),IF($A$1=月単位!$Z$10,VLOOKUP(月単位!Z14,出勤時間・退勤時間!$A$2:$B$41,2,FALSE),IF($A$1=月単位!$AA$10,VLOOKUP(月単位!AA14,出勤時間・退勤時間!$A$2:$B$41,2,FALSE),IF($A$1=月単位!$AB$10,VLOOKUP(月単位!AB14,出勤時間・退勤時間!$A$2:$B$41,2,FALSE),IF($A$1=月単位!$AC$10,VLOOKUP(月単位!AC14,出勤時間・退勤時間!$A$2:$B$41,2,FALSE),IF($A$1=月単位!$AD$10,VLOOKUP(月単位!AD14,出勤時間・退勤時間!$A$2:$B$41,2,FALSE),IF($A$1=月単位!$AE$10,VLOOKUP(月単位!AE14,出勤時間・退勤時間!$A$2:$B$41,2,FALSE),IF($A$1=月単位!$AF$10,VLOOKUP(月単位!AF14,出勤時間・退勤時間!$A$2:$B$41,2,FALSE)))))))))))))))))))))))))))))</f>
        <v>#N/A</v>
      </c>
      <c r="D4" s="77" t="e">
        <f t="shared" ref="D4:D52" si="0">E4-C4</f>
        <v>#N/A</v>
      </c>
      <c r="E4" s="77" t="e">
        <f>IF($A$1=月単位!$E$10,VLOOKUP(月単位!E14,出勤時間・退勤時間!$D$2:$E$41,2,FALSE),IF($A$1=月単位!$F$10,VLOOKUP(月単位!F14,出勤時間・退勤時間!$D$2:$E$41,2,FALSE),IF($A$1=月単位!$G$10,VLOOKUP(月単位!G14,出勤時間・退勤時間!$D$2:$E$41,2,FALSE),IF($A$1=月単位!$H$10,VLOOKUP(月単位!H14,出勤時間・退勤時間!$D$2:$E$41,2,FALSE),IF($A$1=月単位!$I$10,VLOOKUP(月単位!I14,出勤時間・退勤時間!$D$2:$E$41,2,FALSE),IF($A$1=月単位!$J$10,VLOOKUP(月単位!J14,出勤時間・退勤時間!$D$2:$E$41,2,FALSE),IF($A$1=月単位!$K$10,VLOOKUP(月単位!K14,出勤時間・退勤時間!$D$2:$E$41,2,FALSE),IF($A$1=月単位!$L$10,VLOOKUP(月単位!L14,出勤時間・退勤時間!$D$2:$E$41,2,FALSE),IF($A$1=月単位!$M$10,VLOOKUP(月単位!M14,出勤時間・退勤時間!$D$2:$E$41,2,FALSE),IF($A$1=月単位!$N$10,VLOOKUP(月単位!N14,出勤時間・退勤時間!$D$2:$E$41,2,FALSE),IF($A$1=月単位!$O$10,VLOOKUP(月単位!O14,出勤時間・退勤時間!$D$2:$E$41,2,FALSE),IF($A$1=月単位!$P$10,VLOOKUP(月単位!P14,出勤時間・退勤時間!$D$2:$E$41,2,FALSE),IF($A$1=月単位!$Q$10,VLOOKUP(月単位!Q14,出勤時間・退勤時間!$D$2:$E$41,2,FALSE),IF($A$1=月単位!$R$10,VLOOKUP(月単位!R14,出勤時間・退勤時間!$D$2:$E$41,2,FALSE),IF($A$1=月単位!$S$10,VLOOKUP(月単位!S14,出勤時間・退勤時間!$D$2:$E$41,2,FALSE),IF($A$1=月単位!$T$10,VLOOKUP(月単位!T14,出勤時間・退勤時間!$D$2:$E$41,2,FALSE),IF($A$1=月単位!$U$10,VLOOKUP(月単位!U14,出勤時間・退勤時間!$D$2:$E$41,2,FALSE),IF($A$1=月単位!$V$10,VLOOKUP(月単位!V14,出勤時間・退勤時間!$D$2:$E$41,2,FALSE),IF($A$1=月単位!$W$10,VLOOKUP(月単位!W14,出勤時間・退勤時間!$D$2:$E$41,2,FALSE),IF($A$1=月単位!$X$10,VLOOKUP(月単位!X14,出勤時間・退勤時間!$D$2:$E$41,2,FALSE),IF($A$1=月単位!$Y$10,VLOOKUP(月単位!Y14,出勤時間・退勤時間!$D$2:$E$41,2,FALSE),IF($A$1=月単位!$Z$10,VLOOKUP(月単位!Z14,出勤時間・退勤時間!$D$2:$E$41,2,FALSE),IF($A$1=月単位!$AA$10,VLOOKUP(月単位!AA14,出勤時間・退勤時間!$D$2:$E$41,2,FALSE),IF($A$1=月単位!$AB$10,VLOOKUP(月単位!AB14,出勤時間・退勤時間!$D$2:$E$41,2,FALSE),IF($A$1=月単位!$AC$10,VLOOKUP(月単位!AC14,出勤時間・退勤時間!$D$2:$E$41,2,FALSE),IF($A$1=月単位!$AD$10,VLOOKUP(月単位!AD14,出勤時間・退勤時間!$D$2:$E$41,2,FALSE),IF($A$1=月単位!$AE$10,VLOOKUP(月単位!AE14,出勤時間・退勤時間!$D$2:$E$41,2,FALSE),IF($A$1=月単位!$AF$10,VLOOKUP(月単位!AF14,出勤時間・退勤時間!$D$2:$E$41,2,FALSE)))))))))))))))))))))))))))))</f>
        <v>#N/A</v>
      </c>
    </row>
    <row r="5" spans="1:5" x14ac:dyDescent="0.15">
      <c r="A5" s="76">
        <f>月単位!A15</f>
        <v>0</v>
      </c>
      <c r="B5" s="76">
        <f>月単位!D15</f>
        <v>0</v>
      </c>
      <c r="C5" s="77" t="e">
        <f>IF($A$1=月単位!$E$10,VLOOKUP(月単位!E15,出勤時間・退勤時間!$A$2:$B$41,2,FALSE),IF($A$1=月単位!$F$10,VLOOKUP(月単位!F15,出勤時間・退勤時間!$A$2:$B$41,2,FALSE),IF($A$1=月単位!$G$10,VLOOKUP(月単位!G15,出勤時間・退勤時間!$A$2:$B$41,2,FALSE),IF($A$1=月単位!$H$10,VLOOKUP(月単位!H15,出勤時間・退勤時間!$A$2:$B$41,2,FALSE),IF($A$1=月単位!$I$10,VLOOKUP(月単位!I15,出勤時間・退勤時間!$A$2:$B$41,2,FALSE),IF($A$1=月単位!$J$10,VLOOKUP(月単位!J15,出勤時間・退勤時間!$A$2:$B$41,2,FALSE),IF($A$1=月単位!$K$10,VLOOKUP(月単位!K15,出勤時間・退勤時間!$A$2:$B$41,2,FALSE),IF($A$1=月単位!$L$10,VLOOKUP(月単位!L15,出勤時間・退勤時間!$A$2:$B$41,2,FALSE),IF($A$1=月単位!$M$10,VLOOKUP(月単位!M15,出勤時間・退勤時間!$A$2:$B$41,2,FALSE),IF($A$1=月単位!$N$10,VLOOKUP(月単位!N15,出勤時間・退勤時間!$A$2:$B$41,2,FALSE),IF($A$1=月単位!$O$10,VLOOKUP(月単位!O15,出勤時間・退勤時間!$A$2:$B$41,2,FALSE),IF($A$1=月単位!$P$10,VLOOKUP(月単位!P15,出勤時間・退勤時間!$A$2:$B$41,2,FALSE),IF($A$1=月単位!$Q$10,VLOOKUP(月単位!Q15,出勤時間・退勤時間!$A$2:$B$41,2,FALSE),IF($A$1=月単位!$R$10,VLOOKUP(月単位!R15,出勤時間・退勤時間!$A$2:$B$41,2,FALSE),IF($A$1=月単位!$S$10,VLOOKUP(月単位!S15,出勤時間・退勤時間!$A$2:$B$41,2,FALSE),IF($A$1=月単位!$T$10,VLOOKUP(月単位!T15,出勤時間・退勤時間!$A$2:$B$41,2,FALSE),IF($A$1=月単位!$U$10,VLOOKUP(月単位!U15,出勤時間・退勤時間!$A$2:$B$41,2,FALSE),IF($A$1=月単位!$V$10,VLOOKUP(月単位!V15,出勤時間・退勤時間!$A$2:$B$41,2,FALSE),IF($A$1=月単位!$W$10,VLOOKUP(月単位!W15,出勤時間・退勤時間!$A$2:$B$41,2,FALSE),IF($A$1=月単位!$X$10,VLOOKUP(月単位!X15,出勤時間・退勤時間!$A$2:$B$41,2,FALSE),IF($A$1=月単位!$Y$10,VLOOKUP(月単位!Y15,出勤時間・退勤時間!$A$2:$B$41,2,FALSE),IF($A$1=月単位!$Z$10,VLOOKUP(月単位!Z15,出勤時間・退勤時間!$A$2:$B$41,2,FALSE),IF($A$1=月単位!$AA$10,VLOOKUP(月単位!AA15,出勤時間・退勤時間!$A$2:$B$41,2,FALSE),IF($A$1=月単位!$AB$10,VLOOKUP(月単位!AB15,出勤時間・退勤時間!$A$2:$B$41,2,FALSE),IF($A$1=月単位!$AC$10,VLOOKUP(月単位!AC15,出勤時間・退勤時間!$A$2:$B$41,2,FALSE),IF($A$1=月単位!$AD$10,VLOOKUP(月単位!AD15,出勤時間・退勤時間!$A$2:$B$41,2,FALSE),IF($A$1=月単位!$AE$10,VLOOKUP(月単位!AE15,出勤時間・退勤時間!$A$2:$B$41,2,FALSE),IF($A$1=月単位!$AF$10,VLOOKUP(月単位!AF15,出勤時間・退勤時間!$A$2:$B$41,2,FALSE)))))))))))))))))))))))))))))</f>
        <v>#N/A</v>
      </c>
      <c r="D5" s="77" t="e">
        <f t="shared" si="0"/>
        <v>#N/A</v>
      </c>
      <c r="E5" s="77" t="e">
        <f>IF($A$1=月単位!$E$10,VLOOKUP(月単位!E15,出勤時間・退勤時間!$D$2:$E$41,2,FALSE),IF($A$1=月単位!$F$10,VLOOKUP(月単位!F15,出勤時間・退勤時間!$D$2:$E$41,2,FALSE),IF($A$1=月単位!$G$10,VLOOKUP(月単位!G15,出勤時間・退勤時間!$D$2:$E$41,2,FALSE),IF($A$1=月単位!$H$10,VLOOKUP(月単位!H15,出勤時間・退勤時間!$D$2:$E$41,2,FALSE),IF($A$1=月単位!$I$10,VLOOKUP(月単位!I15,出勤時間・退勤時間!$D$2:$E$41,2,FALSE),IF($A$1=月単位!$J$10,VLOOKUP(月単位!J15,出勤時間・退勤時間!$D$2:$E$41,2,FALSE),IF($A$1=月単位!$K$10,VLOOKUP(月単位!K15,出勤時間・退勤時間!$D$2:$E$41,2,FALSE),IF($A$1=月単位!$L$10,VLOOKUP(月単位!L15,出勤時間・退勤時間!$D$2:$E$41,2,FALSE),IF($A$1=月単位!$M$10,VLOOKUP(月単位!M15,出勤時間・退勤時間!$D$2:$E$41,2,FALSE),IF($A$1=月単位!$N$10,VLOOKUP(月単位!N15,出勤時間・退勤時間!$D$2:$E$41,2,FALSE),IF($A$1=月単位!$O$10,VLOOKUP(月単位!O15,出勤時間・退勤時間!$D$2:$E$41,2,FALSE),IF($A$1=月単位!$P$10,VLOOKUP(月単位!P15,出勤時間・退勤時間!$D$2:$E$41,2,FALSE),IF($A$1=月単位!$Q$10,VLOOKUP(月単位!Q15,出勤時間・退勤時間!$D$2:$E$41,2,FALSE),IF($A$1=月単位!$R$10,VLOOKUP(月単位!R15,出勤時間・退勤時間!$D$2:$E$41,2,FALSE),IF($A$1=月単位!$S$10,VLOOKUP(月単位!S15,出勤時間・退勤時間!$D$2:$E$41,2,FALSE),IF($A$1=月単位!$T$10,VLOOKUP(月単位!T15,出勤時間・退勤時間!$D$2:$E$41,2,FALSE),IF($A$1=月単位!$U$10,VLOOKUP(月単位!U15,出勤時間・退勤時間!$D$2:$E$41,2,FALSE),IF($A$1=月単位!$V$10,VLOOKUP(月単位!V15,出勤時間・退勤時間!$D$2:$E$41,2,FALSE),IF($A$1=月単位!$W$10,VLOOKUP(月単位!W15,出勤時間・退勤時間!$D$2:$E$41,2,FALSE),IF($A$1=月単位!$X$10,VLOOKUP(月単位!X15,出勤時間・退勤時間!$D$2:$E$41,2,FALSE),IF($A$1=月単位!$Y$10,VLOOKUP(月単位!Y15,出勤時間・退勤時間!$D$2:$E$41,2,FALSE),IF($A$1=月単位!$Z$10,VLOOKUP(月単位!Z15,出勤時間・退勤時間!$D$2:$E$41,2,FALSE),IF($A$1=月単位!$AA$10,VLOOKUP(月単位!AA15,出勤時間・退勤時間!$D$2:$E$41,2,FALSE),IF($A$1=月単位!$AB$10,VLOOKUP(月単位!AB15,出勤時間・退勤時間!$D$2:$E$41,2,FALSE),IF($A$1=月単位!$AC$10,VLOOKUP(月単位!AC15,出勤時間・退勤時間!$D$2:$E$41,2,FALSE),IF($A$1=月単位!$AD$10,VLOOKUP(月単位!AD15,出勤時間・退勤時間!$D$2:$E$41,2,FALSE),IF($A$1=月単位!$AE$10,VLOOKUP(月単位!AE15,出勤時間・退勤時間!$D$2:$E$41,2,FALSE),IF($A$1=月単位!$AF$10,VLOOKUP(月単位!AF15,出勤時間・退勤時間!$D$2:$E$41,2,FALSE)))))))))))))))))))))))))))))</f>
        <v>#N/A</v>
      </c>
    </row>
    <row r="6" spans="1:5" x14ac:dyDescent="0.15">
      <c r="A6" s="76">
        <f>月単位!A16</f>
        <v>0</v>
      </c>
      <c r="B6" s="76">
        <f>月単位!D16</f>
        <v>0</v>
      </c>
      <c r="C6" s="77" t="e">
        <f>IF($A$1=月単位!$E$10,VLOOKUP(月単位!E16,出勤時間・退勤時間!$A$2:$B$41,2,FALSE),IF($A$1=月単位!$F$10,VLOOKUP(月単位!F16,出勤時間・退勤時間!$A$2:$B$41,2,FALSE),IF($A$1=月単位!$G$10,VLOOKUP(月単位!G16,出勤時間・退勤時間!$A$2:$B$41,2,FALSE),IF($A$1=月単位!$H$10,VLOOKUP(月単位!H16,出勤時間・退勤時間!$A$2:$B$41,2,FALSE),IF($A$1=月単位!$I$10,VLOOKUP(月単位!I16,出勤時間・退勤時間!$A$2:$B$41,2,FALSE),IF($A$1=月単位!$J$10,VLOOKUP(月単位!J16,出勤時間・退勤時間!$A$2:$B$41,2,FALSE),IF($A$1=月単位!$K$10,VLOOKUP(月単位!K16,出勤時間・退勤時間!$A$2:$B$41,2,FALSE),IF($A$1=月単位!$L$10,VLOOKUP(月単位!L16,出勤時間・退勤時間!$A$2:$B$41,2,FALSE),IF($A$1=月単位!$M$10,VLOOKUP(月単位!M16,出勤時間・退勤時間!$A$2:$B$41,2,FALSE),IF($A$1=月単位!$N$10,VLOOKUP(月単位!N16,出勤時間・退勤時間!$A$2:$B$41,2,FALSE),IF($A$1=月単位!$O$10,VLOOKUP(月単位!O16,出勤時間・退勤時間!$A$2:$B$41,2,FALSE),IF($A$1=月単位!$P$10,VLOOKUP(月単位!P16,出勤時間・退勤時間!$A$2:$B$41,2,FALSE),IF($A$1=月単位!$Q$10,VLOOKUP(月単位!Q16,出勤時間・退勤時間!$A$2:$B$41,2,FALSE),IF($A$1=月単位!$R$10,VLOOKUP(月単位!R16,出勤時間・退勤時間!$A$2:$B$41,2,FALSE),IF($A$1=月単位!$S$10,VLOOKUP(月単位!S16,出勤時間・退勤時間!$A$2:$B$41,2,FALSE),IF($A$1=月単位!$T$10,VLOOKUP(月単位!T16,出勤時間・退勤時間!$A$2:$B$41,2,FALSE),IF($A$1=月単位!$U$10,VLOOKUP(月単位!U16,出勤時間・退勤時間!$A$2:$B$41,2,FALSE),IF($A$1=月単位!$V$10,VLOOKUP(月単位!V16,出勤時間・退勤時間!$A$2:$B$41,2,FALSE),IF($A$1=月単位!$W$10,VLOOKUP(月単位!W16,出勤時間・退勤時間!$A$2:$B$41,2,FALSE),IF($A$1=月単位!$X$10,VLOOKUP(月単位!X16,出勤時間・退勤時間!$A$2:$B$41,2,FALSE),IF($A$1=月単位!$Y$10,VLOOKUP(月単位!Y16,出勤時間・退勤時間!$A$2:$B$41,2,FALSE),IF($A$1=月単位!$Z$10,VLOOKUP(月単位!Z16,出勤時間・退勤時間!$A$2:$B$41,2,FALSE),IF($A$1=月単位!$AA$10,VLOOKUP(月単位!AA16,出勤時間・退勤時間!$A$2:$B$41,2,FALSE),IF($A$1=月単位!$AB$10,VLOOKUP(月単位!AB16,出勤時間・退勤時間!$A$2:$B$41,2,FALSE),IF($A$1=月単位!$AC$10,VLOOKUP(月単位!AC16,出勤時間・退勤時間!$A$2:$B$41,2,FALSE),IF($A$1=月単位!$AD$10,VLOOKUP(月単位!AD16,出勤時間・退勤時間!$A$2:$B$41,2,FALSE),IF($A$1=月単位!$AE$10,VLOOKUP(月単位!AE16,出勤時間・退勤時間!$A$2:$B$41,2,FALSE),IF($A$1=月単位!$AF$10,VLOOKUP(月単位!AF16,出勤時間・退勤時間!$A$2:$B$41,2,FALSE)))))))))))))))))))))))))))))</f>
        <v>#N/A</v>
      </c>
      <c r="D6" s="77" t="e">
        <f t="shared" si="0"/>
        <v>#N/A</v>
      </c>
      <c r="E6" s="77" t="e">
        <f>IF($A$1=月単位!$E$10,VLOOKUP(月単位!E16,出勤時間・退勤時間!$D$2:$E$41,2,FALSE),IF($A$1=月単位!$F$10,VLOOKUP(月単位!F16,出勤時間・退勤時間!$D$2:$E$41,2,FALSE),IF($A$1=月単位!$G$10,VLOOKUP(月単位!G16,出勤時間・退勤時間!$D$2:$E$41,2,FALSE),IF($A$1=月単位!$H$10,VLOOKUP(月単位!H16,出勤時間・退勤時間!$D$2:$E$41,2,FALSE),IF($A$1=月単位!$I$10,VLOOKUP(月単位!I16,出勤時間・退勤時間!$D$2:$E$41,2,FALSE),IF($A$1=月単位!$J$10,VLOOKUP(月単位!J16,出勤時間・退勤時間!$D$2:$E$41,2,FALSE),IF($A$1=月単位!$K$10,VLOOKUP(月単位!K16,出勤時間・退勤時間!$D$2:$E$41,2,FALSE),IF($A$1=月単位!$L$10,VLOOKUP(月単位!L16,出勤時間・退勤時間!$D$2:$E$41,2,FALSE),IF($A$1=月単位!$M$10,VLOOKUP(月単位!M16,出勤時間・退勤時間!$D$2:$E$41,2,FALSE),IF($A$1=月単位!$N$10,VLOOKUP(月単位!N16,出勤時間・退勤時間!$D$2:$E$41,2,FALSE),IF($A$1=月単位!$O$10,VLOOKUP(月単位!O16,出勤時間・退勤時間!$D$2:$E$41,2,FALSE),IF($A$1=月単位!$P$10,VLOOKUP(月単位!P16,出勤時間・退勤時間!$D$2:$E$41,2,FALSE),IF($A$1=月単位!$Q$10,VLOOKUP(月単位!Q16,出勤時間・退勤時間!$D$2:$E$41,2,FALSE),IF($A$1=月単位!$R$10,VLOOKUP(月単位!R16,出勤時間・退勤時間!$D$2:$E$41,2,FALSE),IF($A$1=月単位!$S$10,VLOOKUP(月単位!S16,出勤時間・退勤時間!$D$2:$E$41,2,FALSE),IF($A$1=月単位!$T$10,VLOOKUP(月単位!T16,出勤時間・退勤時間!$D$2:$E$41,2,FALSE),IF($A$1=月単位!$U$10,VLOOKUP(月単位!U16,出勤時間・退勤時間!$D$2:$E$41,2,FALSE),IF($A$1=月単位!$V$10,VLOOKUP(月単位!V16,出勤時間・退勤時間!$D$2:$E$41,2,FALSE),IF($A$1=月単位!$W$10,VLOOKUP(月単位!W16,出勤時間・退勤時間!$D$2:$E$41,2,FALSE),IF($A$1=月単位!$X$10,VLOOKUP(月単位!X16,出勤時間・退勤時間!$D$2:$E$41,2,FALSE),IF($A$1=月単位!$Y$10,VLOOKUP(月単位!Y16,出勤時間・退勤時間!$D$2:$E$41,2,FALSE),IF($A$1=月単位!$Z$10,VLOOKUP(月単位!Z16,出勤時間・退勤時間!$D$2:$E$41,2,FALSE),IF($A$1=月単位!$AA$10,VLOOKUP(月単位!AA16,出勤時間・退勤時間!$D$2:$E$41,2,FALSE),IF($A$1=月単位!$AB$10,VLOOKUP(月単位!AB16,出勤時間・退勤時間!$D$2:$E$41,2,FALSE),IF($A$1=月単位!$AC$10,VLOOKUP(月単位!AC16,出勤時間・退勤時間!$D$2:$E$41,2,FALSE),IF($A$1=月単位!$AD$10,VLOOKUP(月単位!AD16,出勤時間・退勤時間!$D$2:$E$41,2,FALSE),IF($A$1=月単位!$AE$10,VLOOKUP(月単位!AE16,出勤時間・退勤時間!$D$2:$E$41,2,FALSE),IF($A$1=月単位!$AF$10,VLOOKUP(月単位!AF16,出勤時間・退勤時間!$D$2:$E$41,2,FALSE)))))))))))))))))))))))))))))</f>
        <v>#N/A</v>
      </c>
    </row>
    <row r="7" spans="1:5" x14ac:dyDescent="0.15">
      <c r="A7" s="76">
        <f>月単位!A17</f>
        <v>0</v>
      </c>
      <c r="B7" s="76">
        <f>月単位!D17</f>
        <v>0</v>
      </c>
      <c r="C7" s="77" t="e">
        <f>IF($A$1=月単位!$E$10,VLOOKUP(月単位!E17,出勤時間・退勤時間!$A$2:$B$41,2,FALSE),IF($A$1=月単位!$F$10,VLOOKUP(月単位!F17,出勤時間・退勤時間!$A$2:$B$41,2,FALSE),IF($A$1=月単位!$G$10,VLOOKUP(月単位!G17,出勤時間・退勤時間!$A$2:$B$41,2,FALSE),IF($A$1=月単位!$H$10,VLOOKUP(月単位!H17,出勤時間・退勤時間!$A$2:$B$41,2,FALSE),IF($A$1=月単位!$I$10,VLOOKUP(月単位!I17,出勤時間・退勤時間!$A$2:$B$41,2,FALSE),IF($A$1=月単位!$J$10,VLOOKUP(月単位!J17,出勤時間・退勤時間!$A$2:$B$41,2,FALSE),IF($A$1=月単位!$K$10,VLOOKUP(月単位!K17,出勤時間・退勤時間!$A$2:$B$41,2,FALSE),IF($A$1=月単位!$L$10,VLOOKUP(月単位!L17,出勤時間・退勤時間!$A$2:$B$41,2,FALSE),IF($A$1=月単位!$M$10,VLOOKUP(月単位!M17,出勤時間・退勤時間!$A$2:$B$41,2,FALSE),IF($A$1=月単位!$N$10,VLOOKUP(月単位!N17,出勤時間・退勤時間!$A$2:$B$41,2,FALSE),IF($A$1=月単位!$O$10,VLOOKUP(月単位!O17,出勤時間・退勤時間!$A$2:$B$41,2,FALSE),IF($A$1=月単位!$P$10,VLOOKUP(月単位!P17,出勤時間・退勤時間!$A$2:$B$41,2,FALSE),IF($A$1=月単位!$Q$10,VLOOKUP(月単位!Q17,出勤時間・退勤時間!$A$2:$B$41,2,FALSE),IF($A$1=月単位!$R$10,VLOOKUP(月単位!R17,出勤時間・退勤時間!$A$2:$B$41,2,FALSE),IF($A$1=月単位!$S$10,VLOOKUP(月単位!S17,出勤時間・退勤時間!$A$2:$B$41,2,FALSE),IF($A$1=月単位!$T$10,VLOOKUP(月単位!T17,出勤時間・退勤時間!$A$2:$B$41,2,FALSE),IF($A$1=月単位!$U$10,VLOOKUP(月単位!U17,出勤時間・退勤時間!$A$2:$B$41,2,FALSE),IF($A$1=月単位!$V$10,VLOOKUP(月単位!V17,出勤時間・退勤時間!$A$2:$B$41,2,FALSE),IF($A$1=月単位!$W$10,VLOOKUP(月単位!W17,出勤時間・退勤時間!$A$2:$B$41,2,FALSE),IF($A$1=月単位!$X$10,VLOOKUP(月単位!X17,出勤時間・退勤時間!$A$2:$B$41,2,FALSE),IF($A$1=月単位!$Y$10,VLOOKUP(月単位!Y17,出勤時間・退勤時間!$A$2:$B$41,2,FALSE),IF($A$1=月単位!$Z$10,VLOOKUP(月単位!Z17,出勤時間・退勤時間!$A$2:$B$41,2,FALSE),IF($A$1=月単位!$AA$10,VLOOKUP(月単位!AA17,出勤時間・退勤時間!$A$2:$B$41,2,FALSE),IF($A$1=月単位!$AB$10,VLOOKUP(月単位!AB17,出勤時間・退勤時間!$A$2:$B$41,2,FALSE),IF($A$1=月単位!$AC$10,VLOOKUP(月単位!AC17,出勤時間・退勤時間!$A$2:$B$41,2,FALSE),IF($A$1=月単位!$AD$10,VLOOKUP(月単位!AD17,出勤時間・退勤時間!$A$2:$B$41,2,FALSE),IF($A$1=月単位!$AE$10,VLOOKUP(月単位!AE17,出勤時間・退勤時間!$A$2:$B$41,2,FALSE),IF($A$1=月単位!$AF$10,VLOOKUP(月単位!AF17,出勤時間・退勤時間!$A$2:$B$41,2,FALSE)))))))))))))))))))))))))))))</f>
        <v>#N/A</v>
      </c>
      <c r="D7" s="77" t="e">
        <f t="shared" si="0"/>
        <v>#N/A</v>
      </c>
      <c r="E7" s="77" t="e">
        <f>IF($A$1=月単位!$E$10,VLOOKUP(月単位!E17,出勤時間・退勤時間!$D$2:$E$41,2,FALSE),IF($A$1=月単位!$F$10,VLOOKUP(月単位!F17,出勤時間・退勤時間!$D$2:$E$41,2,FALSE),IF($A$1=月単位!$G$10,VLOOKUP(月単位!G17,出勤時間・退勤時間!$D$2:$E$41,2,FALSE),IF($A$1=月単位!$H$10,VLOOKUP(月単位!H17,出勤時間・退勤時間!$D$2:$E$41,2,FALSE),IF($A$1=月単位!$I$10,VLOOKUP(月単位!I17,出勤時間・退勤時間!$D$2:$E$41,2,FALSE),IF($A$1=月単位!$J$10,VLOOKUP(月単位!J17,出勤時間・退勤時間!$D$2:$E$41,2,FALSE),IF($A$1=月単位!$K$10,VLOOKUP(月単位!K17,出勤時間・退勤時間!$D$2:$E$41,2,FALSE),IF($A$1=月単位!$L$10,VLOOKUP(月単位!L17,出勤時間・退勤時間!$D$2:$E$41,2,FALSE),IF($A$1=月単位!$M$10,VLOOKUP(月単位!M17,出勤時間・退勤時間!$D$2:$E$41,2,FALSE),IF($A$1=月単位!$N$10,VLOOKUP(月単位!N17,出勤時間・退勤時間!$D$2:$E$41,2,FALSE),IF($A$1=月単位!$O$10,VLOOKUP(月単位!O17,出勤時間・退勤時間!$D$2:$E$41,2,FALSE),IF($A$1=月単位!$P$10,VLOOKUP(月単位!P17,出勤時間・退勤時間!$D$2:$E$41,2,FALSE),IF($A$1=月単位!$Q$10,VLOOKUP(月単位!Q17,出勤時間・退勤時間!$D$2:$E$41,2,FALSE),IF($A$1=月単位!$R$10,VLOOKUP(月単位!R17,出勤時間・退勤時間!$D$2:$E$41,2,FALSE),IF($A$1=月単位!$S$10,VLOOKUP(月単位!S17,出勤時間・退勤時間!$D$2:$E$41,2,FALSE),IF($A$1=月単位!$T$10,VLOOKUP(月単位!T17,出勤時間・退勤時間!$D$2:$E$41,2,FALSE),IF($A$1=月単位!$U$10,VLOOKUP(月単位!U17,出勤時間・退勤時間!$D$2:$E$41,2,FALSE),IF($A$1=月単位!$V$10,VLOOKUP(月単位!V17,出勤時間・退勤時間!$D$2:$E$41,2,FALSE),IF($A$1=月単位!$W$10,VLOOKUP(月単位!W17,出勤時間・退勤時間!$D$2:$E$41,2,FALSE),IF($A$1=月単位!$X$10,VLOOKUP(月単位!X17,出勤時間・退勤時間!$D$2:$E$41,2,FALSE),IF($A$1=月単位!$Y$10,VLOOKUP(月単位!Y17,出勤時間・退勤時間!$D$2:$E$41,2,FALSE),IF($A$1=月単位!$Z$10,VLOOKUP(月単位!Z17,出勤時間・退勤時間!$D$2:$E$41,2,FALSE),IF($A$1=月単位!$AA$10,VLOOKUP(月単位!AA17,出勤時間・退勤時間!$D$2:$E$41,2,FALSE),IF($A$1=月単位!$AB$10,VLOOKUP(月単位!AB17,出勤時間・退勤時間!$D$2:$E$41,2,FALSE),IF($A$1=月単位!$AC$10,VLOOKUP(月単位!AC17,出勤時間・退勤時間!$D$2:$E$41,2,FALSE),IF($A$1=月単位!$AD$10,VLOOKUP(月単位!AD17,出勤時間・退勤時間!$D$2:$E$41,2,FALSE),IF($A$1=月単位!$AE$10,VLOOKUP(月単位!AE17,出勤時間・退勤時間!$D$2:$E$41,2,FALSE),IF($A$1=月単位!$AF$10,VLOOKUP(月単位!AF17,出勤時間・退勤時間!$D$2:$E$41,2,FALSE)))))))))))))))))))))))))))))</f>
        <v>#N/A</v>
      </c>
    </row>
    <row r="8" spans="1:5" x14ac:dyDescent="0.15">
      <c r="A8" s="76">
        <f>月単位!A18</f>
        <v>0</v>
      </c>
      <c r="B8" s="76">
        <f>月単位!D18</f>
        <v>0</v>
      </c>
      <c r="C8" s="77" t="e">
        <f>IF($A$1=月単位!$E$10,VLOOKUP(月単位!E18,出勤時間・退勤時間!$A$2:$B$41,2,FALSE),IF($A$1=月単位!$F$10,VLOOKUP(月単位!F18,出勤時間・退勤時間!$A$2:$B$41,2,FALSE),IF($A$1=月単位!$G$10,VLOOKUP(月単位!G18,出勤時間・退勤時間!$A$2:$B$41,2,FALSE),IF($A$1=月単位!$H$10,VLOOKUP(月単位!H18,出勤時間・退勤時間!$A$2:$B$41,2,FALSE),IF($A$1=月単位!$I$10,VLOOKUP(月単位!I18,出勤時間・退勤時間!$A$2:$B$41,2,FALSE),IF($A$1=月単位!$J$10,VLOOKUP(月単位!J18,出勤時間・退勤時間!$A$2:$B$41,2,FALSE),IF($A$1=月単位!$K$10,VLOOKUP(月単位!K18,出勤時間・退勤時間!$A$2:$B$41,2,FALSE),IF($A$1=月単位!$L$10,VLOOKUP(月単位!L18,出勤時間・退勤時間!$A$2:$B$41,2,FALSE),IF($A$1=月単位!$M$10,VLOOKUP(月単位!M18,出勤時間・退勤時間!$A$2:$B$41,2,FALSE),IF($A$1=月単位!$N$10,VLOOKUP(月単位!N18,出勤時間・退勤時間!$A$2:$B$41,2,FALSE),IF($A$1=月単位!$O$10,VLOOKUP(月単位!O18,出勤時間・退勤時間!$A$2:$B$41,2,FALSE),IF($A$1=月単位!$P$10,VLOOKUP(月単位!P18,出勤時間・退勤時間!$A$2:$B$41,2,FALSE),IF($A$1=月単位!$Q$10,VLOOKUP(月単位!Q18,出勤時間・退勤時間!$A$2:$B$41,2,FALSE),IF($A$1=月単位!$R$10,VLOOKUP(月単位!R18,出勤時間・退勤時間!$A$2:$B$41,2,FALSE),IF($A$1=月単位!$S$10,VLOOKUP(月単位!S18,出勤時間・退勤時間!$A$2:$B$41,2,FALSE),IF($A$1=月単位!$T$10,VLOOKUP(月単位!T18,出勤時間・退勤時間!$A$2:$B$41,2,FALSE),IF($A$1=月単位!$U$10,VLOOKUP(月単位!U18,出勤時間・退勤時間!$A$2:$B$41,2,FALSE),IF($A$1=月単位!$V$10,VLOOKUP(月単位!V18,出勤時間・退勤時間!$A$2:$B$41,2,FALSE),IF($A$1=月単位!$W$10,VLOOKUP(月単位!W18,出勤時間・退勤時間!$A$2:$B$41,2,FALSE),IF($A$1=月単位!$X$10,VLOOKUP(月単位!X18,出勤時間・退勤時間!$A$2:$B$41,2,FALSE),IF($A$1=月単位!$Y$10,VLOOKUP(月単位!Y18,出勤時間・退勤時間!$A$2:$B$41,2,FALSE),IF($A$1=月単位!$Z$10,VLOOKUP(月単位!Z18,出勤時間・退勤時間!$A$2:$B$41,2,FALSE),IF($A$1=月単位!$AA$10,VLOOKUP(月単位!AA18,出勤時間・退勤時間!$A$2:$B$41,2,FALSE),IF($A$1=月単位!$AB$10,VLOOKUP(月単位!AB18,出勤時間・退勤時間!$A$2:$B$41,2,FALSE),IF($A$1=月単位!$AC$10,VLOOKUP(月単位!AC18,出勤時間・退勤時間!$A$2:$B$41,2,FALSE),IF($A$1=月単位!$AD$10,VLOOKUP(月単位!AD18,出勤時間・退勤時間!$A$2:$B$41,2,FALSE),IF($A$1=月単位!$AE$10,VLOOKUP(月単位!AE18,出勤時間・退勤時間!$A$2:$B$41,2,FALSE),IF($A$1=月単位!$AF$10,VLOOKUP(月単位!AF18,出勤時間・退勤時間!$A$2:$B$41,2,FALSE)))))))))))))))))))))))))))))</f>
        <v>#N/A</v>
      </c>
      <c r="D8" s="77" t="e">
        <f t="shared" si="0"/>
        <v>#N/A</v>
      </c>
      <c r="E8" s="77" t="e">
        <f>IF($A$1=月単位!$E$10,VLOOKUP(月単位!E18,出勤時間・退勤時間!$D$2:$E$41,2,FALSE),IF($A$1=月単位!$F$10,VLOOKUP(月単位!F18,出勤時間・退勤時間!$D$2:$E$41,2,FALSE),IF($A$1=月単位!$G$10,VLOOKUP(月単位!G18,出勤時間・退勤時間!$D$2:$E$41,2,FALSE),IF($A$1=月単位!$H$10,VLOOKUP(月単位!H18,出勤時間・退勤時間!$D$2:$E$41,2,FALSE),IF($A$1=月単位!$I$10,VLOOKUP(月単位!I18,出勤時間・退勤時間!$D$2:$E$41,2,FALSE),IF($A$1=月単位!$J$10,VLOOKUP(月単位!J18,出勤時間・退勤時間!$D$2:$E$41,2,FALSE),IF($A$1=月単位!$K$10,VLOOKUP(月単位!K18,出勤時間・退勤時間!$D$2:$E$41,2,FALSE),IF($A$1=月単位!$L$10,VLOOKUP(月単位!L18,出勤時間・退勤時間!$D$2:$E$41,2,FALSE),IF($A$1=月単位!$M$10,VLOOKUP(月単位!M18,出勤時間・退勤時間!$D$2:$E$41,2,FALSE),IF($A$1=月単位!$N$10,VLOOKUP(月単位!N18,出勤時間・退勤時間!$D$2:$E$41,2,FALSE),IF($A$1=月単位!$O$10,VLOOKUP(月単位!O18,出勤時間・退勤時間!$D$2:$E$41,2,FALSE),IF($A$1=月単位!$P$10,VLOOKUP(月単位!P18,出勤時間・退勤時間!$D$2:$E$41,2,FALSE),IF($A$1=月単位!$Q$10,VLOOKUP(月単位!Q18,出勤時間・退勤時間!$D$2:$E$41,2,FALSE),IF($A$1=月単位!$R$10,VLOOKUP(月単位!R18,出勤時間・退勤時間!$D$2:$E$41,2,FALSE),IF($A$1=月単位!$S$10,VLOOKUP(月単位!S18,出勤時間・退勤時間!$D$2:$E$41,2,FALSE),IF($A$1=月単位!$T$10,VLOOKUP(月単位!T18,出勤時間・退勤時間!$D$2:$E$41,2,FALSE),IF($A$1=月単位!$U$10,VLOOKUP(月単位!U18,出勤時間・退勤時間!$D$2:$E$41,2,FALSE),IF($A$1=月単位!$V$10,VLOOKUP(月単位!V18,出勤時間・退勤時間!$D$2:$E$41,2,FALSE),IF($A$1=月単位!$W$10,VLOOKUP(月単位!W18,出勤時間・退勤時間!$D$2:$E$41,2,FALSE),IF($A$1=月単位!$X$10,VLOOKUP(月単位!X18,出勤時間・退勤時間!$D$2:$E$41,2,FALSE),IF($A$1=月単位!$Y$10,VLOOKUP(月単位!Y18,出勤時間・退勤時間!$D$2:$E$41,2,FALSE),IF($A$1=月単位!$Z$10,VLOOKUP(月単位!Z18,出勤時間・退勤時間!$D$2:$E$41,2,FALSE),IF($A$1=月単位!$AA$10,VLOOKUP(月単位!AA18,出勤時間・退勤時間!$D$2:$E$41,2,FALSE),IF($A$1=月単位!$AB$10,VLOOKUP(月単位!AB18,出勤時間・退勤時間!$D$2:$E$41,2,FALSE),IF($A$1=月単位!$AC$10,VLOOKUP(月単位!AC18,出勤時間・退勤時間!$D$2:$E$41,2,FALSE),IF($A$1=月単位!$AD$10,VLOOKUP(月単位!AD18,出勤時間・退勤時間!$D$2:$E$41,2,FALSE),IF($A$1=月単位!$AE$10,VLOOKUP(月単位!AE18,出勤時間・退勤時間!$D$2:$E$41,2,FALSE),IF($A$1=月単位!$AF$10,VLOOKUP(月単位!AF18,出勤時間・退勤時間!$D$2:$E$41,2,FALSE)))))))))))))))))))))))))))))</f>
        <v>#N/A</v>
      </c>
    </row>
    <row r="9" spans="1:5" x14ac:dyDescent="0.15">
      <c r="A9" s="76">
        <f>月単位!A19</f>
        <v>0</v>
      </c>
      <c r="B9" s="76">
        <f>月単位!D19</f>
        <v>0</v>
      </c>
      <c r="C9" s="77" t="e">
        <f>IF($A$1=月単位!$E$10,VLOOKUP(月単位!E19,出勤時間・退勤時間!$A$2:$B$41,2,FALSE),IF($A$1=月単位!$F$10,VLOOKUP(月単位!F19,出勤時間・退勤時間!$A$2:$B$41,2,FALSE),IF($A$1=月単位!$G$10,VLOOKUP(月単位!G19,出勤時間・退勤時間!$A$2:$B$41,2,FALSE),IF($A$1=月単位!$H$10,VLOOKUP(月単位!H19,出勤時間・退勤時間!$A$2:$B$41,2,FALSE),IF($A$1=月単位!$I$10,VLOOKUP(月単位!I19,出勤時間・退勤時間!$A$2:$B$41,2,FALSE),IF($A$1=月単位!$J$10,VLOOKUP(月単位!J19,出勤時間・退勤時間!$A$2:$B$41,2,FALSE),IF($A$1=月単位!$K$10,VLOOKUP(月単位!K19,出勤時間・退勤時間!$A$2:$B$41,2,FALSE),IF($A$1=月単位!$L$10,VLOOKUP(月単位!L19,出勤時間・退勤時間!$A$2:$B$41,2,FALSE),IF($A$1=月単位!$M$10,VLOOKUP(月単位!M19,出勤時間・退勤時間!$A$2:$B$41,2,FALSE),IF($A$1=月単位!$N$10,VLOOKUP(月単位!N19,出勤時間・退勤時間!$A$2:$B$41,2,FALSE),IF($A$1=月単位!$O$10,VLOOKUP(月単位!O19,出勤時間・退勤時間!$A$2:$B$41,2,FALSE),IF($A$1=月単位!$P$10,VLOOKUP(月単位!P19,出勤時間・退勤時間!$A$2:$B$41,2,FALSE),IF($A$1=月単位!$Q$10,VLOOKUP(月単位!Q19,出勤時間・退勤時間!$A$2:$B$41,2,FALSE),IF($A$1=月単位!$R$10,VLOOKUP(月単位!R19,出勤時間・退勤時間!$A$2:$B$41,2,FALSE),IF($A$1=月単位!$S$10,VLOOKUP(月単位!S19,出勤時間・退勤時間!$A$2:$B$41,2,FALSE),IF($A$1=月単位!$T$10,VLOOKUP(月単位!T19,出勤時間・退勤時間!$A$2:$B$41,2,FALSE),IF($A$1=月単位!$U$10,VLOOKUP(月単位!U19,出勤時間・退勤時間!$A$2:$B$41,2,FALSE),IF($A$1=月単位!$V$10,VLOOKUP(月単位!V19,出勤時間・退勤時間!$A$2:$B$41,2,FALSE),IF($A$1=月単位!$W$10,VLOOKUP(月単位!W19,出勤時間・退勤時間!$A$2:$B$41,2,FALSE),IF($A$1=月単位!$X$10,VLOOKUP(月単位!X19,出勤時間・退勤時間!$A$2:$B$41,2,FALSE),IF($A$1=月単位!$Y$10,VLOOKUP(月単位!Y19,出勤時間・退勤時間!$A$2:$B$41,2,FALSE),IF($A$1=月単位!$Z$10,VLOOKUP(月単位!Z19,出勤時間・退勤時間!$A$2:$B$41,2,FALSE),IF($A$1=月単位!$AA$10,VLOOKUP(月単位!AA19,出勤時間・退勤時間!$A$2:$B$41,2,FALSE),IF($A$1=月単位!$AB$10,VLOOKUP(月単位!AB19,出勤時間・退勤時間!$A$2:$B$41,2,FALSE),IF($A$1=月単位!$AC$10,VLOOKUP(月単位!AC19,出勤時間・退勤時間!$A$2:$B$41,2,FALSE),IF($A$1=月単位!$AD$10,VLOOKUP(月単位!AD19,出勤時間・退勤時間!$A$2:$B$41,2,FALSE),IF($A$1=月単位!$AE$10,VLOOKUP(月単位!AE19,出勤時間・退勤時間!$A$2:$B$41,2,FALSE),IF($A$1=月単位!$AF$10,VLOOKUP(月単位!AF19,出勤時間・退勤時間!$A$2:$B$41,2,FALSE)))))))))))))))))))))))))))))</f>
        <v>#N/A</v>
      </c>
      <c r="D9" s="77" t="e">
        <f t="shared" si="0"/>
        <v>#N/A</v>
      </c>
      <c r="E9" s="77" t="e">
        <f>IF($A$1=月単位!$E$10,VLOOKUP(月単位!E19,出勤時間・退勤時間!$D$2:$E$41,2,FALSE),IF($A$1=月単位!$F$10,VLOOKUP(月単位!F19,出勤時間・退勤時間!$D$2:$E$41,2,FALSE),IF($A$1=月単位!$G$10,VLOOKUP(月単位!G19,出勤時間・退勤時間!$D$2:$E$41,2,FALSE),IF($A$1=月単位!$H$10,VLOOKUP(月単位!H19,出勤時間・退勤時間!$D$2:$E$41,2,FALSE),IF($A$1=月単位!$I$10,VLOOKUP(月単位!I19,出勤時間・退勤時間!$D$2:$E$41,2,FALSE),IF($A$1=月単位!$J$10,VLOOKUP(月単位!J19,出勤時間・退勤時間!$D$2:$E$41,2,FALSE),IF($A$1=月単位!$K$10,VLOOKUP(月単位!K19,出勤時間・退勤時間!$D$2:$E$41,2,FALSE),IF($A$1=月単位!$L$10,VLOOKUP(月単位!L19,出勤時間・退勤時間!$D$2:$E$41,2,FALSE),IF($A$1=月単位!$M$10,VLOOKUP(月単位!M19,出勤時間・退勤時間!$D$2:$E$41,2,FALSE),IF($A$1=月単位!$N$10,VLOOKUP(月単位!N19,出勤時間・退勤時間!$D$2:$E$41,2,FALSE),IF($A$1=月単位!$O$10,VLOOKUP(月単位!O19,出勤時間・退勤時間!$D$2:$E$41,2,FALSE),IF($A$1=月単位!$P$10,VLOOKUP(月単位!P19,出勤時間・退勤時間!$D$2:$E$41,2,FALSE),IF($A$1=月単位!$Q$10,VLOOKUP(月単位!Q19,出勤時間・退勤時間!$D$2:$E$41,2,FALSE),IF($A$1=月単位!$R$10,VLOOKUP(月単位!R19,出勤時間・退勤時間!$D$2:$E$41,2,FALSE),IF($A$1=月単位!$S$10,VLOOKUP(月単位!S19,出勤時間・退勤時間!$D$2:$E$41,2,FALSE),IF($A$1=月単位!$T$10,VLOOKUP(月単位!T19,出勤時間・退勤時間!$D$2:$E$41,2,FALSE),IF($A$1=月単位!$U$10,VLOOKUP(月単位!U19,出勤時間・退勤時間!$D$2:$E$41,2,FALSE),IF($A$1=月単位!$V$10,VLOOKUP(月単位!V19,出勤時間・退勤時間!$D$2:$E$41,2,FALSE),IF($A$1=月単位!$W$10,VLOOKUP(月単位!W19,出勤時間・退勤時間!$D$2:$E$41,2,FALSE),IF($A$1=月単位!$X$10,VLOOKUP(月単位!X19,出勤時間・退勤時間!$D$2:$E$41,2,FALSE),IF($A$1=月単位!$Y$10,VLOOKUP(月単位!Y19,出勤時間・退勤時間!$D$2:$E$41,2,FALSE),IF($A$1=月単位!$Z$10,VLOOKUP(月単位!Z19,出勤時間・退勤時間!$D$2:$E$41,2,FALSE),IF($A$1=月単位!$AA$10,VLOOKUP(月単位!AA19,出勤時間・退勤時間!$D$2:$E$41,2,FALSE),IF($A$1=月単位!$AB$10,VLOOKUP(月単位!AB19,出勤時間・退勤時間!$D$2:$E$41,2,FALSE),IF($A$1=月単位!$AC$10,VLOOKUP(月単位!AC19,出勤時間・退勤時間!$D$2:$E$41,2,FALSE),IF($A$1=月単位!$AD$10,VLOOKUP(月単位!AD19,出勤時間・退勤時間!$D$2:$E$41,2,FALSE),IF($A$1=月単位!$AE$10,VLOOKUP(月単位!AE19,出勤時間・退勤時間!$D$2:$E$41,2,FALSE),IF($A$1=月単位!$AF$10,VLOOKUP(月単位!AF19,出勤時間・退勤時間!$D$2:$E$41,2,FALSE)))))))))))))))))))))))))))))</f>
        <v>#N/A</v>
      </c>
    </row>
    <row r="10" spans="1:5" x14ac:dyDescent="0.15">
      <c r="A10" s="76">
        <f>月単位!A20</f>
        <v>0</v>
      </c>
      <c r="B10" s="76">
        <f>月単位!D20</f>
        <v>0</v>
      </c>
      <c r="C10" s="77" t="e">
        <f>IF($A$1=月単位!$E$10,VLOOKUP(月単位!E20,出勤時間・退勤時間!$A$2:$B$41,2,FALSE),IF($A$1=月単位!$F$10,VLOOKUP(月単位!F20,出勤時間・退勤時間!$A$2:$B$41,2,FALSE),IF($A$1=月単位!$G$10,VLOOKUP(月単位!G20,出勤時間・退勤時間!$A$2:$B$41,2,FALSE),IF($A$1=月単位!$H$10,VLOOKUP(月単位!H20,出勤時間・退勤時間!$A$2:$B$41,2,FALSE),IF($A$1=月単位!$I$10,VLOOKUP(月単位!I20,出勤時間・退勤時間!$A$2:$B$41,2,FALSE),IF($A$1=月単位!$J$10,VLOOKUP(月単位!J20,出勤時間・退勤時間!$A$2:$B$41,2,FALSE),IF($A$1=月単位!$K$10,VLOOKUP(月単位!K20,出勤時間・退勤時間!$A$2:$B$41,2,FALSE),IF($A$1=月単位!$L$10,VLOOKUP(月単位!L20,出勤時間・退勤時間!$A$2:$B$41,2,FALSE),IF($A$1=月単位!$M$10,VLOOKUP(月単位!M20,出勤時間・退勤時間!$A$2:$B$41,2,FALSE),IF($A$1=月単位!$N$10,VLOOKUP(月単位!N20,出勤時間・退勤時間!$A$2:$B$41,2,FALSE),IF($A$1=月単位!$O$10,VLOOKUP(月単位!O20,出勤時間・退勤時間!$A$2:$B$41,2,FALSE),IF($A$1=月単位!$P$10,VLOOKUP(月単位!P20,出勤時間・退勤時間!$A$2:$B$41,2,FALSE),IF($A$1=月単位!$Q$10,VLOOKUP(月単位!Q20,出勤時間・退勤時間!$A$2:$B$41,2,FALSE),IF($A$1=月単位!$R$10,VLOOKUP(月単位!R20,出勤時間・退勤時間!$A$2:$B$41,2,FALSE),IF($A$1=月単位!$S$10,VLOOKUP(月単位!S20,出勤時間・退勤時間!$A$2:$B$41,2,FALSE),IF($A$1=月単位!$T$10,VLOOKUP(月単位!T20,出勤時間・退勤時間!$A$2:$B$41,2,FALSE),IF($A$1=月単位!$U$10,VLOOKUP(月単位!U20,出勤時間・退勤時間!$A$2:$B$41,2,FALSE),IF($A$1=月単位!$V$10,VLOOKUP(月単位!V20,出勤時間・退勤時間!$A$2:$B$41,2,FALSE),IF($A$1=月単位!$W$10,VLOOKUP(月単位!W20,出勤時間・退勤時間!$A$2:$B$41,2,FALSE),IF($A$1=月単位!$X$10,VLOOKUP(月単位!X20,出勤時間・退勤時間!$A$2:$B$41,2,FALSE),IF($A$1=月単位!$Y$10,VLOOKUP(月単位!Y20,出勤時間・退勤時間!$A$2:$B$41,2,FALSE),IF($A$1=月単位!$Z$10,VLOOKUP(月単位!Z20,出勤時間・退勤時間!$A$2:$B$41,2,FALSE),IF($A$1=月単位!$AA$10,VLOOKUP(月単位!AA20,出勤時間・退勤時間!$A$2:$B$41,2,FALSE),IF($A$1=月単位!$AB$10,VLOOKUP(月単位!AB20,出勤時間・退勤時間!$A$2:$B$41,2,FALSE),IF($A$1=月単位!$AC$10,VLOOKUP(月単位!AC20,出勤時間・退勤時間!$A$2:$B$41,2,FALSE),IF($A$1=月単位!$AD$10,VLOOKUP(月単位!AD20,出勤時間・退勤時間!$A$2:$B$41,2,FALSE),IF($A$1=月単位!$AE$10,VLOOKUP(月単位!AE20,出勤時間・退勤時間!$A$2:$B$41,2,FALSE),IF($A$1=月単位!$AF$10,VLOOKUP(月単位!AF20,出勤時間・退勤時間!$A$2:$B$41,2,FALSE)))))))))))))))))))))))))))))</f>
        <v>#N/A</v>
      </c>
      <c r="D10" s="77" t="e">
        <f t="shared" si="0"/>
        <v>#N/A</v>
      </c>
      <c r="E10" s="77" t="e">
        <f>IF($A$1=月単位!$E$10,VLOOKUP(月単位!E20,出勤時間・退勤時間!$D$2:$E$41,2,FALSE),IF($A$1=月単位!$F$10,VLOOKUP(月単位!F20,出勤時間・退勤時間!$D$2:$E$41,2,FALSE),IF($A$1=月単位!$G$10,VLOOKUP(月単位!G20,出勤時間・退勤時間!$D$2:$E$41,2,FALSE),IF($A$1=月単位!$H$10,VLOOKUP(月単位!H20,出勤時間・退勤時間!$D$2:$E$41,2,FALSE),IF($A$1=月単位!$I$10,VLOOKUP(月単位!I20,出勤時間・退勤時間!$D$2:$E$41,2,FALSE),IF($A$1=月単位!$J$10,VLOOKUP(月単位!J20,出勤時間・退勤時間!$D$2:$E$41,2,FALSE),IF($A$1=月単位!$K$10,VLOOKUP(月単位!K20,出勤時間・退勤時間!$D$2:$E$41,2,FALSE),IF($A$1=月単位!$L$10,VLOOKUP(月単位!L20,出勤時間・退勤時間!$D$2:$E$41,2,FALSE),IF($A$1=月単位!$M$10,VLOOKUP(月単位!M20,出勤時間・退勤時間!$D$2:$E$41,2,FALSE),IF($A$1=月単位!$N$10,VLOOKUP(月単位!N20,出勤時間・退勤時間!$D$2:$E$41,2,FALSE),IF($A$1=月単位!$O$10,VLOOKUP(月単位!O20,出勤時間・退勤時間!$D$2:$E$41,2,FALSE),IF($A$1=月単位!$P$10,VLOOKUP(月単位!P20,出勤時間・退勤時間!$D$2:$E$41,2,FALSE),IF($A$1=月単位!$Q$10,VLOOKUP(月単位!Q20,出勤時間・退勤時間!$D$2:$E$41,2,FALSE),IF($A$1=月単位!$R$10,VLOOKUP(月単位!R20,出勤時間・退勤時間!$D$2:$E$41,2,FALSE),IF($A$1=月単位!$S$10,VLOOKUP(月単位!S20,出勤時間・退勤時間!$D$2:$E$41,2,FALSE),IF($A$1=月単位!$T$10,VLOOKUP(月単位!T20,出勤時間・退勤時間!$D$2:$E$41,2,FALSE),IF($A$1=月単位!$U$10,VLOOKUP(月単位!U20,出勤時間・退勤時間!$D$2:$E$41,2,FALSE),IF($A$1=月単位!$V$10,VLOOKUP(月単位!V20,出勤時間・退勤時間!$D$2:$E$41,2,FALSE),IF($A$1=月単位!$W$10,VLOOKUP(月単位!W20,出勤時間・退勤時間!$D$2:$E$41,2,FALSE),IF($A$1=月単位!$X$10,VLOOKUP(月単位!X20,出勤時間・退勤時間!$D$2:$E$41,2,FALSE),IF($A$1=月単位!$Y$10,VLOOKUP(月単位!Y20,出勤時間・退勤時間!$D$2:$E$41,2,FALSE),IF($A$1=月単位!$Z$10,VLOOKUP(月単位!Z20,出勤時間・退勤時間!$D$2:$E$41,2,FALSE),IF($A$1=月単位!$AA$10,VLOOKUP(月単位!AA20,出勤時間・退勤時間!$D$2:$E$41,2,FALSE),IF($A$1=月単位!$AB$10,VLOOKUP(月単位!AB20,出勤時間・退勤時間!$D$2:$E$41,2,FALSE),IF($A$1=月単位!$AC$10,VLOOKUP(月単位!AC20,出勤時間・退勤時間!$D$2:$E$41,2,FALSE),IF($A$1=月単位!$AD$10,VLOOKUP(月単位!AD20,出勤時間・退勤時間!$D$2:$E$41,2,FALSE),IF($A$1=月単位!$AE$10,VLOOKUP(月単位!AE20,出勤時間・退勤時間!$D$2:$E$41,2,FALSE),IF($A$1=月単位!$AF$10,VLOOKUP(月単位!AF20,出勤時間・退勤時間!$D$2:$E$41,2,FALSE)))))))))))))))))))))))))))))</f>
        <v>#N/A</v>
      </c>
    </row>
    <row r="11" spans="1:5" x14ac:dyDescent="0.15">
      <c r="A11" s="76">
        <f>月単位!A21</f>
        <v>0</v>
      </c>
      <c r="B11" s="76">
        <f>月単位!D21</f>
        <v>0</v>
      </c>
      <c r="C11" s="77" t="e">
        <f>IF($A$1=月単位!$E$10,VLOOKUP(月単位!E21,出勤時間・退勤時間!$A$2:$B$41,2,FALSE),IF($A$1=月単位!$F$10,VLOOKUP(月単位!F21,出勤時間・退勤時間!$A$2:$B$41,2,FALSE),IF($A$1=月単位!$G$10,VLOOKUP(月単位!G21,出勤時間・退勤時間!$A$2:$B$41,2,FALSE),IF($A$1=月単位!$H$10,VLOOKUP(月単位!H21,出勤時間・退勤時間!$A$2:$B$41,2,FALSE),IF($A$1=月単位!$I$10,VLOOKUP(月単位!I21,出勤時間・退勤時間!$A$2:$B$41,2,FALSE),IF($A$1=月単位!$J$10,VLOOKUP(月単位!J21,出勤時間・退勤時間!$A$2:$B$41,2,FALSE),IF($A$1=月単位!$K$10,VLOOKUP(月単位!K21,出勤時間・退勤時間!$A$2:$B$41,2,FALSE),IF($A$1=月単位!$L$10,VLOOKUP(月単位!L21,出勤時間・退勤時間!$A$2:$B$41,2,FALSE),IF($A$1=月単位!$M$10,VLOOKUP(月単位!M21,出勤時間・退勤時間!$A$2:$B$41,2,FALSE),IF($A$1=月単位!$N$10,VLOOKUP(月単位!N21,出勤時間・退勤時間!$A$2:$B$41,2,FALSE),IF($A$1=月単位!$O$10,VLOOKUP(月単位!O21,出勤時間・退勤時間!$A$2:$B$41,2,FALSE),IF($A$1=月単位!$P$10,VLOOKUP(月単位!P21,出勤時間・退勤時間!$A$2:$B$41,2,FALSE),IF($A$1=月単位!$Q$10,VLOOKUP(月単位!Q21,出勤時間・退勤時間!$A$2:$B$41,2,FALSE),IF($A$1=月単位!$R$10,VLOOKUP(月単位!R21,出勤時間・退勤時間!$A$2:$B$41,2,FALSE),IF($A$1=月単位!$S$10,VLOOKUP(月単位!S21,出勤時間・退勤時間!$A$2:$B$41,2,FALSE),IF($A$1=月単位!$T$10,VLOOKUP(月単位!T21,出勤時間・退勤時間!$A$2:$B$41,2,FALSE),IF($A$1=月単位!$U$10,VLOOKUP(月単位!U21,出勤時間・退勤時間!$A$2:$B$41,2,FALSE),IF($A$1=月単位!$V$10,VLOOKUP(月単位!V21,出勤時間・退勤時間!$A$2:$B$41,2,FALSE),IF($A$1=月単位!$W$10,VLOOKUP(月単位!W21,出勤時間・退勤時間!$A$2:$B$41,2,FALSE),IF($A$1=月単位!$X$10,VLOOKUP(月単位!X21,出勤時間・退勤時間!$A$2:$B$41,2,FALSE),IF($A$1=月単位!$Y$10,VLOOKUP(月単位!Y21,出勤時間・退勤時間!$A$2:$B$41,2,FALSE),IF($A$1=月単位!$Z$10,VLOOKUP(月単位!Z21,出勤時間・退勤時間!$A$2:$B$41,2,FALSE),IF($A$1=月単位!$AA$10,VLOOKUP(月単位!AA21,出勤時間・退勤時間!$A$2:$B$41,2,FALSE),IF($A$1=月単位!$AB$10,VLOOKUP(月単位!AB21,出勤時間・退勤時間!$A$2:$B$41,2,FALSE),IF($A$1=月単位!$AC$10,VLOOKUP(月単位!AC21,出勤時間・退勤時間!$A$2:$B$41,2,FALSE),IF($A$1=月単位!$AD$10,VLOOKUP(月単位!AD21,出勤時間・退勤時間!$A$2:$B$41,2,FALSE),IF($A$1=月単位!$AE$10,VLOOKUP(月単位!AE21,出勤時間・退勤時間!$A$2:$B$41,2,FALSE),IF($A$1=月単位!$AF$10,VLOOKUP(月単位!AF21,出勤時間・退勤時間!$A$2:$B$41,2,FALSE)))))))))))))))))))))))))))))</f>
        <v>#N/A</v>
      </c>
      <c r="D11" s="77" t="e">
        <f t="shared" si="0"/>
        <v>#N/A</v>
      </c>
      <c r="E11" s="77" t="e">
        <f>IF($A$1=月単位!$E$10,VLOOKUP(月単位!E21,出勤時間・退勤時間!$D$2:$E$41,2,FALSE),IF($A$1=月単位!$F$10,VLOOKUP(月単位!F21,出勤時間・退勤時間!$D$2:$E$41,2,FALSE),IF($A$1=月単位!$G$10,VLOOKUP(月単位!G21,出勤時間・退勤時間!$D$2:$E$41,2,FALSE),IF($A$1=月単位!$H$10,VLOOKUP(月単位!H21,出勤時間・退勤時間!$D$2:$E$41,2,FALSE),IF($A$1=月単位!$I$10,VLOOKUP(月単位!I21,出勤時間・退勤時間!$D$2:$E$41,2,FALSE),IF($A$1=月単位!$J$10,VLOOKUP(月単位!J21,出勤時間・退勤時間!$D$2:$E$41,2,FALSE),IF($A$1=月単位!$K$10,VLOOKUP(月単位!K21,出勤時間・退勤時間!$D$2:$E$41,2,FALSE),IF($A$1=月単位!$L$10,VLOOKUP(月単位!L21,出勤時間・退勤時間!$D$2:$E$41,2,FALSE),IF($A$1=月単位!$M$10,VLOOKUP(月単位!M21,出勤時間・退勤時間!$D$2:$E$41,2,FALSE),IF($A$1=月単位!$N$10,VLOOKUP(月単位!N21,出勤時間・退勤時間!$D$2:$E$41,2,FALSE),IF($A$1=月単位!$O$10,VLOOKUP(月単位!O21,出勤時間・退勤時間!$D$2:$E$41,2,FALSE),IF($A$1=月単位!$P$10,VLOOKUP(月単位!P21,出勤時間・退勤時間!$D$2:$E$41,2,FALSE),IF($A$1=月単位!$Q$10,VLOOKUP(月単位!Q21,出勤時間・退勤時間!$D$2:$E$41,2,FALSE),IF($A$1=月単位!$R$10,VLOOKUP(月単位!R21,出勤時間・退勤時間!$D$2:$E$41,2,FALSE),IF($A$1=月単位!$S$10,VLOOKUP(月単位!S21,出勤時間・退勤時間!$D$2:$E$41,2,FALSE),IF($A$1=月単位!$T$10,VLOOKUP(月単位!T21,出勤時間・退勤時間!$D$2:$E$41,2,FALSE),IF($A$1=月単位!$U$10,VLOOKUP(月単位!U21,出勤時間・退勤時間!$D$2:$E$41,2,FALSE),IF($A$1=月単位!$V$10,VLOOKUP(月単位!V21,出勤時間・退勤時間!$D$2:$E$41,2,FALSE),IF($A$1=月単位!$W$10,VLOOKUP(月単位!W21,出勤時間・退勤時間!$D$2:$E$41,2,FALSE),IF($A$1=月単位!$X$10,VLOOKUP(月単位!X21,出勤時間・退勤時間!$D$2:$E$41,2,FALSE),IF($A$1=月単位!$Y$10,VLOOKUP(月単位!Y21,出勤時間・退勤時間!$D$2:$E$41,2,FALSE),IF($A$1=月単位!$Z$10,VLOOKUP(月単位!Z21,出勤時間・退勤時間!$D$2:$E$41,2,FALSE),IF($A$1=月単位!$AA$10,VLOOKUP(月単位!AA21,出勤時間・退勤時間!$D$2:$E$41,2,FALSE),IF($A$1=月単位!$AB$10,VLOOKUP(月単位!AB21,出勤時間・退勤時間!$D$2:$E$41,2,FALSE),IF($A$1=月単位!$AC$10,VLOOKUP(月単位!AC21,出勤時間・退勤時間!$D$2:$E$41,2,FALSE),IF($A$1=月単位!$AD$10,VLOOKUP(月単位!AD21,出勤時間・退勤時間!$D$2:$E$41,2,FALSE),IF($A$1=月単位!$AE$10,VLOOKUP(月単位!AE21,出勤時間・退勤時間!$D$2:$E$41,2,FALSE),IF($A$1=月単位!$AF$10,VLOOKUP(月単位!AF21,出勤時間・退勤時間!$D$2:$E$41,2,FALSE)))))))))))))))))))))))))))))</f>
        <v>#N/A</v>
      </c>
    </row>
    <row r="12" spans="1:5" x14ac:dyDescent="0.15">
      <c r="A12" s="76">
        <f>月単位!A22</f>
        <v>0</v>
      </c>
      <c r="B12" s="76">
        <f>月単位!D22</f>
        <v>0</v>
      </c>
      <c r="C12" s="77" t="e">
        <f>IF($A$1=月単位!$E$10,VLOOKUP(月単位!E22,出勤時間・退勤時間!$A$2:$B$41,2,FALSE),IF($A$1=月単位!$F$10,VLOOKUP(月単位!F22,出勤時間・退勤時間!$A$2:$B$41,2,FALSE),IF($A$1=月単位!$G$10,VLOOKUP(月単位!G22,出勤時間・退勤時間!$A$2:$B$41,2,FALSE),IF($A$1=月単位!$H$10,VLOOKUP(月単位!H22,出勤時間・退勤時間!$A$2:$B$41,2,FALSE),IF($A$1=月単位!$I$10,VLOOKUP(月単位!I22,出勤時間・退勤時間!$A$2:$B$41,2,FALSE),IF($A$1=月単位!$J$10,VLOOKUP(月単位!J22,出勤時間・退勤時間!$A$2:$B$41,2,FALSE),IF($A$1=月単位!$K$10,VLOOKUP(月単位!K22,出勤時間・退勤時間!$A$2:$B$41,2,FALSE),IF($A$1=月単位!$L$10,VLOOKUP(月単位!L22,出勤時間・退勤時間!$A$2:$B$41,2,FALSE),IF($A$1=月単位!$M$10,VLOOKUP(月単位!M22,出勤時間・退勤時間!$A$2:$B$41,2,FALSE),IF($A$1=月単位!$N$10,VLOOKUP(月単位!N22,出勤時間・退勤時間!$A$2:$B$41,2,FALSE),IF($A$1=月単位!$O$10,VLOOKUP(月単位!O22,出勤時間・退勤時間!$A$2:$B$41,2,FALSE),IF($A$1=月単位!$P$10,VLOOKUP(月単位!P22,出勤時間・退勤時間!$A$2:$B$41,2,FALSE),IF($A$1=月単位!$Q$10,VLOOKUP(月単位!Q22,出勤時間・退勤時間!$A$2:$B$41,2,FALSE),IF($A$1=月単位!$R$10,VLOOKUP(月単位!R22,出勤時間・退勤時間!$A$2:$B$41,2,FALSE),IF($A$1=月単位!$S$10,VLOOKUP(月単位!S22,出勤時間・退勤時間!$A$2:$B$41,2,FALSE),IF($A$1=月単位!$T$10,VLOOKUP(月単位!T22,出勤時間・退勤時間!$A$2:$B$41,2,FALSE),IF($A$1=月単位!$U$10,VLOOKUP(月単位!U22,出勤時間・退勤時間!$A$2:$B$41,2,FALSE),IF($A$1=月単位!$V$10,VLOOKUP(月単位!V22,出勤時間・退勤時間!$A$2:$B$41,2,FALSE),IF($A$1=月単位!$W$10,VLOOKUP(月単位!W22,出勤時間・退勤時間!$A$2:$B$41,2,FALSE),IF($A$1=月単位!$X$10,VLOOKUP(月単位!X22,出勤時間・退勤時間!$A$2:$B$41,2,FALSE),IF($A$1=月単位!$Y$10,VLOOKUP(月単位!Y22,出勤時間・退勤時間!$A$2:$B$41,2,FALSE),IF($A$1=月単位!$Z$10,VLOOKUP(月単位!Z22,出勤時間・退勤時間!$A$2:$B$41,2,FALSE),IF($A$1=月単位!$AA$10,VLOOKUP(月単位!AA22,出勤時間・退勤時間!$A$2:$B$41,2,FALSE),IF($A$1=月単位!$AB$10,VLOOKUP(月単位!AB22,出勤時間・退勤時間!$A$2:$B$41,2,FALSE),IF($A$1=月単位!$AC$10,VLOOKUP(月単位!AC22,出勤時間・退勤時間!$A$2:$B$41,2,FALSE),IF($A$1=月単位!$AD$10,VLOOKUP(月単位!AD22,出勤時間・退勤時間!$A$2:$B$41,2,FALSE),IF($A$1=月単位!$AE$10,VLOOKUP(月単位!AE22,出勤時間・退勤時間!$A$2:$B$41,2,FALSE),IF($A$1=月単位!$AF$10,VLOOKUP(月単位!AF22,出勤時間・退勤時間!$A$2:$B$41,2,FALSE)))))))))))))))))))))))))))))</f>
        <v>#N/A</v>
      </c>
      <c r="D12" s="77" t="e">
        <f t="shared" si="0"/>
        <v>#N/A</v>
      </c>
      <c r="E12" s="77" t="e">
        <f>IF($A$1=月単位!$E$10,VLOOKUP(月単位!E22,出勤時間・退勤時間!$D$2:$E$41,2,FALSE),IF($A$1=月単位!$F$10,VLOOKUP(月単位!F22,出勤時間・退勤時間!$D$2:$E$41,2,FALSE),IF($A$1=月単位!$G$10,VLOOKUP(月単位!G22,出勤時間・退勤時間!$D$2:$E$41,2,FALSE),IF($A$1=月単位!$H$10,VLOOKUP(月単位!H22,出勤時間・退勤時間!$D$2:$E$41,2,FALSE),IF($A$1=月単位!$I$10,VLOOKUP(月単位!I22,出勤時間・退勤時間!$D$2:$E$41,2,FALSE),IF($A$1=月単位!$J$10,VLOOKUP(月単位!J22,出勤時間・退勤時間!$D$2:$E$41,2,FALSE),IF($A$1=月単位!$K$10,VLOOKUP(月単位!K22,出勤時間・退勤時間!$D$2:$E$41,2,FALSE),IF($A$1=月単位!$L$10,VLOOKUP(月単位!L22,出勤時間・退勤時間!$D$2:$E$41,2,FALSE),IF($A$1=月単位!$M$10,VLOOKUP(月単位!M22,出勤時間・退勤時間!$D$2:$E$41,2,FALSE),IF($A$1=月単位!$N$10,VLOOKUP(月単位!N22,出勤時間・退勤時間!$D$2:$E$41,2,FALSE),IF($A$1=月単位!$O$10,VLOOKUP(月単位!O22,出勤時間・退勤時間!$D$2:$E$41,2,FALSE),IF($A$1=月単位!$P$10,VLOOKUP(月単位!P22,出勤時間・退勤時間!$D$2:$E$41,2,FALSE),IF($A$1=月単位!$Q$10,VLOOKUP(月単位!Q22,出勤時間・退勤時間!$D$2:$E$41,2,FALSE),IF($A$1=月単位!$R$10,VLOOKUP(月単位!R22,出勤時間・退勤時間!$D$2:$E$41,2,FALSE),IF($A$1=月単位!$S$10,VLOOKUP(月単位!S22,出勤時間・退勤時間!$D$2:$E$41,2,FALSE),IF($A$1=月単位!$T$10,VLOOKUP(月単位!T22,出勤時間・退勤時間!$D$2:$E$41,2,FALSE),IF($A$1=月単位!$U$10,VLOOKUP(月単位!U22,出勤時間・退勤時間!$D$2:$E$41,2,FALSE),IF($A$1=月単位!$V$10,VLOOKUP(月単位!V22,出勤時間・退勤時間!$D$2:$E$41,2,FALSE),IF($A$1=月単位!$W$10,VLOOKUP(月単位!W22,出勤時間・退勤時間!$D$2:$E$41,2,FALSE),IF($A$1=月単位!$X$10,VLOOKUP(月単位!X22,出勤時間・退勤時間!$D$2:$E$41,2,FALSE),IF($A$1=月単位!$Y$10,VLOOKUP(月単位!Y22,出勤時間・退勤時間!$D$2:$E$41,2,FALSE),IF($A$1=月単位!$Z$10,VLOOKUP(月単位!Z22,出勤時間・退勤時間!$D$2:$E$41,2,FALSE),IF($A$1=月単位!$AA$10,VLOOKUP(月単位!AA22,出勤時間・退勤時間!$D$2:$E$41,2,FALSE),IF($A$1=月単位!$AB$10,VLOOKUP(月単位!AB22,出勤時間・退勤時間!$D$2:$E$41,2,FALSE),IF($A$1=月単位!$AC$10,VLOOKUP(月単位!AC22,出勤時間・退勤時間!$D$2:$E$41,2,FALSE),IF($A$1=月単位!$AD$10,VLOOKUP(月単位!AD22,出勤時間・退勤時間!$D$2:$E$41,2,FALSE),IF($A$1=月単位!$AE$10,VLOOKUP(月単位!AE22,出勤時間・退勤時間!$D$2:$E$41,2,FALSE),IF($A$1=月単位!$AF$10,VLOOKUP(月単位!AF22,出勤時間・退勤時間!$D$2:$E$41,2,FALSE)))))))))))))))))))))))))))))</f>
        <v>#N/A</v>
      </c>
    </row>
    <row r="13" spans="1:5" x14ac:dyDescent="0.15">
      <c r="A13" s="76">
        <f>月単位!A23</f>
        <v>0</v>
      </c>
      <c r="B13" s="76">
        <f>月単位!D23</f>
        <v>0</v>
      </c>
      <c r="C13" s="77" t="e">
        <f>IF($A$1=月単位!$E$10,VLOOKUP(月単位!E23,出勤時間・退勤時間!$A$2:$B$41,2,FALSE),IF($A$1=月単位!$F$10,VLOOKUP(月単位!F23,出勤時間・退勤時間!$A$2:$B$41,2,FALSE),IF($A$1=月単位!$G$10,VLOOKUP(月単位!G23,出勤時間・退勤時間!$A$2:$B$41,2,FALSE),IF($A$1=月単位!$H$10,VLOOKUP(月単位!H23,出勤時間・退勤時間!$A$2:$B$41,2,FALSE),IF($A$1=月単位!$I$10,VLOOKUP(月単位!I23,出勤時間・退勤時間!$A$2:$B$41,2,FALSE),IF($A$1=月単位!$J$10,VLOOKUP(月単位!J23,出勤時間・退勤時間!$A$2:$B$41,2,FALSE),IF($A$1=月単位!$K$10,VLOOKUP(月単位!K23,出勤時間・退勤時間!$A$2:$B$41,2,FALSE),IF($A$1=月単位!$L$10,VLOOKUP(月単位!L23,出勤時間・退勤時間!$A$2:$B$41,2,FALSE),IF($A$1=月単位!$M$10,VLOOKUP(月単位!M23,出勤時間・退勤時間!$A$2:$B$41,2,FALSE),IF($A$1=月単位!$N$10,VLOOKUP(月単位!N23,出勤時間・退勤時間!$A$2:$B$41,2,FALSE),IF($A$1=月単位!$O$10,VLOOKUP(月単位!O23,出勤時間・退勤時間!$A$2:$B$41,2,FALSE),IF($A$1=月単位!$P$10,VLOOKUP(月単位!P23,出勤時間・退勤時間!$A$2:$B$41,2,FALSE),IF($A$1=月単位!$Q$10,VLOOKUP(月単位!Q23,出勤時間・退勤時間!$A$2:$B$41,2,FALSE),IF($A$1=月単位!$R$10,VLOOKUP(月単位!R23,出勤時間・退勤時間!$A$2:$B$41,2,FALSE),IF($A$1=月単位!$S$10,VLOOKUP(月単位!S23,出勤時間・退勤時間!$A$2:$B$41,2,FALSE),IF($A$1=月単位!$T$10,VLOOKUP(月単位!T23,出勤時間・退勤時間!$A$2:$B$41,2,FALSE),IF($A$1=月単位!$U$10,VLOOKUP(月単位!U23,出勤時間・退勤時間!$A$2:$B$41,2,FALSE),IF($A$1=月単位!$V$10,VLOOKUP(月単位!V23,出勤時間・退勤時間!$A$2:$B$41,2,FALSE),IF($A$1=月単位!$W$10,VLOOKUP(月単位!W23,出勤時間・退勤時間!$A$2:$B$41,2,FALSE),IF($A$1=月単位!$X$10,VLOOKUP(月単位!X23,出勤時間・退勤時間!$A$2:$B$41,2,FALSE),IF($A$1=月単位!$Y$10,VLOOKUP(月単位!Y23,出勤時間・退勤時間!$A$2:$B$41,2,FALSE),IF($A$1=月単位!$Z$10,VLOOKUP(月単位!Z23,出勤時間・退勤時間!$A$2:$B$41,2,FALSE),IF($A$1=月単位!$AA$10,VLOOKUP(月単位!AA23,出勤時間・退勤時間!$A$2:$B$41,2,FALSE),IF($A$1=月単位!$AB$10,VLOOKUP(月単位!AB23,出勤時間・退勤時間!$A$2:$B$41,2,FALSE),IF($A$1=月単位!$AC$10,VLOOKUP(月単位!AC23,出勤時間・退勤時間!$A$2:$B$41,2,FALSE),IF($A$1=月単位!$AD$10,VLOOKUP(月単位!AD23,出勤時間・退勤時間!$A$2:$B$41,2,FALSE),IF($A$1=月単位!$AE$10,VLOOKUP(月単位!AE23,出勤時間・退勤時間!$A$2:$B$41,2,FALSE),IF($A$1=月単位!$AF$10,VLOOKUP(月単位!AF23,出勤時間・退勤時間!$A$2:$B$41,2,FALSE)))))))))))))))))))))))))))))</f>
        <v>#N/A</v>
      </c>
      <c r="D13" s="77" t="e">
        <f t="shared" si="0"/>
        <v>#N/A</v>
      </c>
      <c r="E13" s="77" t="e">
        <f>IF($A$1=月単位!$E$10,VLOOKUP(月単位!E23,出勤時間・退勤時間!$D$2:$E$41,2,FALSE),IF($A$1=月単位!$F$10,VLOOKUP(月単位!F23,出勤時間・退勤時間!$D$2:$E$41,2,FALSE),IF($A$1=月単位!$G$10,VLOOKUP(月単位!G23,出勤時間・退勤時間!$D$2:$E$41,2,FALSE),IF($A$1=月単位!$H$10,VLOOKUP(月単位!H23,出勤時間・退勤時間!$D$2:$E$41,2,FALSE),IF($A$1=月単位!$I$10,VLOOKUP(月単位!I23,出勤時間・退勤時間!$D$2:$E$41,2,FALSE),IF($A$1=月単位!$J$10,VLOOKUP(月単位!J23,出勤時間・退勤時間!$D$2:$E$41,2,FALSE),IF($A$1=月単位!$K$10,VLOOKUP(月単位!K23,出勤時間・退勤時間!$D$2:$E$41,2,FALSE),IF($A$1=月単位!$L$10,VLOOKUP(月単位!L23,出勤時間・退勤時間!$D$2:$E$41,2,FALSE),IF($A$1=月単位!$M$10,VLOOKUP(月単位!M23,出勤時間・退勤時間!$D$2:$E$41,2,FALSE),IF($A$1=月単位!$N$10,VLOOKUP(月単位!N23,出勤時間・退勤時間!$D$2:$E$41,2,FALSE),IF($A$1=月単位!$O$10,VLOOKUP(月単位!O23,出勤時間・退勤時間!$D$2:$E$41,2,FALSE),IF($A$1=月単位!$P$10,VLOOKUP(月単位!P23,出勤時間・退勤時間!$D$2:$E$41,2,FALSE),IF($A$1=月単位!$Q$10,VLOOKUP(月単位!Q23,出勤時間・退勤時間!$D$2:$E$41,2,FALSE),IF($A$1=月単位!$R$10,VLOOKUP(月単位!R23,出勤時間・退勤時間!$D$2:$E$41,2,FALSE),IF($A$1=月単位!$S$10,VLOOKUP(月単位!S23,出勤時間・退勤時間!$D$2:$E$41,2,FALSE),IF($A$1=月単位!$T$10,VLOOKUP(月単位!T23,出勤時間・退勤時間!$D$2:$E$41,2,FALSE),IF($A$1=月単位!$U$10,VLOOKUP(月単位!U23,出勤時間・退勤時間!$D$2:$E$41,2,FALSE),IF($A$1=月単位!$V$10,VLOOKUP(月単位!V23,出勤時間・退勤時間!$D$2:$E$41,2,FALSE),IF($A$1=月単位!$W$10,VLOOKUP(月単位!W23,出勤時間・退勤時間!$D$2:$E$41,2,FALSE),IF($A$1=月単位!$X$10,VLOOKUP(月単位!X23,出勤時間・退勤時間!$D$2:$E$41,2,FALSE),IF($A$1=月単位!$Y$10,VLOOKUP(月単位!Y23,出勤時間・退勤時間!$D$2:$E$41,2,FALSE),IF($A$1=月単位!$Z$10,VLOOKUP(月単位!Z23,出勤時間・退勤時間!$D$2:$E$41,2,FALSE),IF($A$1=月単位!$AA$10,VLOOKUP(月単位!AA23,出勤時間・退勤時間!$D$2:$E$41,2,FALSE),IF($A$1=月単位!$AB$10,VLOOKUP(月単位!AB23,出勤時間・退勤時間!$D$2:$E$41,2,FALSE),IF($A$1=月単位!$AC$10,VLOOKUP(月単位!AC23,出勤時間・退勤時間!$D$2:$E$41,2,FALSE),IF($A$1=月単位!$AD$10,VLOOKUP(月単位!AD23,出勤時間・退勤時間!$D$2:$E$41,2,FALSE),IF($A$1=月単位!$AE$10,VLOOKUP(月単位!AE23,出勤時間・退勤時間!$D$2:$E$41,2,FALSE),IF($A$1=月単位!$AF$10,VLOOKUP(月単位!AF23,出勤時間・退勤時間!$D$2:$E$41,2,FALSE)))))))))))))))))))))))))))))</f>
        <v>#N/A</v>
      </c>
    </row>
    <row r="14" spans="1:5" x14ac:dyDescent="0.15">
      <c r="A14" s="76">
        <f>月単位!A24</f>
        <v>0</v>
      </c>
      <c r="B14" s="76">
        <f>月単位!D24</f>
        <v>0</v>
      </c>
      <c r="C14" s="77" t="e">
        <f>IF($A$1=月単位!$E$10,VLOOKUP(月単位!E24,出勤時間・退勤時間!$A$2:$B$41,2,FALSE),IF($A$1=月単位!$F$10,VLOOKUP(月単位!F24,出勤時間・退勤時間!$A$2:$B$41,2,FALSE),IF($A$1=月単位!$G$10,VLOOKUP(月単位!G24,出勤時間・退勤時間!$A$2:$B$41,2,FALSE),IF($A$1=月単位!$H$10,VLOOKUP(月単位!H24,出勤時間・退勤時間!$A$2:$B$41,2,FALSE),IF($A$1=月単位!$I$10,VLOOKUP(月単位!I24,出勤時間・退勤時間!$A$2:$B$41,2,FALSE),IF($A$1=月単位!$J$10,VLOOKUP(月単位!J24,出勤時間・退勤時間!$A$2:$B$41,2,FALSE),IF($A$1=月単位!$K$10,VLOOKUP(月単位!K24,出勤時間・退勤時間!$A$2:$B$41,2,FALSE),IF($A$1=月単位!$L$10,VLOOKUP(月単位!L24,出勤時間・退勤時間!$A$2:$B$41,2,FALSE),IF($A$1=月単位!$M$10,VLOOKUP(月単位!M24,出勤時間・退勤時間!$A$2:$B$41,2,FALSE),IF($A$1=月単位!$N$10,VLOOKUP(月単位!N24,出勤時間・退勤時間!$A$2:$B$41,2,FALSE),IF($A$1=月単位!$O$10,VLOOKUP(月単位!O24,出勤時間・退勤時間!$A$2:$B$41,2,FALSE),IF($A$1=月単位!$P$10,VLOOKUP(月単位!P24,出勤時間・退勤時間!$A$2:$B$41,2,FALSE),IF($A$1=月単位!$Q$10,VLOOKUP(月単位!Q24,出勤時間・退勤時間!$A$2:$B$41,2,FALSE),IF($A$1=月単位!$R$10,VLOOKUP(月単位!R24,出勤時間・退勤時間!$A$2:$B$41,2,FALSE),IF($A$1=月単位!$S$10,VLOOKUP(月単位!S24,出勤時間・退勤時間!$A$2:$B$41,2,FALSE),IF($A$1=月単位!$T$10,VLOOKUP(月単位!T24,出勤時間・退勤時間!$A$2:$B$41,2,FALSE),IF($A$1=月単位!$U$10,VLOOKUP(月単位!U24,出勤時間・退勤時間!$A$2:$B$41,2,FALSE),IF($A$1=月単位!$V$10,VLOOKUP(月単位!V24,出勤時間・退勤時間!$A$2:$B$41,2,FALSE),IF($A$1=月単位!$W$10,VLOOKUP(月単位!W24,出勤時間・退勤時間!$A$2:$B$41,2,FALSE),IF($A$1=月単位!$X$10,VLOOKUP(月単位!X24,出勤時間・退勤時間!$A$2:$B$41,2,FALSE),IF($A$1=月単位!$Y$10,VLOOKUP(月単位!Y24,出勤時間・退勤時間!$A$2:$B$41,2,FALSE),IF($A$1=月単位!$Z$10,VLOOKUP(月単位!Z24,出勤時間・退勤時間!$A$2:$B$41,2,FALSE),IF($A$1=月単位!$AA$10,VLOOKUP(月単位!AA24,出勤時間・退勤時間!$A$2:$B$41,2,FALSE),IF($A$1=月単位!$AB$10,VLOOKUP(月単位!AB24,出勤時間・退勤時間!$A$2:$B$41,2,FALSE),IF($A$1=月単位!$AC$10,VLOOKUP(月単位!AC24,出勤時間・退勤時間!$A$2:$B$41,2,FALSE),IF($A$1=月単位!$AD$10,VLOOKUP(月単位!AD24,出勤時間・退勤時間!$A$2:$B$41,2,FALSE),IF($A$1=月単位!$AE$10,VLOOKUP(月単位!AE24,出勤時間・退勤時間!$A$2:$B$41,2,FALSE),IF($A$1=月単位!$AF$10,VLOOKUP(月単位!AF24,出勤時間・退勤時間!$A$2:$B$41,2,FALSE)))))))))))))))))))))))))))))</f>
        <v>#N/A</v>
      </c>
      <c r="D14" s="77" t="e">
        <f t="shared" si="0"/>
        <v>#N/A</v>
      </c>
      <c r="E14" s="77" t="e">
        <f>IF($A$1=月単位!$E$10,VLOOKUP(月単位!E24,出勤時間・退勤時間!$D$2:$E$41,2,FALSE),IF($A$1=月単位!$F$10,VLOOKUP(月単位!F24,出勤時間・退勤時間!$D$2:$E$41,2,FALSE),IF($A$1=月単位!$G$10,VLOOKUP(月単位!G24,出勤時間・退勤時間!$D$2:$E$41,2,FALSE),IF($A$1=月単位!$H$10,VLOOKUP(月単位!H24,出勤時間・退勤時間!$D$2:$E$41,2,FALSE),IF($A$1=月単位!$I$10,VLOOKUP(月単位!I24,出勤時間・退勤時間!$D$2:$E$41,2,FALSE),IF($A$1=月単位!$J$10,VLOOKUP(月単位!J24,出勤時間・退勤時間!$D$2:$E$41,2,FALSE),IF($A$1=月単位!$K$10,VLOOKUP(月単位!K24,出勤時間・退勤時間!$D$2:$E$41,2,FALSE),IF($A$1=月単位!$L$10,VLOOKUP(月単位!L24,出勤時間・退勤時間!$D$2:$E$41,2,FALSE),IF($A$1=月単位!$M$10,VLOOKUP(月単位!M24,出勤時間・退勤時間!$D$2:$E$41,2,FALSE),IF($A$1=月単位!$N$10,VLOOKUP(月単位!N24,出勤時間・退勤時間!$D$2:$E$41,2,FALSE),IF($A$1=月単位!$O$10,VLOOKUP(月単位!O24,出勤時間・退勤時間!$D$2:$E$41,2,FALSE),IF($A$1=月単位!$P$10,VLOOKUP(月単位!P24,出勤時間・退勤時間!$D$2:$E$41,2,FALSE),IF($A$1=月単位!$Q$10,VLOOKUP(月単位!Q24,出勤時間・退勤時間!$D$2:$E$41,2,FALSE),IF($A$1=月単位!$R$10,VLOOKUP(月単位!R24,出勤時間・退勤時間!$D$2:$E$41,2,FALSE),IF($A$1=月単位!$S$10,VLOOKUP(月単位!S24,出勤時間・退勤時間!$D$2:$E$41,2,FALSE),IF($A$1=月単位!$T$10,VLOOKUP(月単位!T24,出勤時間・退勤時間!$D$2:$E$41,2,FALSE),IF($A$1=月単位!$U$10,VLOOKUP(月単位!U24,出勤時間・退勤時間!$D$2:$E$41,2,FALSE),IF($A$1=月単位!$V$10,VLOOKUP(月単位!V24,出勤時間・退勤時間!$D$2:$E$41,2,FALSE),IF($A$1=月単位!$W$10,VLOOKUP(月単位!W24,出勤時間・退勤時間!$D$2:$E$41,2,FALSE),IF($A$1=月単位!$X$10,VLOOKUP(月単位!X24,出勤時間・退勤時間!$D$2:$E$41,2,FALSE),IF($A$1=月単位!$Y$10,VLOOKUP(月単位!Y24,出勤時間・退勤時間!$D$2:$E$41,2,FALSE),IF($A$1=月単位!$Z$10,VLOOKUP(月単位!Z24,出勤時間・退勤時間!$D$2:$E$41,2,FALSE),IF($A$1=月単位!$AA$10,VLOOKUP(月単位!AA24,出勤時間・退勤時間!$D$2:$E$41,2,FALSE),IF($A$1=月単位!$AB$10,VLOOKUP(月単位!AB24,出勤時間・退勤時間!$D$2:$E$41,2,FALSE),IF($A$1=月単位!$AC$10,VLOOKUP(月単位!AC24,出勤時間・退勤時間!$D$2:$E$41,2,FALSE),IF($A$1=月単位!$AD$10,VLOOKUP(月単位!AD24,出勤時間・退勤時間!$D$2:$E$41,2,FALSE),IF($A$1=月単位!$AE$10,VLOOKUP(月単位!AE24,出勤時間・退勤時間!$D$2:$E$41,2,FALSE),IF($A$1=月単位!$AF$10,VLOOKUP(月単位!AF24,出勤時間・退勤時間!$D$2:$E$41,2,FALSE)))))))))))))))))))))))))))))</f>
        <v>#N/A</v>
      </c>
    </row>
    <row r="15" spans="1:5" x14ac:dyDescent="0.15">
      <c r="A15" s="76">
        <f>月単位!A25</f>
        <v>0</v>
      </c>
      <c r="B15" s="76">
        <f>月単位!D25</f>
        <v>0</v>
      </c>
      <c r="C15" s="77" t="e">
        <f>IF($A$1=月単位!$E$10,VLOOKUP(月単位!E25,出勤時間・退勤時間!$A$2:$B$41,2,FALSE),IF($A$1=月単位!$F$10,VLOOKUP(月単位!F25,出勤時間・退勤時間!$A$2:$B$41,2,FALSE),IF($A$1=月単位!$G$10,VLOOKUP(月単位!G25,出勤時間・退勤時間!$A$2:$B$41,2,FALSE),IF($A$1=月単位!$H$10,VLOOKUP(月単位!H25,出勤時間・退勤時間!$A$2:$B$41,2,FALSE),IF($A$1=月単位!$I$10,VLOOKUP(月単位!I25,出勤時間・退勤時間!$A$2:$B$41,2,FALSE),IF($A$1=月単位!$J$10,VLOOKUP(月単位!J25,出勤時間・退勤時間!$A$2:$B$41,2,FALSE),IF($A$1=月単位!$K$10,VLOOKUP(月単位!K25,出勤時間・退勤時間!$A$2:$B$41,2,FALSE),IF($A$1=月単位!$L$10,VLOOKUP(月単位!L25,出勤時間・退勤時間!$A$2:$B$41,2,FALSE),IF($A$1=月単位!$M$10,VLOOKUP(月単位!M25,出勤時間・退勤時間!$A$2:$B$41,2,FALSE),IF($A$1=月単位!$N$10,VLOOKUP(月単位!N25,出勤時間・退勤時間!$A$2:$B$41,2,FALSE),IF($A$1=月単位!$O$10,VLOOKUP(月単位!O25,出勤時間・退勤時間!$A$2:$B$41,2,FALSE),IF($A$1=月単位!$P$10,VLOOKUP(月単位!P25,出勤時間・退勤時間!$A$2:$B$41,2,FALSE),IF($A$1=月単位!$Q$10,VLOOKUP(月単位!Q25,出勤時間・退勤時間!$A$2:$B$41,2,FALSE),IF($A$1=月単位!$R$10,VLOOKUP(月単位!R25,出勤時間・退勤時間!$A$2:$B$41,2,FALSE),IF($A$1=月単位!$S$10,VLOOKUP(月単位!S25,出勤時間・退勤時間!$A$2:$B$41,2,FALSE),IF($A$1=月単位!$T$10,VLOOKUP(月単位!T25,出勤時間・退勤時間!$A$2:$B$41,2,FALSE),IF($A$1=月単位!$U$10,VLOOKUP(月単位!U25,出勤時間・退勤時間!$A$2:$B$41,2,FALSE),IF($A$1=月単位!$V$10,VLOOKUP(月単位!V25,出勤時間・退勤時間!$A$2:$B$41,2,FALSE),IF($A$1=月単位!$W$10,VLOOKUP(月単位!W25,出勤時間・退勤時間!$A$2:$B$41,2,FALSE),IF($A$1=月単位!$X$10,VLOOKUP(月単位!X25,出勤時間・退勤時間!$A$2:$B$41,2,FALSE),IF($A$1=月単位!$Y$10,VLOOKUP(月単位!Y25,出勤時間・退勤時間!$A$2:$B$41,2,FALSE),IF($A$1=月単位!$Z$10,VLOOKUP(月単位!Z25,出勤時間・退勤時間!$A$2:$B$41,2,FALSE),IF($A$1=月単位!$AA$10,VLOOKUP(月単位!AA25,出勤時間・退勤時間!$A$2:$B$41,2,FALSE),IF($A$1=月単位!$AB$10,VLOOKUP(月単位!AB25,出勤時間・退勤時間!$A$2:$B$41,2,FALSE),IF($A$1=月単位!$AC$10,VLOOKUP(月単位!AC25,出勤時間・退勤時間!$A$2:$B$41,2,FALSE),IF($A$1=月単位!$AD$10,VLOOKUP(月単位!AD25,出勤時間・退勤時間!$A$2:$B$41,2,FALSE),IF($A$1=月単位!$AE$10,VLOOKUP(月単位!AE25,出勤時間・退勤時間!$A$2:$B$41,2,FALSE),IF($A$1=月単位!$AF$10,VLOOKUP(月単位!AF25,出勤時間・退勤時間!$A$2:$B$41,2,FALSE)))))))))))))))))))))))))))))</f>
        <v>#N/A</v>
      </c>
      <c r="D15" s="77" t="e">
        <f t="shared" si="0"/>
        <v>#N/A</v>
      </c>
      <c r="E15" s="77" t="e">
        <f>IF($A$1=月単位!$E$10,VLOOKUP(月単位!E25,出勤時間・退勤時間!$D$2:$E$41,2,FALSE),IF($A$1=月単位!$F$10,VLOOKUP(月単位!F25,出勤時間・退勤時間!$D$2:$E$41,2,FALSE),IF($A$1=月単位!$G$10,VLOOKUP(月単位!G25,出勤時間・退勤時間!$D$2:$E$41,2,FALSE),IF($A$1=月単位!$H$10,VLOOKUP(月単位!H25,出勤時間・退勤時間!$D$2:$E$41,2,FALSE),IF($A$1=月単位!$I$10,VLOOKUP(月単位!I25,出勤時間・退勤時間!$D$2:$E$41,2,FALSE),IF($A$1=月単位!$J$10,VLOOKUP(月単位!J25,出勤時間・退勤時間!$D$2:$E$41,2,FALSE),IF($A$1=月単位!$K$10,VLOOKUP(月単位!K25,出勤時間・退勤時間!$D$2:$E$41,2,FALSE),IF($A$1=月単位!$L$10,VLOOKUP(月単位!L25,出勤時間・退勤時間!$D$2:$E$41,2,FALSE),IF($A$1=月単位!$M$10,VLOOKUP(月単位!M25,出勤時間・退勤時間!$D$2:$E$41,2,FALSE),IF($A$1=月単位!$N$10,VLOOKUP(月単位!N25,出勤時間・退勤時間!$D$2:$E$41,2,FALSE),IF($A$1=月単位!$O$10,VLOOKUP(月単位!O25,出勤時間・退勤時間!$D$2:$E$41,2,FALSE),IF($A$1=月単位!$P$10,VLOOKUP(月単位!P25,出勤時間・退勤時間!$D$2:$E$41,2,FALSE),IF($A$1=月単位!$Q$10,VLOOKUP(月単位!Q25,出勤時間・退勤時間!$D$2:$E$41,2,FALSE),IF($A$1=月単位!$R$10,VLOOKUP(月単位!R25,出勤時間・退勤時間!$D$2:$E$41,2,FALSE),IF($A$1=月単位!$S$10,VLOOKUP(月単位!S25,出勤時間・退勤時間!$D$2:$E$41,2,FALSE),IF($A$1=月単位!$T$10,VLOOKUP(月単位!T25,出勤時間・退勤時間!$D$2:$E$41,2,FALSE),IF($A$1=月単位!$U$10,VLOOKUP(月単位!U25,出勤時間・退勤時間!$D$2:$E$41,2,FALSE),IF($A$1=月単位!$V$10,VLOOKUP(月単位!V25,出勤時間・退勤時間!$D$2:$E$41,2,FALSE),IF($A$1=月単位!$W$10,VLOOKUP(月単位!W25,出勤時間・退勤時間!$D$2:$E$41,2,FALSE),IF($A$1=月単位!$X$10,VLOOKUP(月単位!X25,出勤時間・退勤時間!$D$2:$E$41,2,FALSE),IF($A$1=月単位!$Y$10,VLOOKUP(月単位!Y25,出勤時間・退勤時間!$D$2:$E$41,2,FALSE),IF($A$1=月単位!$Z$10,VLOOKUP(月単位!Z25,出勤時間・退勤時間!$D$2:$E$41,2,FALSE),IF($A$1=月単位!$AA$10,VLOOKUP(月単位!AA25,出勤時間・退勤時間!$D$2:$E$41,2,FALSE),IF($A$1=月単位!$AB$10,VLOOKUP(月単位!AB25,出勤時間・退勤時間!$D$2:$E$41,2,FALSE),IF($A$1=月単位!$AC$10,VLOOKUP(月単位!AC25,出勤時間・退勤時間!$D$2:$E$41,2,FALSE),IF($A$1=月単位!$AD$10,VLOOKUP(月単位!AD25,出勤時間・退勤時間!$D$2:$E$41,2,FALSE),IF($A$1=月単位!$AE$10,VLOOKUP(月単位!AE25,出勤時間・退勤時間!$D$2:$E$41,2,FALSE),IF($A$1=月単位!$AF$10,VLOOKUP(月単位!AF25,出勤時間・退勤時間!$D$2:$E$41,2,FALSE)))))))))))))))))))))))))))))</f>
        <v>#N/A</v>
      </c>
    </row>
    <row r="16" spans="1:5" x14ac:dyDescent="0.15">
      <c r="A16" s="76">
        <f>月単位!A26</f>
        <v>0</v>
      </c>
      <c r="B16" s="76">
        <f>月単位!D26</f>
        <v>0</v>
      </c>
      <c r="C16" s="77" t="e">
        <f>IF($A$1=月単位!$E$10,VLOOKUP(月単位!E26,出勤時間・退勤時間!$A$2:$B$41,2,FALSE),IF($A$1=月単位!$F$10,VLOOKUP(月単位!F26,出勤時間・退勤時間!$A$2:$B$41,2,FALSE),IF($A$1=月単位!$G$10,VLOOKUP(月単位!G26,出勤時間・退勤時間!$A$2:$B$41,2,FALSE),IF($A$1=月単位!$H$10,VLOOKUP(月単位!H26,出勤時間・退勤時間!$A$2:$B$41,2,FALSE),IF($A$1=月単位!$I$10,VLOOKUP(月単位!I26,出勤時間・退勤時間!$A$2:$B$41,2,FALSE),IF($A$1=月単位!$J$10,VLOOKUP(月単位!J26,出勤時間・退勤時間!$A$2:$B$41,2,FALSE),IF($A$1=月単位!$K$10,VLOOKUP(月単位!K26,出勤時間・退勤時間!$A$2:$B$41,2,FALSE),IF($A$1=月単位!$L$10,VLOOKUP(月単位!L26,出勤時間・退勤時間!$A$2:$B$41,2,FALSE),IF($A$1=月単位!$M$10,VLOOKUP(月単位!M26,出勤時間・退勤時間!$A$2:$B$41,2,FALSE),IF($A$1=月単位!$N$10,VLOOKUP(月単位!N26,出勤時間・退勤時間!$A$2:$B$41,2,FALSE),IF($A$1=月単位!$O$10,VLOOKUP(月単位!O26,出勤時間・退勤時間!$A$2:$B$41,2,FALSE),IF($A$1=月単位!$P$10,VLOOKUP(月単位!P26,出勤時間・退勤時間!$A$2:$B$41,2,FALSE),IF($A$1=月単位!$Q$10,VLOOKUP(月単位!Q26,出勤時間・退勤時間!$A$2:$B$41,2,FALSE),IF($A$1=月単位!$R$10,VLOOKUP(月単位!R26,出勤時間・退勤時間!$A$2:$B$41,2,FALSE),IF($A$1=月単位!$S$10,VLOOKUP(月単位!S26,出勤時間・退勤時間!$A$2:$B$41,2,FALSE),IF($A$1=月単位!$T$10,VLOOKUP(月単位!T26,出勤時間・退勤時間!$A$2:$B$41,2,FALSE),IF($A$1=月単位!$U$10,VLOOKUP(月単位!U26,出勤時間・退勤時間!$A$2:$B$41,2,FALSE),IF($A$1=月単位!$V$10,VLOOKUP(月単位!V26,出勤時間・退勤時間!$A$2:$B$41,2,FALSE),IF($A$1=月単位!$W$10,VLOOKUP(月単位!W26,出勤時間・退勤時間!$A$2:$B$41,2,FALSE),IF($A$1=月単位!$X$10,VLOOKUP(月単位!X26,出勤時間・退勤時間!$A$2:$B$41,2,FALSE),IF($A$1=月単位!$Y$10,VLOOKUP(月単位!Y26,出勤時間・退勤時間!$A$2:$B$41,2,FALSE),IF($A$1=月単位!$Z$10,VLOOKUP(月単位!Z26,出勤時間・退勤時間!$A$2:$B$41,2,FALSE),IF($A$1=月単位!$AA$10,VLOOKUP(月単位!AA26,出勤時間・退勤時間!$A$2:$B$41,2,FALSE),IF($A$1=月単位!$AB$10,VLOOKUP(月単位!AB26,出勤時間・退勤時間!$A$2:$B$41,2,FALSE),IF($A$1=月単位!$AC$10,VLOOKUP(月単位!AC26,出勤時間・退勤時間!$A$2:$B$41,2,FALSE),IF($A$1=月単位!$AD$10,VLOOKUP(月単位!AD26,出勤時間・退勤時間!$A$2:$B$41,2,FALSE),IF($A$1=月単位!$AE$10,VLOOKUP(月単位!AE26,出勤時間・退勤時間!$A$2:$B$41,2,FALSE),IF($A$1=月単位!$AF$10,VLOOKUP(月単位!AF26,出勤時間・退勤時間!$A$2:$B$41,2,FALSE)))))))))))))))))))))))))))))</f>
        <v>#N/A</v>
      </c>
      <c r="D16" s="77" t="e">
        <f t="shared" si="0"/>
        <v>#N/A</v>
      </c>
      <c r="E16" s="77" t="e">
        <f>IF($A$1=月単位!$E$10,VLOOKUP(月単位!E26,出勤時間・退勤時間!$D$2:$E$41,2,FALSE),IF($A$1=月単位!$F$10,VLOOKUP(月単位!F26,出勤時間・退勤時間!$D$2:$E$41,2,FALSE),IF($A$1=月単位!$G$10,VLOOKUP(月単位!G26,出勤時間・退勤時間!$D$2:$E$41,2,FALSE),IF($A$1=月単位!$H$10,VLOOKUP(月単位!H26,出勤時間・退勤時間!$D$2:$E$41,2,FALSE),IF($A$1=月単位!$I$10,VLOOKUP(月単位!I26,出勤時間・退勤時間!$D$2:$E$41,2,FALSE),IF($A$1=月単位!$J$10,VLOOKUP(月単位!J26,出勤時間・退勤時間!$D$2:$E$41,2,FALSE),IF($A$1=月単位!$K$10,VLOOKUP(月単位!K26,出勤時間・退勤時間!$D$2:$E$41,2,FALSE),IF($A$1=月単位!$L$10,VLOOKUP(月単位!L26,出勤時間・退勤時間!$D$2:$E$41,2,FALSE),IF($A$1=月単位!$M$10,VLOOKUP(月単位!M26,出勤時間・退勤時間!$D$2:$E$41,2,FALSE),IF($A$1=月単位!$N$10,VLOOKUP(月単位!N26,出勤時間・退勤時間!$D$2:$E$41,2,FALSE),IF($A$1=月単位!$O$10,VLOOKUP(月単位!O26,出勤時間・退勤時間!$D$2:$E$41,2,FALSE),IF($A$1=月単位!$P$10,VLOOKUP(月単位!P26,出勤時間・退勤時間!$D$2:$E$41,2,FALSE),IF($A$1=月単位!$Q$10,VLOOKUP(月単位!Q26,出勤時間・退勤時間!$D$2:$E$41,2,FALSE),IF($A$1=月単位!$R$10,VLOOKUP(月単位!R26,出勤時間・退勤時間!$D$2:$E$41,2,FALSE),IF($A$1=月単位!$S$10,VLOOKUP(月単位!S26,出勤時間・退勤時間!$D$2:$E$41,2,FALSE),IF($A$1=月単位!$T$10,VLOOKUP(月単位!T26,出勤時間・退勤時間!$D$2:$E$41,2,FALSE),IF($A$1=月単位!$U$10,VLOOKUP(月単位!U26,出勤時間・退勤時間!$D$2:$E$41,2,FALSE),IF($A$1=月単位!$V$10,VLOOKUP(月単位!V26,出勤時間・退勤時間!$D$2:$E$41,2,FALSE),IF($A$1=月単位!$W$10,VLOOKUP(月単位!W26,出勤時間・退勤時間!$D$2:$E$41,2,FALSE),IF($A$1=月単位!$X$10,VLOOKUP(月単位!X26,出勤時間・退勤時間!$D$2:$E$41,2,FALSE),IF($A$1=月単位!$Y$10,VLOOKUP(月単位!Y26,出勤時間・退勤時間!$D$2:$E$41,2,FALSE),IF($A$1=月単位!$Z$10,VLOOKUP(月単位!Z26,出勤時間・退勤時間!$D$2:$E$41,2,FALSE),IF($A$1=月単位!$AA$10,VLOOKUP(月単位!AA26,出勤時間・退勤時間!$D$2:$E$41,2,FALSE),IF($A$1=月単位!$AB$10,VLOOKUP(月単位!AB26,出勤時間・退勤時間!$D$2:$E$41,2,FALSE),IF($A$1=月単位!$AC$10,VLOOKUP(月単位!AC26,出勤時間・退勤時間!$D$2:$E$41,2,FALSE),IF($A$1=月単位!$AD$10,VLOOKUP(月単位!AD26,出勤時間・退勤時間!$D$2:$E$41,2,FALSE),IF($A$1=月単位!$AE$10,VLOOKUP(月単位!AE26,出勤時間・退勤時間!$D$2:$E$41,2,FALSE),IF($A$1=月単位!$AF$10,VLOOKUP(月単位!AF26,出勤時間・退勤時間!$D$2:$E$41,2,FALSE)))))))))))))))))))))))))))))</f>
        <v>#N/A</v>
      </c>
    </row>
    <row r="17" spans="1:5" x14ac:dyDescent="0.15">
      <c r="A17" s="76">
        <f>月単位!A27</f>
        <v>0</v>
      </c>
      <c r="B17" s="76">
        <f>月単位!D27</f>
        <v>0</v>
      </c>
      <c r="C17" s="77" t="e">
        <f>IF($A$1=月単位!$E$10,VLOOKUP(月単位!E27,出勤時間・退勤時間!$A$2:$B$41,2,FALSE),IF($A$1=月単位!$F$10,VLOOKUP(月単位!F27,出勤時間・退勤時間!$A$2:$B$41,2,FALSE),IF($A$1=月単位!$G$10,VLOOKUP(月単位!G27,出勤時間・退勤時間!$A$2:$B$41,2,FALSE),IF($A$1=月単位!$H$10,VLOOKUP(月単位!H27,出勤時間・退勤時間!$A$2:$B$41,2,FALSE),IF($A$1=月単位!$I$10,VLOOKUP(月単位!I27,出勤時間・退勤時間!$A$2:$B$41,2,FALSE),IF($A$1=月単位!$J$10,VLOOKUP(月単位!J27,出勤時間・退勤時間!$A$2:$B$41,2,FALSE),IF($A$1=月単位!$K$10,VLOOKUP(月単位!K27,出勤時間・退勤時間!$A$2:$B$41,2,FALSE),IF($A$1=月単位!$L$10,VLOOKUP(月単位!L27,出勤時間・退勤時間!$A$2:$B$41,2,FALSE),IF($A$1=月単位!$M$10,VLOOKUP(月単位!M27,出勤時間・退勤時間!$A$2:$B$41,2,FALSE),IF($A$1=月単位!$N$10,VLOOKUP(月単位!N27,出勤時間・退勤時間!$A$2:$B$41,2,FALSE),IF($A$1=月単位!$O$10,VLOOKUP(月単位!O27,出勤時間・退勤時間!$A$2:$B$41,2,FALSE),IF($A$1=月単位!$P$10,VLOOKUP(月単位!P27,出勤時間・退勤時間!$A$2:$B$41,2,FALSE),IF($A$1=月単位!$Q$10,VLOOKUP(月単位!Q27,出勤時間・退勤時間!$A$2:$B$41,2,FALSE),IF($A$1=月単位!$R$10,VLOOKUP(月単位!R27,出勤時間・退勤時間!$A$2:$B$41,2,FALSE),IF($A$1=月単位!$S$10,VLOOKUP(月単位!S27,出勤時間・退勤時間!$A$2:$B$41,2,FALSE),IF($A$1=月単位!$T$10,VLOOKUP(月単位!T27,出勤時間・退勤時間!$A$2:$B$41,2,FALSE),IF($A$1=月単位!$U$10,VLOOKUP(月単位!U27,出勤時間・退勤時間!$A$2:$B$41,2,FALSE),IF($A$1=月単位!$V$10,VLOOKUP(月単位!V27,出勤時間・退勤時間!$A$2:$B$41,2,FALSE),IF($A$1=月単位!$W$10,VLOOKUP(月単位!W27,出勤時間・退勤時間!$A$2:$B$41,2,FALSE),IF($A$1=月単位!$X$10,VLOOKUP(月単位!X27,出勤時間・退勤時間!$A$2:$B$41,2,FALSE),IF($A$1=月単位!$Y$10,VLOOKUP(月単位!Y27,出勤時間・退勤時間!$A$2:$B$41,2,FALSE),IF($A$1=月単位!$Z$10,VLOOKUP(月単位!Z27,出勤時間・退勤時間!$A$2:$B$41,2,FALSE),IF($A$1=月単位!$AA$10,VLOOKUP(月単位!AA27,出勤時間・退勤時間!$A$2:$B$41,2,FALSE),IF($A$1=月単位!$AB$10,VLOOKUP(月単位!AB27,出勤時間・退勤時間!$A$2:$B$41,2,FALSE),IF($A$1=月単位!$AC$10,VLOOKUP(月単位!AC27,出勤時間・退勤時間!$A$2:$B$41,2,FALSE),IF($A$1=月単位!$AD$10,VLOOKUP(月単位!AD27,出勤時間・退勤時間!$A$2:$B$41,2,FALSE),IF($A$1=月単位!$AE$10,VLOOKUP(月単位!AE27,出勤時間・退勤時間!$A$2:$B$41,2,FALSE),IF($A$1=月単位!$AF$10,VLOOKUP(月単位!AF27,出勤時間・退勤時間!$A$2:$B$41,2,FALSE)))))))))))))))))))))))))))))</f>
        <v>#N/A</v>
      </c>
      <c r="D17" s="77" t="e">
        <f t="shared" si="0"/>
        <v>#N/A</v>
      </c>
      <c r="E17" s="77" t="e">
        <f>IF($A$1=月単位!$E$10,VLOOKUP(月単位!E27,出勤時間・退勤時間!$D$2:$E$41,2,FALSE),IF($A$1=月単位!$F$10,VLOOKUP(月単位!F27,出勤時間・退勤時間!$D$2:$E$41,2,FALSE),IF($A$1=月単位!$G$10,VLOOKUP(月単位!G27,出勤時間・退勤時間!$D$2:$E$41,2,FALSE),IF($A$1=月単位!$H$10,VLOOKUP(月単位!H27,出勤時間・退勤時間!$D$2:$E$41,2,FALSE),IF($A$1=月単位!$I$10,VLOOKUP(月単位!I27,出勤時間・退勤時間!$D$2:$E$41,2,FALSE),IF($A$1=月単位!$J$10,VLOOKUP(月単位!J27,出勤時間・退勤時間!$D$2:$E$41,2,FALSE),IF($A$1=月単位!$K$10,VLOOKUP(月単位!K27,出勤時間・退勤時間!$D$2:$E$41,2,FALSE),IF($A$1=月単位!$L$10,VLOOKUP(月単位!L27,出勤時間・退勤時間!$D$2:$E$41,2,FALSE),IF($A$1=月単位!$M$10,VLOOKUP(月単位!M27,出勤時間・退勤時間!$D$2:$E$41,2,FALSE),IF($A$1=月単位!$N$10,VLOOKUP(月単位!N27,出勤時間・退勤時間!$D$2:$E$41,2,FALSE),IF($A$1=月単位!$O$10,VLOOKUP(月単位!O27,出勤時間・退勤時間!$D$2:$E$41,2,FALSE),IF($A$1=月単位!$P$10,VLOOKUP(月単位!P27,出勤時間・退勤時間!$D$2:$E$41,2,FALSE),IF($A$1=月単位!$Q$10,VLOOKUP(月単位!Q27,出勤時間・退勤時間!$D$2:$E$41,2,FALSE),IF($A$1=月単位!$R$10,VLOOKUP(月単位!R27,出勤時間・退勤時間!$D$2:$E$41,2,FALSE),IF($A$1=月単位!$S$10,VLOOKUP(月単位!S27,出勤時間・退勤時間!$D$2:$E$41,2,FALSE),IF($A$1=月単位!$T$10,VLOOKUP(月単位!T27,出勤時間・退勤時間!$D$2:$E$41,2,FALSE),IF($A$1=月単位!$U$10,VLOOKUP(月単位!U27,出勤時間・退勤時間!$D$2:$E$41,2,FALSE),IF($A$1=月単位!$V$10,VLOOKUP(月単位!V27,出勤時間・退勤時間!$D$2:$E$41,2,FALSE),IF($A$1=月単位!$W$10,VLOOKUP(月単位!W27,出勤時間・退勤時間!$D$2:$E$41,2,FALSE),IF($A$1=月単位!$X$10,VLOOKUP(月単位!X27,出勤時間・退勤時間!$D$2:$E$41,2,FALSE),IF($A$1=月単位!$Y$10,VLOOKUP(月単位!Y27,出勤時間・退勤時間!$D$2:$E$41,2,FALSE),IF($A$1=月単位!$Z$10,VLOOKUP(月単位!Z27,出勤時間・退勤時間!$D$2:$E$41,2,FALSE),IF($A$1=月単位!$AA$10,VLOOKUP(月単位!AA27,出勤時間・退勤時間!$D$2:$E$41,2,FALSE),IF($A$1=月単位!$AB$10,VLOOKUP(月単位!AB27,出勤時間・退勤時間!$D$2:$E$41,2,FALSE),IF($A$1=月単位!$AC$10,VLOOKUP(月単位!AC27,出勤時間・退勤時間!$D$2:$E$41,2,FALSE),IF($A$1=月単位!$AD$10,VLOOKUP(月単位!AD27,出勤時間・退勤時間!$D$2:$E$41,2,FALSE),IF($A$1=月単位!$AE$10,VLOOKUP(月単位!AE27,出勤時間・退勤時間!$D$2:$E$41,2,FALSE),IF($A$1=月単位!$AF$10,VLOOKUP(月単位!AF27,出勤時間・退勤時間!$D$2:$E$41,2,FALSE)))))))))))))))))))))))))))))</f>
        <v>#N/A</v>
      </c>
    </row>
    <row r="18" spans="1:5" x14ac:dyDescent="0.15">
      <c r="A18" s="76">
        <f>月単位!A28</f>
        <v>0</v>
      </c>
      <c r="B18" s="76">
        <f>月単位!D28</f>
        <v>0</v>
      </c>
      <c r="C18" s="77" t="e">
        <f>IF($A$1=月単位!$E$10,VLOOKUP(月単位!E28,出勤時間・退勤時間!$A$2:$B$41,2,FALSE),IF($A$1=月単位!$F$10,VLOOKUP(月単位!F28,出勤時間・退勤時間!$A$2:$B$41,2,FALSE),IF($A$1=月単位!$G$10,VLOOKUP(月単位!G28,出勤時間・退勤時間!$A$2:$B$41,2,FALSE),IF($A$1=月単位!$H$10,VLOOKUP(月単位!H28,出勤時間・退勤時間!$A$2:$B$41,2,FALSE),IF($A$1=月単位!$I$10,VLOOKUP(月単位!I28,出勤時間・退勤時間!$A$2:$B$41,2,FALSE),IF($A$1=月単位!$J$10,VLOOKUP(月単位!J28,出勤時間・退勤時間!$A$2:$B$41,2,FALSE),IF($A$1=月単位!$K$10,VLOOKUP(月単位!K28,出勤時間・退勤時間!$A$2:$B$41,2,FALSE),IF($A$1=月単位!$L$10,VLOOKUP(月単位!L28,出勤時間・退勤時間!$A$2:$B$41,2,FALSE),IF($A$1=月単位!$M$10,VLOOKUP(月単位!M28,出勤時間・退勤時間!$A$2:$B$41,2,FALSE),IF($A$1=月単位!$N$10,VLOOKUP(月単位!N28,出勤時間・退勤時間!$A$2:$B$41,2,FALSE),IF($A$1=月単位!$O$10,VLOOKUP(月単位!O28,出勤時間・退勤時間!$A$2:$B$41,2,FALSE),IF($A$1=月単位!$P$10,VLOOKUP(月単位!P28,出勤時間・退勤時間!$A$2:$B$41,2,FALSE),IF($A$1=月単位!$Q$10,VLOOKUP(月単位!Q28,出勤時間・退勤時間!$A$2:$B$41,2,FALSE),IF($A$1=月単位!$R$10,VLOOKUP(月単位!R28,出勤時間・退勤時間!$A$2:$B$41,2,FALSE),IF($A$1=月単位!$S$10,VLOOKUP(月単位!S28,出勤時間・退勤時間!$A$2:$B$41,2,FALSE),IF($A$1=月単位!$T$10,VLOOKUP(月単位!T28,出勤時間・退勤時間!$A$2:$B$41,2,FALSE),IF($A$1=月単位!$U$10,VLOOKUP(月単位!U28,出勤時間・退勤時間!$A$2:$B$41,2,FALSE),IF($A$1=月単位!$V$10,VLOOKUP(月単位!V28,出勤時間・退勤時間!$A$2:$B$41,2,FALSE),IF($A$1=月単位!$W$10,VLOOKUP(月単位!W28,出勤時間・退勤時間!$A$2:$B$41,2,FALSE),IF($A$1=月単位!$X$10,VLOOKUP(月単位!X28,出勤時間・退勤時間!$A$2:$B$41,2,FALSE),IF($A$1=月単位!$Y$10,VLOOKUP(月単位!Y28,出勤時間・退勤時間!$A$2:$B$41,2,FALSE),IF($A$1=月単位!$Z$10,VLOOKUP(月単位!Z28,出勤時間・退勤時間!$A$2:$B$41,2,FALSE),IF($A$1=月単位!$AA$10,VLOOKUP(月単位!AA28,出勤時間・退勤時間!$A$2:$B$41,2,FALSE),IF($A$1=月単位!$AB$10,VLOOKUP(月単位!AB28,出勤時間・退勤時間!$A$2:$B$41,2,FALSE),IF($A$1=月単位!$AC$10,VLOOKUP(月単位!AC28,出勤時間・退勤時間!$A$2:$B$41,2,FALSE),IF($A$1=月単位!$AD$10,VLOOKUP(月単位!AD28,出勤時間・退勤時間!$A$2:$B$41,2,FALSE),IF($A$1=月単位!$AE$10,VLOOKUP(月単位!AE28,出勤時間・退勤時間!$A$2:$B$41,2,FALSE),IF($A$1=月単位!$AF$10,VLOOKUP(月単位!AF28,出勤時間・退勤時間!$A$2:$B$41,2,FALSE)))))))))))))))))))))))))))))</f>
        <v>#N/A</v>
      </c>
      <c r="D18" s="77" t="e">
        <f t="shared" si="0"/>
        <v>#N/A</v>
      </c>
      <c r="E18" s="77" t="e">
        <f>IF($A$1=月単位!$E$10,VLOOKUP(月単位!E28,出勤時間・退勤時間!$D$2:$E$41,2,FALSE),IF($A$1=月単位!$F$10,VLOOKUP(月単位!F28,出勤時間・退勤時間!$D$2:$E$41,2,FALSE),IF($A$1=月単位!$G$10,VLOOKUP(月単位!G28,出勤時間・退勤時間!$D$2:$E$41,2,FALSE),IF($A$1=月単位!$H$10,VLOOKUP(月単位!H28,出勤時間・退勤時間!$D$2:$E$41,2,FALSE),IF($A$1=月単位!$I$10,VLOOKUP(月単位!I28,出勤時間・退勤時間!$D$2:$E$41,2,FALSE),IF($A$1=月単位!$J$10,VLOOKUP(月単位!J28,出勤時間・退勤時間!$D$2:$E$41,2,FALSE),IF($A$1=月単位!$K$10,VLOOKUP(月単位!K28,出勤時間・退勤時間!$D$2:$E$41,2,FALSE),IF($A$1=月単位!$L$10,VLOOKUP(月単位!L28,出勤時間・退勤時間!$D$2:$E$41,2,FALSE),IF($A$1=月単位!$M$10,VLOOKUP(月単位!M28,出勤時間・退勤時間!$D$2:$E$41,2,FALSE),IF($A$1=月単位!$N$10,VLOOKUP(月単位!N28,出勤時間・退勤時間!$D$2:$E$41,2,FALSE),IF($A$1=月単位!$O$10,VLOOKUP(月単位!O28,出勤時間・退勤時間!$D$2:$E$41,2,FALSE),IF($A$1=月単位!$P$10,VLOOKUP(月単位!P28,出勤時間・退勤時間!$D$2:$E$41,2,FALSE),IF($A$1=月単位!$Q$10,VLOOKUP(月単位!Q28,出勤時間・退勤時間!$D$2:$E$41,2,FALSE),IF($A$1=月単位!$R$10,VLOOKUP(月単位!R28,出勤時間・退勤時間!$D$2:$E$41,2,FALSE),IF($A$1=月単位!$S$10,VLOOKUP(月単位!S28,出勤時間・退勤時間!$D$2:$E$41,2,FALSE),IF($A$1=月単位!$T$10,VLOOKUP(月単位!T28,出勤時間・退勤時間!$D$2:$E$41,2,FALSE),IF($A$1=月単位!$U$10,VLOOKUP(月単位!U28,出勤時間・退勤時間!$D$2:$E$41,2,FALSE),IF($A$1=月単位!$V$10,VLOOKUP(月単位!V28,出勤時間・退勤時間!$D$2:$E$41,2,FALSE),IF($A$1=月単位!$W$10,VLOOKUP(月単位!W28,出勤時間・退勤時間!$D$2:$E$41,2,FALSE),IF($A$1=月単位!$X$10,VLOOKUP(月単位!X28,出勤時間・退勤時間!$D$2:$E$41,2,FALSE),IF($A$1=月単位!$Y$10,VLOOKUP(月単位!Y28,出勤時間・退勤時間!$D$2:$E$41,2,FALSE),IF($A$1=月単位!$Z$10,VLOOKUP(月単位!Z28,出勤時間・退勤時間!$D$2:$E$41,2,FALSE),IF($A$1=月単位!$AA$10,VLOOKUP(月単位!AA28,出勤時間・退勤時間!$D$2:$E$41,2,FALSE),IF($A$1=月単位!$AB$10,VLOOKUP(月単位!AB28,出勤時間・退勤時間!$D$2:$E$41,2,FALSE),IF($A$1=月単位!$AC$10,VLOOKUP(月単位!AC28,出勤時間・退勤時間!$D$2:$E$41,2,FALSE),IF($A$1=月単位!$AD$10,VLOOKUP(月単位!AD28,出勤時間・退勤時間!$D$2:$E$41,2,FALSE),IF($A$1=月単位!$AE$10,VLOOKUP(月単位!AE28,出勤時間・退勤時間!$D$2:$E$41,2,FALSE),IF($A$1=月単位!$AF$10,VLOOKUP(月単位!AF28,出勤時間・退勤時間!$D$2:$E$41,2,FALSE)))))))))))))))))))))))))))))</f>
        <v>#N/A</v>
      </c>
    </row>
    <row r="19" spans="1:5" x14ac:dyDescent="0.15">
      <c r="A19" s="76">
        <f>月単位!A29</f>
        <v>0</v>
      </c>
      <c r="B19" s="76">
        <f>月単位!D29</f>
        <v>0</v>
      </c>
      <c r="C19" s="77" t="e">
        <f>IF($A$1=月単位!$E$10,VLOOKUP(月単位!E29,出勤時間・退勤時間!$A$2:$B$41,2,FALSE),IF($A$1=月単位!$F$10,VLOOKUP(月単位!F29,出勤時間・退勤時間!$A$2:$B$41,2,FALSE),IF($A$1=月単位!$G$10,VLOOKUP(月単位!G29,出勤時間・退勤時間!$A$2:$B$41,2,FALSE),IF($A$1=月単位!$H$10,VLOOKUP(月単位!H29,出勤時間・退勤時間!$A$2:$B$41,2,FALSE),IF($A$1=月単位!$I$10,VLOOKUP(月単位!I29,出勤時間・退勤時間!$A$2:$B$41,2,FALSE),IF($A$1=月単位!$J$10,VLOOKUP(月単位!J29,出勤時間・退勤時間!$A$2:$B$41,2,FALSE),IF($A$1=月単位!$K$10,VLOOKUP(月単位!K29,出勤時間・退勤時間!$A$2:$B$41,2,FALSE),IF($A$1=月単位!$L$10,VLOOKUP(月単位!L29,出勤時間・退勤時間!$A$2:$B$41,2,FALSE),IF($A$1=月単位!$M$10,VLOOKUP(月単位!M29,出勤時間・退勤時間!$A$2:$B$41,2,FALSE),IF($A$1=月単位!$N$10,VLOOKUP(月単位!N29,出勤時間・退勤時間!$A$2:$B$41,2,FALSE),IF($A$1=月単位!$O$10,VLOOKUP(月単位!O29,出勤時間・退勤時間!$A$2:$B$41,2,FALSE),IF($A$1=月単位!$P$10,VLOOKUP(月単位!P29,出勤時間・退勤時間!$A$2:$B$41,2,FALSE),IF($A$1=月単位!$Q$10,VLOOKUP(月単位!Q29,出勤時間・退勤時間!$A$2:$B$41,2,FALSE),IF($A$1=月単位!$R$10,VLOOKUP(月単位!R29,出勤時間・退勤時間!$A$2:$B$41,2,FALSE),IF($A$1=月単位!$S$10,VLOOKUP(月単位!S29,出勤時間・退勤時間!$A$2:$B$41,2,FALSE),IF($A$1=月単位!$T$10,VLOOKUP(月単位!T29,出勤時間・退勤時間!$A$2:$B$41,2,FALSE),IF($A$1=月単位!$U$10,VLOOKUP(月単位!U29,出勤時間・退勤時間!$A$2:$B$41,2,FALSE),IF($A$1=月単位!$V$10,VLOOKUP(月単位!V29,出勤時間・退勤時間!$A$2:$B$41,2,FALSE),IF($A$1=月単位!$W$10,VLOOKUP(月単位!W29,出勤時間・退勤時間!$A$2:$B$41,2,FALSE),IF($A$1=月単位!$X$10,VLOOKUP(月単位!X29,出勤時間・退勤時間!$A$2:$B$41,2,FALSE),IF($A$1=月単位!$Y$10,VLOOKUP(月単位!Y29,出勤時間・退勤時間!$A$2:$B$41,2,FALSE),IF($A$1=月単位!$Z$10,VLOOKUP(月単位!Z29,出勤時間・退勤時間!$A$2:$B$41,2,FALSE),IF($A$1=月単位!$AA$10,VLOOKUP(月単位!AA29,出勤時間・退勤時間!$A$2:$B$41,2,FALSE),IF($A$1=月単位!$AB$10,VLOOKUP(月単位!AB29,出勤時間・退勤時間!$A$2:$B$41,2,FALSE),IF($A$1=月単位!$AC$10,VLOOKUP(月単位!AC29,出勤時間・退勤時間!$A$2:$B$41,2,FALSE),IF($A$1=月単位!$AD$10,VLOOKUP(月単位!AD29,出勤時間・退勤時間!$A$2:$B$41,2,FALSE),IF($A$1=月単位!$AE$10,VLOOKUP(月単位!AE29,出勤時間・退勤時間!$A$2:$B$41,2,FALSE),IF($A$1=月単位!$AF$10,VLOOKUP(月単位!AF29,出勤時間・退勤時間!$A$2:$B$41,2,FALSE)))))))))))))))))))))))))))))</f>
        <v>#N/A</v>
      </c>
      <c r="D19" s="77" t="e">
        <f t="shared" si="0"/>
        <v>#N/A</v>
      </c>
      <c r="E19" s="77" t="e">
        <f>IF($A$1=月単位!$E$10,VLOOKUP(月単位!E29,出勤時間・退勤時間!$D$2:$E$41,2,FALSE),IF($A$1=月単位!$F$10,VLOOKUP(月単位!F29,出勤時間・退勤時間!$D$2:$E$41,2,FALSE),IF($A$1=月単位!$G$10,VLOOKUP(月単位!G29,出勤時間・退勤時間!$D$2:$E$41,2,FALSE),IF($A$1=月単位!$H$10,VLOOKUP(月単位!H29,出勤時間・退勤時間!$D$2:$E$41,2,FALSE),IF($A$1=月単位!$I$10,VLOOKUP(月単位!I29,出勤時間・退勤時間!$D$2:$E$41,2,FALSE),IF($A$1=月単位!$J$10,VLOOKUP(月単位!J29,出勤時間・退勤時間!$D$2:$E$41,2,FALSE),IF($A$1=月単位!$K$10,VLOOKUP(月単位!K29,出勤時間・退勤時間!$D$2:$E$41,2,FALSE),IF($A$1=月単位!$L$10,VLOOKUP(月単位!L29,出勤時間・退勤時間!$D$2:$E$41,2,FALSE),IF($A$1=月単位!$M$10,VLOOKUP(月単位!M29,出勤時間・退勤時間!$D$2:$E$41,2,FALSE),IF($A$1=月単位!$N$10,VLOOKUP(月単位!N29,出勤時間・退勤時間!$D$2:$E$41,2,FALSE),IF($A$1=月単位!$O$10,VLOOKUP(月単位!O29,出勤時間・退勤時間!$D$2:$E$41,2,FALSE),IF($A$1=月単位!$P$10,VLOOKUP(月単位!P29,出勤時間・退勤時間!$D$2:$E$41,2,FALSE),IF($A$1=月単位!$Q$10,VLOOKUP(月単位!Q29,出勤時間・退勤時間!$D$2:$E$41,2,FALSE),IF($A$1=月単位!$R$10,VLOOKUP(月単位!R29,出勤時間・退勤時間!$D$2:$E$41,2,FALSE),IF($A$1=月単位!$S$10,VLOOKUP(月単位!S29,出勤時間・退勤時間!$D$2:$E$41,2,FALSE),IF($A$1=月単位!$T$10,VLOOKUP(月単位!T29,出勤時間・退勤時間!$D$2:$E$41,2,FALSE),IF($A$1=月単位!$U$10,VLOOKUP(月単位!U29,出勤時間・退勤時間!$D$2:$E$41,2,FALSE),IF($A$1=月単位!$V$10,VLOOKUP(月単位!V29,出勤時間・退勤時間!$D$2:$E$41,2,FALSE),IF($A$1=月単位!$W$10,VLOOKUP(月単位!W29,出勤時間・退勤時間!$D$2:$E$41,2,FALSE),IF($A$1=月単位!$X$10,VLOOKUP(月単位!X29,出勤時間・退勤時間!$D$2:$E$41,2,FALSE),IF($A$1=月単位!$Y$10,VLOOKUP(月単位!Y29,出勤時間・退勤時間!$D$2:$E$41,2,FALSE),IF($A$1=月単位!$Z$10,VLOOKUP(月単位!Z29,出勤時間・退勤時間!$D$2:$E$41,2,FALSE),IF($A$1=月単位!$AA$10,VLOOKUP(月単位!AA29,出勤時間・退勤時間!$D$2:$E$41,2,FALSE),IF($A$1=月単位!$AB$10,VLOOKUP(月単位!AB29,出勤時間・退勤時間!$D$2:$E$41,2,FALSE),IF($A$1=月単位!$AC$10,VLOOKUP(月単位!AC29,出勤時間・退勤時間!$D$2:$E$41,2,FALSE),IF($A$1=月単位!$AD$10,VLOOKUP(月単位!AD29,出勤時間・退勤時間!$D$2:$E$41,2,FALSE),IF($A$1=月単位!$AE$10,VLOOKUP(月単位!AE29,出勤時間・退勤時間!$D$2:$E$41,2,FALSE),IF($A$1=月単位!$AF$10,VLOOKUP(月単位!AF29,出勤時間・退勤時間!$D$2:$E$41,2,FALSE)))))))))))))))))))))))))))))</f>
        <v>#N/A</v>
      </c>
    </row>
    <row r="20" spans="1:5" x14ac:dyDescent="0.15">
      <c r="A20" s="76">
        <f>月単位!A30</f>
        <v>0</v>
      </c>
      <c r="B20" s="76">
        <f>月単位!D30</f>
        <v>0</v>
      </c>
      <c r="C20" s="77" t="e">
        <f>IF($A$1=月単位!$E$10,VLOOKUP(月単位!E30,出勤時間・退勤時間!$A$2:$B$41,2,FALSE),IF($A$1=月単位!$F$10,VLOOKUP(月単位!F30,出勤時間・退勤時間!$A$2:$B$41,2,FALSE),IF($A$1=月単位!$G$10,VLOOKUP(月単位!G30,出勤時間・退勤時間!$A$2:$B$41,2,FALSE),IF($A$1=月単位!$H$10,VLOOKUP(月単位!H30,出勤時間・退勤時間!$A$2:$B$41,2,FALSE),IF($A$1=月単位!$I$10,VLOOKUP(月単位!I30,出勤時間・退勤時間!$A$2:$B$41,2,FALSE),IF($A$1=月単位!$J$10,VLOOKUP(月単位!J30,出勤時間・退勤時間!$A$2:$B$41,2,FALSE),IF($A$1=月単位!$K$10,VLOOKUP(月単位!K30,出勤時間・退勤時間!$A$2:$B$41,2,FALSE),IF($A$1=月単位!$L$10,VLOOKUP(月単位!L30,出勤時間・退勤時間!$A$2:$B$41,2,FALSE),IF($A$1=月単位!$M$10,VLOOKUP(月単位!M30,出勤時間・退勤時間!$A$2:$B$41,2,FALSE),IF($A$1=月単位!$N$10,VLOOKUP(月単位!N30,出勤時間・退勤時間!$A$2:$B$41,2,FALSE),IF($A$1=月単位!$O$10,VLOOKUP(月単位!O30,出勤時間・退勤時間!$A$2:$B$41,2,FALSE),IF($A$1=月単位!$P$10,VLOOKUP(月単位!P30,出勤時間・退勤時間!$A$2:$B$41,2,FALSE),IF($A$1=月単位!$Q$10,VLOOKUP(月単位!Q30,出勤時間・退勤時間!$A$2:$B$41,2,FALSE),IF($A$1=月単位!$R$10,VLOOKUP(月単位!R30,出勤時間・退勤時間!$A$2:$B$41,2,FALSE),IF($A$1=月単位!$S$10,VLOOKUP(月単位!S30,出勤時間・退勤時間!$A$2:$B$41,2,FALSE),IF($A$1=月単位!$T$10,VLOOKUP(月単位!T30,出勤時間・退勤時間!$A$2:$B$41,2,FALSE),IF($A$1=月単位!$U$10,VLOOKUP(月単位!U30,出勤時間・退勤時間!$A$2:$B$41,2,FALSE),IF($A$1=月単位!$V$10,VLOOKUP(月単位!V30,出勤時間・退勤時間!$A$2:$B$41,2,FALSE),IF($A$1=月単位!$W$10,VLOOKUP(月単位!W30,出勤時間・退勤時間!$A$2:$B$41,2,FALSE),IF($A$1=月単位!$X$10,VLOOKUP(月単位!X30,出勤時間・退勤時間!$A$2:$B$41,2,FALSE),IF($A$1=月単位!$Y$10,VLOOKUP(月単位!Y30,出勤時間・退勤時間!$A$2:$B$41,2,FALSE),IF($A$1=月単位!$Z$10,VLOOKUP(月単位!Z30,出勤時間・退勤時間!$A$2:$B$41,2,FALSE),IF($A$1=月単位!$AA$10,VLOOKUP(月単位!AA30,出勤時間・退勤時間!$A$2:$B$41,2,FALSE),IF($A$1=月単位!$AB$10,VLOOKUP(月単位!AB30,出勤時間・退勤時間!$A$2:$B$41,2,FALSE),IF($A$1=月単位!$AC$10,VLOOKUP(月単位!AC30,出勤時間・退勤時間!$A$2:$B$41,2,FALSE),IF($A$1=月単位!$AD$10,VLOOKUP(月単位!AD30,出勤時間・退勤時間!$A$2:$B$41,2,FALSE),IF($A$1=月単位!$AE$10,VLOOKUP(月単位!AE30,出勤時間・退勤時間!$A$2:$B$41,2,FALSE),IF($A$1=月単位!$AF$10,VLOOKUP(月単位!AF30,出勤時間・退勤時間!$A$2:$B$41,2,FALSE)))))))))))))))))))))))))))))</f>
        <v>#N/A</v>
      </c>
      <c r="D20" s="77" t="e">
        <f t="shared" si="0"/>
        <v>#N/A</v>
      </c>
      <c r="E20" s="77" t="e">
        <f>IF($A$1=月単位!$E$10,VLOOKUP(月単位!E30,出勤時間・退勤時間!$D$2:$E$41,2,FALSE),IF($A$1=月単位!$F$10,VLOOKUP(月単位!F30,出勤時間・退勤時間!$D$2:$E$41,2,FALSE),IF($A$1=月単位!$G$10,VLOOKUP(月単位!G30,出勤時間・退勤時間!$D$2:$E$41,2,FALSE),IF($A$1=月単位!$H$10,VLOOKUP(月単位!H30,出勤時間・退勤時間!$D$2:$E$41,2,FALSE),IF($A$1=月単位!$I$10,VLOOKUP(月単位!I30,出勤時間・退勤時間!$D$2:$E$41,2,FALSE),IF($A$1=月単位!$J$10,VLOOKUP(月単位!J30,出勤時間・退勤時間!$D$2:$E$41,2,FALSE),IF($A$1=月単位!$K$10,VLOOKUP(月単位!K30,出勤時間・退勤時間!$D$2:$E$41,2,FALSE),IF($A$1=月単位!$L$10,VLOOKUP(月単位!L30,出勤時間・退勤時間!$D$2:$E$41,2,FALSE),IF($A$1=月単位!$M$10,VLOOKUP(月単位!M30,出勤時間・退勤時間!$D$2:$E$41,2,FALSE),IF($A$1=月単位!$N$10,VLOOKUP(月単位!N30,出勤時間・退勤時間!$D$2:$E$41,2,FALSE),IF($A$1=月単位!$O$10,VLOOKUP(月単位!O30,出勤時間・退勤時間!$D$2:$E$41,2,FALSE),IF($A$1=月単位!$P$10,VLOOKUP(月単位!P30,出勤時間・退勤時間!$D$2:$E$41,2,FALSE),IF($A$1=月単位!$Q$10,VLOOKUP(月単位!Q30,出勤時間・退勤時間!$D$2:$E$41,2,FALSE),IF($A$1=月単位!$R$10,VLOOKUP(月単位!R30,出勤時間・退勤時間!$D$2:$E$41,2,FALSE),IF($A$1=月単位!$S$10,VLOOKUP(月単位!S30,出勤時間・退勤時間!$D$2:$E$41,2,FALSE),IF($A$1=月単位!$T$10,VLOOKUP(月単位!T30,出勤時間・退勤時間!$D$2:$E$41,2,FALSE),IF($A$1=月単位!$U$10,VLOOKUP(月単位!U30,出勤時間・退勤時間!$D$2:$E$41,2,FALSE),IF($A$1=月単位!$V$10,VLOOKUP(月単位!V30,出勤時間・退勤時間!$D$2:$E$41,2,FALSE),IF($A$1=月単位!$W$10,VLOOKUP(月単位!W30,出勤時間・退勤時間!$D$2:$E$41,2,FALSE),IF($A$1=月単位!$X$10,VLOOKUP(月単位!X30,出勤時間・退勤時間!$D$2:$E$41,2,FALSE),IF($A$1=月単位!$Y$10,VLOOKUP(月単位!Y30,出勤時間・退勤時間!$D$2:$E$41,2,FALSE),IF($A$1=月単位!$Z$10,VLOOKUP(月単位!Z30,出勤時間・退勤時間!$D$2:$E$41,2,FALSE),IF($A$1=月単位!$AA$10,VLOOKUP(月単位!AA30,出勤時間・退勤時間!$D$2:$E$41,2,FALSE),IF($A$1=月単位!$AB$10,VLOOKUP(月単位!AB30,出勤時間・退勤時間!$D$2:$E$41,2,FALSE),IF($A$1=月単位!$AC$10,VLOOKUP(月単位!AC30,出勤時間・退勤時間!$D$2:$E$41,2,FALSE),IF($A$1=月単位!$AD$10,VLOOKUP(月単位!AD30,出勤時間・退勤時間!$D$2:$E$41,2,FALSE),IF($A$1=月単位!$AE$10,VLOOKUP(月単位!AE30,出勤時間・退勤時間!$D$2:$E$41,2,FALSE),IF($A$1=月単位!$AF$10,VLOOKUP(月単位!AF30,出勤時間・退勤時間!$D$2:$E$41,2,FALSE)))))))))))))))))))))))))))))</f>
        <v>#N/A</v>
      </c>
    </row>
    <row r="21" spans="1:5" x14ac:dyDescent="0.15">
      <c r="A21" s="76">
        <f>月単位!A31</f>
        <v>0</v>
      </c>
      <c r="B21" s="76">
        <f>月単位!D31</f>
        <v>0</v>
      </c>
      <c r="C21" s="77" t="e">
        <f>IF($A$1=月単位!$E$10,VLOOKUP(月単位!E31,出勤時間・退勤時間!$A$2:$B$41,2,FALSE),IF($A$1=月単位!$F$10,VLOOKUP(月単位!F31,出勤時間・退勤時間!$A$2:$B$41,2,FALSE),IF($A$1=月単位!$G$10,VLOOKUP(月単位!G31,出勤時間・退勤時間!$A$2:$B$41,2,FALSE),IF($A$1=月単位!$H$10,VLOOKUP(月単位!H31,出勤時間・退勤時間!$A$2:$B$41,2,FALSE),IF($A$1=月単位!$I$10,VLOOKUP(月単位!I31,出勤時間・退勤時間!$A$2:$B$41,2,FALSE),IF($A$1=月単位!$J$10,VLOOKUP(月単位!J31,出勤時間・退勤時間!$A$2:$B$41,2,FALSE),IF($A$1=月単位!$K$10,VLOOKUP(月単位!K31,出勤時間・退勤時間!$A$2:$B$41,2,FALSE),IF($A$1=月単位!$L$10,VLOOKUP(月単位!L31,出勤時間・退勤時間!$A$2:$B$41,2,FALSE),IF($A$1=月単位!$M$10,VLOOKUP(月単位!M31,出勤時間・退勤時間!$A$2:$B$41,2,FALSE),IF($A$1=月単位!$N$10,VLOOKUP(月単位!N31,出勤時間・退勤時間!$A$2:$B$41,2,FALSE),IF($A$1=月単位!$O$10,VLOOKUP(月単位!O31,出勤時間・退勤時間!$A$2:$B$41,2,FALSE),IF($A$1=月単位!$P$10,VLOOKUP(月単位!P31,出勤時間・退勤時間!$A$2:$B$41,2,FALSE),IF($A$1=月単位!$Q$10,VLOOKUP(月単位!Q31,出勤時間・退勤時間!$A$2:$B$41,2,FALSE),IF($A$1=月単位!$R$10,VLOOKUP(月単位!R31,出勤時間・退勤時間!$A$2:$B$41,2,FALSE),IF($A$1=月単位!$S$10,VLOOKUP(月単位!S31,出勤時間・退勤時間!$A$2:$B$41,2,FALSE),IF($A$1=月単位!$T$10,VLOOKUP(月単位!T31,出勤時間・退勤時間!$A$2:$B$41,2,FALSE),IF($A$1=月単位!$U$10,VLOOKUP(月単位!U31,出勤時間・退勤時間!$A$2:$B$41,2,FALSE),IF($A$1=月単位!$V$10,VLOOKUP(月単位!V31,出勤時間・退勤時間!$A$2:$B$41,2,FALSE),IF($A$1=月単位!$W$10,VLOOKUP(月単位!W31,出勤時間・退勤時間!$A$2:$B$41,2,FALSE),IF($A$1=月単位!$X$10,VLOOKUP(月単位!X31,出勤時間・退勤時間!$A$2:$B$41,2,FALSE),IF($A$1=月単位!$Y$10,VLOOKUP(月単位!Y31,出勤時間・退勤時間!$A$2:$B$41,2,FALSE),IF($A$1=月単位!$Z$10,VLOOKUP(月単位!Z31,出勤時間・退勤時間!$A$2:$B$41,2,FALSE),IF($A$1=月単位!$AA$10,VLOOKUP(月単位!AA31,出勤時間・退勤時間!$A$2:$B$41,2,FALSE),IF($A$1=月単位!$AB$10,VLOOKUP(月単位!AB31,出勤時間・退勤時間!$A$2:$B$41,2,FALSE),IF($A$1=月単位!$AC$10,VLOOKUP(月単位!AC31,出勤時間・退勤時間!$A$2:$B$41,2,FALSE),IF($A$1=月単位!$AD$10,VLOOKUP(月単位!AD31,出勤時間・退勤時間!$A$2:$B$41,2,FALSE),IF($A$1=月単位!$AE$10,VLOOKUP(月単位!AE31,出勤時間・退勤時間!$A$2:$B$41,2,FALSE),IF($A$1=月単位!$AF$10,VLOOKUP(月単位!AF31,出勤時間・退勤時間!$A$2:$B$41,2,FALSE)))))))))))))))))))))))))))))</f>
        <v>#N/A</v>
      </c>
      <c r="D21" s="77" t="e">
        <f t="shared" si="0"/>
        <v>#N/A</v>
      </c>
      <c r="E21" s="77" t="e">
        <f>IF($A$1=月単位!$E$10,VLOOKUP(月単位!E31,出勤時間・退勤時間!$D$2:$E$41,2,FALSE),IF($A$1=月単位!$F$10,VLOOKUP(月単位!F31,出勤時間・退勤時間!$D$2:$E$41,2,FALSE),IF($A$1=月単位!$G$10,VLOOKUP(月単位!G31,出勤時間・退勤時間!$D$2:$E$41,2,FALSE),IF($A$1=月単位!$H$10,VLOOKUP(月単位!H31,出勤時間・退勤時間!$D$2:$E$41,2,FALSE),IF($A$1=月単位!$I$10,VLOOKUP(月単位!I31,出勤時間・退勤時間!$D$2:$E$41,2,FALSE),IF($A$1=月単位!$J$10,VLOOKUP(月単位!J31,出勤時間・退勤時間!$D$2:$E$41,2,FALSE),IF($A$1=月単位!$K$10,VLOOKUP(月単位!K31,出勤時間・退勤時間!$D$2:$E$41,2,FALSE),IF($A$1=月単位!$L$10,VLOOKUP(月単位!L31,出勤時間・退勤時間!$D$2:$E$41,2,FALSE),IF($A$1=月単位!$M$10,VLOOKUP(月単位!M31,出勤時間・退勤時間!$D$2:$E$41,2,FALSE),IF($A$1=月単位!$N$10,VLOOKUP(月単位!N31,出勤時間・退勤時間!$D$2:$E$41,2,FALSE),IF($A$1=月単位!$O$10,VLOOKUP(月単位!O31,出勤時間・退勤時間!$D$2:$E$41,2,FALSE),IF($A$1=月単位!$P$10,VLOOKUP(月単位!P31,出勤時間・退勤時間!$D$2:$E$41,2,FALSE),IF($A$1=月単位!$Q$10,VLOOKUP(月単位!Q31,出勤時間・退勤時間!$D$2:$E$41,2,FALSE),IF($A$1=月単位!$R$10,VLOOKUP(月単位!R31,出勤時間・退勤時間!$D$2:$E$41,2,FALSE),IF($A$1=月単位!$S$10,VLOOKUP(月単位!S31,出勤時間・退勤時間!$D$2:$E$41,2,FALSE),IF($A$1=月単位!$T$10,VLOOKUP(月単位!T31,出勤時間・退勤時間!$D$2:$E$41,2,FALSE),IF($A$1=月単位!$U$10,VLOOKUP(月単位!U31,出勤時間・退勤時間!$D$2:$E$41,2,FALSE),IF($A$1=月単位!$V$10,VLOOKUP(月単位!V31,出勤時間・退勤時間!$D$2:$E$41,2,FALSE),IF($A$1=月単位!$W$10,VLOOKUP(月単位!W31,出勤時間・退勤時間!$D$2:$E$41,2,FALSE),IF($A$1=月単位!$X$10,VLOOKUP(月単位!X31,出勤時間・退勤時間!$D$2:$E$41,2,FALSE),IF($A$1=月単位!$Y$10,VLOOKUP(月単位!Y31,出勤時間・退勤時間!$D$2:$E$41,2,FALSE),IF($A$1=月単位!$Z$10,VLOOKUP(月単位!Z31,出勤時間・退勤時間!$D$2:$E$41,2,FALSE),IF($A$1=月単位!$AA$10,VLOOKUP(月単位!AA31,出勤時間・退勤時間!$D$2:$E$41,2,FALSE),IF($A$1=月単位!$AB$10,VLOOKUP(月単位!AB31,出勤時間・退勤時間!$D$2:$E$41,2,FALSE),IF($A$1=月単位!$AC$10,VLOOKUP(月単位!AC31,出勤時間・退勤時間!$D$2:$E$41,2,FALSE),IF($A$1=月単位!$AD$10,VLOOKUP(月単位!AD31,出勤時間・退勤時間!$D$2:$E$41,2,FALSE),IF($A$1=月単位!$AE$10,VLOOKUP(月単位!AE31,出勤時間・退勤時間!$D$2:$E$41,2,FALSE),IF($A$1=月単位!$AF$10,VLOOKUP(月単位!AF31,出勤時間・退勤時間!$D$2:$E$41,2,FALSE)))))))))))))))))))))))))))))</f>
        <v>#N/A</v>
      </c>
    </row>
    <row r="22" spans="1:5" x14ac:dyDescent="0.15">
      <c r="A22" s="76">
        <f>月単位!A32</f>
        <v>0</v>
      </c>
      <c r="B22" s="76">
        <f>月単位!D32</f>
        <v>0</v>
      </c>
      <c r="C22" s="77" t="e">
        <f>IF($A$1=月単位!$E$10,VLOOKUP(月単位!E32,出勤時間・退勤時間!$A$2:$B$41,2,FALSE),IF($A$1=月単位!$F$10,VLOOKUP(月単位!F32,出勤時間・退勤時間!$A$2:$B$41,2,FALSE),IF($A$1=月単位!$G$10,VLOOKUP(月単位!G32,出勤時間・退勤時間!$A$2:$B$41,2,FALSE),IF($A$1=月単位!$H$10,VLOOKUP(月単位!H32,出勤時間・退勤時間!$A$2:$B$41,2,FALSE),IF($A$1=月単位!$I$10,VLOOKUP(月単位!I32,出勤時間・退勤時間!$A$2:$B$41,2,FALSE),IF($A$1=月単位!$J$10,VLOOKUP(月単位!J32,出勤時間・退勤時間!$A$2:$B$41,2,FALSE),IF($A$1=月単位!$K$10,VLOOKUP(月単位!K32,出勤時間・退勤時間!$A$2:$B$41,2,FALSE),IF($A$1=月単位!$L$10,VLOOKUP(月単位!L32,出勤時間・退勤時間!$A$2:$B$41,2,FALSE),IF($A$1=月単位!$M$10,VLOOKUP(月単位!M32,出勤時間・退勤時間!$A$2:$B$41,2,FALSE),IF($A$1=月単位!$N$10,VLOOKUP(月単位!N32,出勤時間・退勤時間!$A$2:$B$41,2,FALSE),IF($A$1=月単位!$O$10,VLOOKUP(月単位!O32,出勤時間・退勤時間!$A$2:$B$41,2,FALSE),IF($A$1=月単位!$P$10,VLOOKUP(月単位!P32,出勤時間・退勤時間!$A$2:$B$41,2,FALSE),IF($A$1=月単位!$Q$10,VLOOKUP(月単位!Q32,出勤時間・退勤時間!$A$2:$B$41,2,FALSE),IF($A$1=月単位!$R$10,VLOOKUP(月単位!R32,出勤時間・退勤時間!$A$2:$B$41,2,FALSE),IF($A$1=月単位!$S$10,VLOOKUP(月単位!S32,出勤時間・退勤時間!$A$2:$B$41,2,FALSE),IF($A$1=月単位!$T$10,VLOOKUP(月単位!T32,出勤時間・退勤時間!$A$2:$B$41,2,FALSE),IF($A$1=月単位!$U$10,VLOOKUP(月単位!U32,出勤時間・退勤時間!$A$2:$B$41,2,FALSE),IF($A$1=月単位!$V$10,VLOOKUP(月単位!V32,出勤時間・退勤時間!$A$2:$B$41,2,FALSE),IF($A$1=月単位!$W$10,VLOOKUP(月単位!W32,出勤時間・退勤時間!$A$2:$B$41,2,FALSE),IF($A$1=月単位!$X$10,VLOOKUP(月単位!X32,出勤時間・退勤時間!$A$2:$B$41,2,FALSE),IF($A$1=月単位!$Y$10,VLOOKUP(月単位!Y32,出勤時間・退勤時間!$A$2:$B$41,2,FALSE),IF($A$1=月単位!$Z$10,VLOOKUP(月単位!Z32,出勤時間・退勤時間!$A$2:$B$41,2,FALSE),IF($A$1=月単位!$AA$10,VLOOKUP(月単位!AA32,出勤時間・退勤時間!$A$2:$B$41,2,FALSE),IF($A$1=月単位!$AB$10,VLOOKUP(月単位!AB32,出勤時間・退勤時間!$A$2:$B$41,2,FALSE),IF($A$1=月単位!$AC$10,VLOOKUP(月単位!AC32,出勤時間・退勤時間!$A$2:$B$41,2,FALSE),IF($A$1=月単位!$AD$10,VLOOKUP(月単位!AD32,出勤時間・退勤時間!$A$2:$B$41,2,FALSE),IF($A$1=月単位!$AE$10,VLOOKUP(月単位!AE32,出勤時間・退勤時間!$A$2:$B$41,2,FALSE),IF($A$1=月単位!$AF$10,VLOOKUP(月単位!AF32,出勤時間・退勤時間!$A$2:$B$41,2,FALSE)))))))))))))))))))))))))))))</f>
        <v>#N/A</v>
      </c>
      <c r="D22" s="77" t="e">
        <f t="shared" si="0"/>
        <v>#N/A</v>
      </c>
      <c r="E22" s="77" t="e">
        <f>IF($A$1=月単位!$E$10,VLOOKUP(月単位!E32,出勤時間・退勤時間!$D$2:$E$41,2,FALSE),IF($A$1=月単位!$F$10,VLOOKUP(月単位!F32,出勤時間・退勤時間!$D$2:$E$41,2,FALSE),IF($A$1=月単位!$G$10,VLOOKUP(月単位!G32,出勤時間・退勤時間!$D$2:$E$41,2,FALSE),IF($A$1=月単位!$H$10,VLOOKUP(月単位!H32,出勤時間・退勤時間!$D$2:$E$41,2,FALSE),IF($A$1=月単位!$I$10,VLOOKUP(月単位!I32,出勤時間・退勤時間!$D$2:$E$41,2,FALSE),IF($A$1=月単位!$J$10,VLOOKUP(月単位!J32,出勤時間・退勤時間!$D$2:$E$41,2,FALSE),IF($A$1=月単位!$K$10,VLOOKUP(月単位!K32,出勤時間・退勤時間!$D$2:$E$41,2,FALSE),IF($A$1=月単位!$L$10,VLOOKUP(月単位!L32,出勤時間・退勤時間!$D$2:$E$41,2,FALSE),IF($A$1=月単位!$M$10,VLOOKUP(月単位!M32,出勤時間・退勤時間!$D$2:$E$41,2,FALSE),IF($A$1=月単位!$N$10,VLOOKUP(月単位!N32,出勤時間・退勤時間!$D$2:$E$41,2,FALSE),IF($A$1=月単位!$O$10,VLOOKUP(月単位!O32,出勤時間・退勤時間!$D$2:$E$41,2,FALSE),IF($A$1=月単位!$P$10,VLOOKUP(月単位!P32,出勤時間・退勤時間!$D$2:$E$41,2,FALSE),IF($A$1=月単位!$Q$10,VLOOKUP(月単位!Q32,出勤時間・退勤時間!$D$2:$E$41,2,FALSE),IF($A$1=月単位!$R$10,VLOOKUP(月単位!R32,出勤時間・退勤時間!$D$2:$E$41,2,FALSE),IF($A$1=月単位!$S$10,VLOOKUP(月単位!S32,出勤時間・退勤時間!$D$2:$E$41,2,FALSE),IF($A$1=月単位!$T$10,VLOOKUP(月単位!T32,出勤時間・退勤時間!$D$2:$E$41,2,FALSE),IF($A$1=月単位!$U$10,VLOOKUP(月単位!U32,出勤時間・退勤時間!$D$2:$E$41,2,FALSE),IF($A$1=月単位!$V$10,VLOOKUP(月単位!V32,出勤時間・退勤時間!$D$2:$E$41,2,FALSE),IF($A$1=月単位!$W$10,VLOOKUP(月単位!W32,出勤時間・退勤時間!$D$2:$E$41,2,FALSE),IF($A$1=月単位!$X$10,VLOOKUP(月単位!X32,出勤時間・退勤時間!$D$2:$E$41,2,FALSE),IF($A$1=月単位!$Y$10,VLOOKUP(月単位!Y32,出勤時間・退勤時間!$D$2:$E$41,2,FALSE),IF($A$1=月単位!$Z$10,VLOOKUP(月単位!Z32,出勤時間・退勤時間!$D$2:$E$41,2,FALSE),IF($A$1=月単位!$AA$10,VLOOKUP(月単位!AA32,出勤時間・退勤時間!$D$2:$E$41,2,FALSE),IF($A$1=月単位!$AB$10,VLOOKUP(月単位!AB32,出勤時間・退勤時間!$D$2:$E$41,2,FALSE),IF($A$1=月単位!$AC$10,VLOOKUP(月単位!AC32,出勤時間・退勤時間!$D$2:$E$41,2,FALSE),IF($A$1=月単位!$AD$10,VLOOKUP(月単位!AD32,出勤時間・退勤時間!$D$2:$E$41,2,FALSE),IF($A$1=月単位!$AE$10,VLOOKUP(月単位!AE32,出勤時間・退勤時間!$D$2:$E$41,2,FALSE),IF($A$1=月単位!$AF$10,VLOOKUP(月単位!AF32,出勤時間・退勤時間!$D$2:$E$41,2,FALSE)))))))))))))))))))))))))))))</f>
        <v>#N/A</v>
      </c>
    </row>
    <row r="23" spans="1:5" x14ac:dyDescent="0.15">
      <c r="A23" s="76">
        <f>月単位!A33</f>
        <v>0</v>
      </c>
      <c r="B23" s="76">
        <f>月単位!D33</f>
        <v>0</v>
      </c>
      <c r="C23" s="77" t="e">
        <f>IF($A$1=月単位!$E$10,VLOOKUP(月単位!E33,出勤時間・退勤時間!$A$2:$B$41,2,FALSE),IF($A$1=月単位!$F$10,VLOOKUP(月単位!F33,出勤時間・退勤時間!$A$2:$B$41,2,FALSE),IF($A$1=月単位!$G$10,VLOOKUP(月単位!G33,出勤時間・退勤時間!$A$2:$B$41,2,FALSE),IF($A$1=月単位!$H$10,VLOOKUP(月単位!H33,出勤時間・退勤時間!$A$2:$B$41,2,FALSE),IF($A$1=月単位!$I$10,VLOOKUP(月単位!I33,出勤時間・退勤時間!$A$2:$B$41,2,FALSE),IF($A$1=月単位!$J$10,VLOOKUP(月単位!J33,出勤時間・退勤時間!$A$2:$B$41,2,FALSE),IF($A$1=月単位!$K$10,VLOOKUP(月単位!K33,出勤時間・退勤時間!$A$2:$B$41,2,FALSE),IF($A$1=月単位!$L$10,VLOOKUP(月単位!L33,出勤時間・退勤時間!$A$2:$B$41,2,FALSE),IF($A$1=月単位!$M$10,VLOOKUP(月単位!M33,出勤時間・退勤時間!$A$2:$B$41,2,FALSE),IF($A$1=月単位!$N$10,VLOOKUP(月単位!N33,出勤時間・退勤時間!$A$2:$B$41,2,FALSE),IF($A$1=月単位!$O$10,VLOOKUP(月単位!O33,出勤時間・退勤時間!$A$2:$B$41,2,FALSE),IF($A$1=月単位!$P$10,VLOOKUP(月単位!P33,出勤時間・退勤時間!$A$2:$B$41,2,FALSE),IF($A$1=月単位!$Q$10,VLOOKUP(月単位!Q33,出勤時間・退勤時間!$A$2:$B$41,2,FALSE),IF($A$1=月単位!$R$10,VLOOKUP(月単位!R33,出勤時間・退勤時間!$A$2:$B$41,2,FALSE),IF($A$1=月単位!$S$10,VLOOKUP(月単位!S33,出勤時間・退勤時間!$A$2:$B$41,2,FALSE),IF($A$1=月単位!$T$10,VLOOKUP(月単位!T33,出勤時間・退勤時間!$A$2:$B$41,2,FALSE),IF($A$1=月単位!$U$10,VLOOKUP(月単位!U33,出勤時間・退勤時間!$A$2:$B$41,2,FALSE),IF($A$1=月単位!$V$10,VLOOKUP(月単位!V33,出勤時間・退勤時間!$A$2:$B$41,2,FALSE),IF($A$1=月単位!$W$10,VLOOKUP(月単位!W33,出勤時間・退勤時間!$A$2:$B$41,2,FALSE),IF($A$1=月単位!$X$10,VLOOKUP(月単位!X33,出勤時間・退勤時間!$A$2:$B$41,2,FALSE),IF($A$1=月単位!$Y$10,VLOOKUP(月単位!Y33,出勤時間・退勤時間!$A$2:$B$41,2,FALSE),IF($A$1=月単位!$Z$10,VLOOKUP(月単位!Z33,出勤時間・退勤時間!$A$2:$B$41,2,FALSE),IF($A$1=月単位!$AA$10,VLOOKUP(月単位!AA33,出勤時間・退勤時間!$A$2:$B$41,2,FALSE),IF($A$1=月単位!$AB$10,VLOOKUP(月単位!AB33,出勤時間・退勤時間!$A$2:$B$41,2,FALSE),IF($A$1=月単位!$AC$10,VLOOKUP(月単位!AC33,出勤時間・退勤時間!$A$2:$B$41,2,FALSE),IF($A$1=月単位!$AD$10,VLOOKUP(月単位!AD33,出勤時間・退勤時間!$A$2:$B$41,2,FALSE),IF($A$1=月単位!$AE$10,VLOOKUP(月単位!AE33,出勤時間・退勤時間!$A$2:$B$41,2,FALSE),IF($A$1=月単位!$AF$10,VLOOKUP(月単位!AF33,出勤時間・退勤時間!$A$2:$B$41,2,FALSE)))))))))))))))))))))))))))))</f>
        <v>#N/A</v>
      </c>
      <c r="D23" s="77" t="e">
        <f t="shared" si="0"/>
        <v>#N/A</v>
      </c>
      <c r="E23" s="77" t="e">
        <f>IF($A$1=月単位!$E$10,VLOOKUP(月単位!E33,出勤時間・退勤時間!$D$2:$E$41,2,FALSE),IF($A$1=月単位!$F$10,VLOOKUP(月単位!F33,出勤時間・退勤時間!$D$2:$E$41,2,FALSE),IF($A$1=月単位!$G$10,VLOOKUP(月単位!G33,出勤時間・退勤時間!$D$2:$E$41,2,FALSE),IF($A$1=月単位!$H$10,VLOOKUP(月単位!H33,出勤時間・退勤時間!$D$2:$E$41,2,FALSE),IF($A$1=月単位!$I$10,VLOOKUP(月単位!I33,出勤時間・退勤時間!$D$2:$E$41,2,FALSE),IF($A$1=月単位!$J$10,VLOOKUP(月単位!J33,出勤時間・退勤時間!$D$2:$E$41,2,FALSE),IF($A$1=月単位!$K$10,VLOOKUP(月単位!K33,出勤時間・退勤時間!$D$2:$E$41,2,FALSE),IF($A$1=月単位!$L$10,VLOOKUP(月単位!L33,出勤時間・退勤時間!$D$2:$E$41,2,FALSE),IF($A$1=月単位!$M$10,VLOOKUP(月単位!M33,出勤時間・退勤時間!$D$2:$E$41,2,FALSE),IF($A$1=月単位!$N$10,VLOOKUP(月単位!N33,出勤時間・退勤時間!$D$2:$E$41,2,FALSE),IF($A$1=月単位!$O$10,VLOOKUP(月単位!O33,出勤時間・退勤時間!$D$2:$E$41,2,FALSE),IF($A$1=月単位!$P$10,VLOOKUP(月単位!P33,出勤時間・退勤時間!$D$2:$E$41,2,FALSE),IF($A$1=月単位!$Q$10,VLOOKUP(月単位!Q33,出勤時間・退勤時間!$D$2:$E$41,2,FALSE),IF($A$1=月単位!$R$10,VLOOKUP(月単位!R33,出勤時間・退勤時間!$D$2:$E$41,2,FALSE),IF($A$1=月単位!$S$10,VLOOKUP(月単位!S33,出勤時間・退勤時間!$D$2:$E$41,2,FALSE),IF($A$1=月単位!$T$10,VLOOKUP(月単位!T33,出勤時間・退勤時間!$D$2:$E$41,2,FALSE),IF($A$1=月単位!$U$10,VLOOKUP(月単位!U33,出勤時間・退勤時間!$D$2:$E$41,2,FALSE),IF($A$1=月単位!$V$10,VLOOKUP(月単位!V33,出勤時間・退勤時間!$D$2:$E$41,2,FALSE),IF($A$1=月単位!$W$10,VLOOKUP(月単位!W33,出勤時間・退勤時間!$D$2:$E$41,2,FALSE),IF($A$1=月単位!$X$10,VLOOKUP(月単位!X33,出勤時間・退勤時間!$D$2:$E$41,2,FALSE),IF($A$1=月単位!$Y$10,VLOOKUP(月単位!Y33,出勤時間・退勤時間!$D$2:$E$41,2,FALSE),IF($A$1=月単位!$Z$10,VLOOKUP(月単位!Z33,出勤時間・退勤時間!$D$2:$E$41,2,FALSE),IF($A$1=月単位!$AA$10,VLOOKUP(月単位!AA33,出勤時間・退勤時間!$D$2:$E$41,2,FALSE),IF($A$1=月単位!$AB$10,VLOOKUP(月単位!AB33,出勤時間・退勤時間!$D$2:$E$41,2,FALSE),IF($A$1=月単位!$AC$10,VLOOKUP(月単位!AC33,出勤時間・退勤時間!$D$2:$E$41,2,FALSE),IF($A$1=月単位!$AD$10,VLOOKUP(月単位!AD33,出勤時間・退勤時間!$D$2:$E$41,2,FALSE),IF($A$1=月単位!$AE$10,VLOOKUP(月単位!AE33,出勤時間・退勤時間!$D$2:$E$41,2,FALSE),IF($A$1=月単位!$AF$10,VLOOKUP(月単位!AF33,出勤時間・退勤時間!$D$2:$E$41,2,FALSE)))))))))))))))))))))))))))))</f>
        <v>#N/A</v>
      </c>
    </row>
    <row r="24" spans="1:5" x14ac:dyDescent="0.15">
      <c r="A24" s="76">
        <f>月単位!A34</f>
        <v>0</v>
      </c>
      <c r="B24" s="76">
        <f>月単位!D34</f>
        <v>0</v>
      </c>
      <c r="C24" s="77" t="e">
        <f>IF($A$1=月単位!$E$10,VLOOKUP(月単位!E34,出勤時間・退勤時間!$A$2:$B$41,2,FALSE),IF($A$1=月単位!$F$10,VLOOKUP(月単位!F34,出勤時間・退勤時間!$A$2:$B$41,2,FALSE),IF($A$1=月単位!$G$10,VLOOKUP(月単位!G34,出勤時間・退勤時間!$A$2:$B$41,2,FALSE),IF($A$1=月単位!$H$10,VLOOKUP(月単位!H34,出勤時間・退勤時間!$A$2:$B$41,2,FALSE),IF($A$1=月単位!$I$10,VLOOKUP(月単位!I34,出勤時間・退勤時間!$A$2:$B$41,2,FALSE),IF($A$1=月単位!$J$10,VLOOKUP(月単位!J34,出勤時間・退勤時間!$A$2:$B$41,2,FALSE),IF($A$1=月単位!$K$10,VLOOKUP(月単位!K34,出勤時間・退勤時間!$A$2:$B$41,2,FALSE),IF($A$1=月単位!$L$10,VLOOKUP(月単位!L34,出勤時間・退勤時間!$A$2:$B$41,2,FALSE),IF($A$1=月単位!$M$10,VLOOKUP(月単位!M34,出勤時間・退勤時間!$A$2:$B$41,2,FALSE),IF($A$1=月単位!$N$10,VLOOKUP(月単位!N34,出勤時間・退勤時間!$A$2:$B$41,2,FALSE),IF($A$1=月単位!$O$10,VLOOKUP(月単位!O34,出勤時間・退勤時間!$A$2:$B$41,2,FALSE),IF($A$1=月単位!$P$10,VLOOKUP(月単位!P34,出勤時間・退勤時間!$A$2:$B$41,2,FALSE),IF($A$1=月単位!$Q$10,VLOOKUP(月単位!Q34,出勤時間・退勤時間!$A$2:$B$41,2,FALSE),IF($A$1=月単位!$R$10,VLOOKUP(月単位!R34,出勤時間・退勤時間!$A$2:$B$41,2,FALSE),IF($A$1=月単位!$S$10,VLOOKUP(月単位!S34,出勤時間・退勤時間!$A$2:$B$41,2,FALSE),IF($A$1=月単位!$T$10,VLOOKUP(月単位!T34,出勤時間・退勤時間!$A$2:$B$41,2,FALSE),IF($A$1=月単位!$U$10,VLOOKUP(月単位!U34,出勤時間・退勤時間!$A$2:$B$41,2,FALSE),IF($A$1=月単位!$V$10,VLOOKUP(月単位!V34,出勤時間・退勤時間!$A$2:$B$41,2,FALSE),IF($A$1=月単位!$W$10,VLOOKUP(月単位!W34,出勤時間・退勤時間!$A$2:$B$41,2,FALSE),IF($A$1=月単位!$X$10,VLOOKUP(月単位!X34,出勤時間・退勤時間!$A$2:$B$41,2,FALSE),IF($A$1=月単位!$Y$10,VLOOKUP(月単位!Y34,出勤時間・退勤時間!$A$2:$B$41,2,FALSE),IF($A$1=月単位!$Z$10,VLOOKUP(月単位!Z34,出勤時間・退勤時間!$A$2:$B$41,2,FALSE),IF($A$1=月単位!$AA$10,VLOOKUP(月単位!AA34,出勤時間・退勤時間!$A$2:$B$41,2,FALSE),IF($A$1=月単位!$AB$10,VLOOKUP(月単位!AB34,出勤時間・退勤時間!$A$2:$B$41,2,FALSE),IF($A$1=月単位!$AC$10,VLOOKUP(月単位!AC34,出勤時間・退勤時間!$A$2:$B$41,2,FALSE),IF($A$1=月単位!$AD$10,VLOOKUP(月単位!AD34,出勤時間・退勤時間!$A$2:$B$41,2,FALSE),IF($A$1=月単位!$AE$10,VLOOKUP(月単位!AE34,出勤時間・退勤時間!$A$2:$B$41,2,FALSE),IF($A$1=月単位!$AF$10,VLOOKUP(月単位!AF34,出勤時間・退勤時間!$A$2:$B$41,2,FALSE)))))))))))))))))))))))))))))</f>
        <v>#N/A</v>
      </c>
      <c r="D24" s="77" t="e">
        <f t="shared" si="0"/>
        <v>#N/A</v>
      </c>
      <c r="E24" s="77" t="e">
        <f>IF($A$1=月単位!$E$10,VLOOKUP(月単位!E34,出勤時間・退勤時間!$D$2:$E$41,2,FALSE),IF($A$1=月単位!$F$10,VLOOKUP(月単位!F34,出勤時間・退勤時間!$D$2:$E$41,2,FALSE),IF($A$1=月単位!$G$10,VLOOKUP(月単位!G34,出勤時間・退勤時間!$D$2:$E$41,2,FALSE),IF($A$1=月単位!$H$10,VLOOKUP(月単位!H34,出勤時間・退勤時間!$D$2:$E$41,2,FALSE),IF($A$1=月単位!$I$10,VLOOKUP(月単位!I34,出勤時間・退勤時間!$D$2:$E$41,2,FALSE),IF($A$1=月単位!$J$10,VLOOKUP(月単位!J34,出勤時間・退勤時間!$D$2:$E$41,2,FALSE),IF($A$1=月単位!$K$10,VLOOKUP(月単位!K34,出勤時間・退勤時間!$D$2:$E$41,2,FALSE),IF($A$1=月単位!$L$10,VLOOKUP(月単位!L34,出勤時間・退勤時間!$D$2:$E$41,2,FALSE),IF($A$1=月単位!$M$10,VLOOKUP(月単位!M34,出勤時間・退勤時間!$D$2:$E$41,2,FALSE),IF($A$1=月単位!$N$10,VLOOKUP(月単位!N34,出勤時間・退勤時間!$D$2:$E$41,2,FALSE),IF($A$1=月単位!$O$10,VLOOKUP(月単位!O34,出勤時間・退勤時間!$D$2:$E$41,2,FALSE),IF($A$1=月単位!$P$10,VLOOKUP(月単位!P34,出勤時間・退勤時間!$D$2:$E$41,2,FALSE),IF($A$1=月単位!$Q$10,VLOOKUP(月単位!Q34,出勤時間・退勤時間!$D$2:$E$41,2,FALSE),IF($A$1=月単位!$R$10,VLOOKUP(月単位!R34,出勤時間・退勤時間!$D$2:$E$41,2,FALSE),IF($A$1=月単位!$S$10,VLOOKUP(月単位!S34,出勤時間・退勤時間!$D$2:$E$41,2,FALSE),IF($A$1=月単位!$T$10,VLOOKUP(月単位!T34,出勤時間・退勤時間!$D$2:$E$41,2,FALSE),IF($A$1=月単位!$U$10,VLOOKUP(月単位!U34,出勤時間・退勤時間!$D$2:$E$41,2,FALSE),IF($A$1=月単位!$V$10,VLOOKUP(月単位!V34,出勤時間・退勤時間!$D$2:$E$41,2,FALSE),IF($A$1=月単位!$W$10,VLOOKUP(月単位!W34,出勤時間・退勤時間!$D$2:$E$41,2,FALSE),IF($A$1=月単位!$X$10,VLOOKUP(月単位!X34,出勤時間・退勤時間!$D$2:$E$41,2,FALSE),IF($A$1=月単位!$Y$10,VLOOKUP(月単位!Y34,出勤時間・退勤時間!$D$2:$E$41,2,FALSE),IF($A$1=月単位!$Z$10,VLOOKUP(月単位!Z34,出勤時間・退勤時間!$D$2:$E$41,2,FALSE),IF($A$1=月単位!$AA$10,VLOOKUP(月単位!AA34,出勤時間・退勤時間!$D$2:$E$41,2,FALSE),IF($A$1=月単位!$AB$10,VLOOKUP(月単位!AB34,出勤時間・退勤時間!$D$2:$E$41,2,FALSE),IF($A$1=月単位!$AC$10,VLOOKUP(月単位!AC34,出勤時間・退勤時間!$D$2:$E$41,2,FALSE),IF($A$1=月単位!$AD$10,VLOOKUP(月単位!AD34,出勤時間・退勤時間!$D$2:$E$41,2,FALSE),IF($A$1=月単位!$AE$10,VLOOKUP(月単位!AE34,出勤時間・退勤時間!$D$2:$E$41,2,FALSE),IF($A$1=月単位!$AF$10,VLOOKUP(月単位!AF34,出勤時間・退勤時間!$D$2:$E$41,2,FALSE)))))))))))))))))))))))))))))</f>
        <v>#N/A</v>
      </c>
    </row>
    <row r="25" spans="1:5" x14ac:dyDescent="0.15">
      <c r="A25" s="76">
        <f>月単位!A35</f>
        <v>0</v>
      </c>
      <c r="B25" s="76">
        <f>月単位!D35</f>
        <v>0</v>
      </c>
      <c r="C25" s="77" t="e">
        <f>IF($A$1=月単位!$E$10,VLOOKUP(月単位!E35,出勤時間・退勤時間!$A$2:$B$41,2,FALSE),IF($A$1=月単位!$F$10,VLOOKUP(月単位!F35,出勤時間・退勤時間!$A$2:$B$41,2,FALSE),IF($A$1=月単位!$G$10,VLOOKUP(月単位!G35,出勤時間・退勤時間!$A$2:$B$41,2,FALSE),IF($A$1=月単位!$H$10,VLOOKUP(月単位!H35,出勤時間・退勤時間!$A$2:$B$41,2,FALSE),IF($A$1=月単位!$I$10,VLOOKUP(月単位!I35,出勤時間・退勤時間!$A$2:$B$41,2,FALSE),IF($A$1=月単位!$J$10,VLOOKUP(月単位!J35,出勤時間・退勤時間!$A$2:$B$41,2,FALSE),IF($A$1=月単位!$K$10,VLOOKUP(月単位!K35,出勤時間・退勤時間!$A$2:$B$41,2,FALSE),IF($A$1=月単位!$L$10,VLOOKUP(月単位!L35,出勤時間・退勤時間!$A$2:$B$41,2,FALSE),IF($A$1=月単位!$M$10,VLOOKUP(月単位!M35,出勤時間・退勤時間!$A$2:$B$41,2,FALSE),IF($A$1=月単位!$N$10,VLOOKUP(月単位!N35,出勤時間・退勤時間!$A$2:$B$41,2,FALSE),IF($A$1=月単位!$O$10,VLOOKUP(月単位!O35,出勤時間・退勤時間!$A$2:$B$41,2,FALSE),IF($A$1=月単位!$P$10,VLOOKUP(月単位!P35,出勤時間・退勤時間!$A$2:$B$41,2,FALSE),IF($A$1=月単位!$Q$10,VLOOKUP(月単位!Q35,出勤時間・退勤時間!$A$2:$B$41,2,FALSE),IF($A$1=月単位!$R$10,VLOOKUP(月単位!R35,出勤時間・退勤時間!$A$2:$B$41,2,FALSE),IF($A$1=月単位!$S$10,VLOOKUP(月単位!S35,出勤時間・退勤時間!$A$2:$B$41,2,FALSE),IF($A$1=月単位!$T$10,VLOOKUP(月単位!T35,出勤時間・退勤時間!$A$2:$B$41,2,FALSE),IF($A$1=月単位!$U$10,VLOOKUP(月単位!U35,出勤時間・退勤時間!$A$2:$B$41,2,FALSE),IF($A$1=月単位!$V$10,VLOOKUP(月単位!V35,出勤時間・退勤時間!$A$2:$B$41,2,FALSE),IF($A$1=月単位!$W$10,VLOOKUP(月単位!W35,出勤時間・退勤時間!$A$2:$B$41,2,FALSE),IF($A$1=月単位!$X$10,VLOOKUP(月単位!X35,出勤時間・退勤時間!$A$2:$B$41,2,FALSE),IF($A$1=月単位!$Y$10,VLOOKUP(月単位!Y35,出勤時間・退勤時間!$A$2:$B$41,2,FALSE),IF($A$1=月単位!$Z$10,VLOOKUP(月単位!Z35,出勤時間・退勤時間!$A$2:$B$41,2,FALSE),IF($A$1=月単位!$AA$10,VLOOKUP(月単位!AA35,出勤時間・退勤時間!$A$2:$B$41,2,FALSE),IF($A$1=月単位!$AB$10,VLOOKUP(月単位!AB35,出勤時間・退勤時間!$A$2:$B$41,2,FALSE),IF($A$1=月単位!$AC$10,VLOOKUP(月単位!AC35,出勤時間・退勤時間!$A$2:$B$41,2,FALSE),IF($A$1=月単位!$AD$10,VLOOKUP(月単位!AD35,出勤時間・退勤時間!$A$2:$B$41,2,FALSE),IF($A$1=月単位!$AE$10,VLOOKUP(月単位!AE35,出勤時間・退勤時間!$A$2:$B$41,2,FALSE),IF($A$1=月単位!$AF$10,VLOOKUP(月単位!AF35,出勤時間・退勤時間!$A$2:$B$41,2,FALSE)))))))))))))))))))))))))))))</f>
        <v>#N/A</v>
      </c>
      <c r="D25" s="77" t="e">
        <f t="shared" si="0"/>
        <v>#N/A</v>
      </c>
      <c r="E25" s="77" t="e">
        <f>IF($A$1=月単位!$E$10,VLOOKUP(月単位!E35,出勤時間・退勤時間!$D$2:$E$41,2,FALSE),IF($A$1=月単位!$F$10,VLOOKUP(月単位!F35,出勤時間・退勤時間!$D$2:$E$41,2,FALSE),IF($A$1=月単位!$G$10,VLOOKUP(月単位!G35,出勤時間・退勤時間!$D$2:$E$41,2,FALSE),IF($A$1=月単位!$H$10,VLOOKUP(月単位!H35,出勤時間・退勤時間!$D$2:$E$41,2,FALSE),IF($A$1=月単位!$I$10,VLOOKUP(月単位!I35,出勤時間・退勤時間!$D$2:$E$41,2,FALSE),IF($A$1=月単位!$J$10,VLOOKUP(月単位!J35,出勤時間・退勤時間!$D$2:$E$41,2,FALSE),IF($A$1=月単位!$K$10,VLOOKUP(月単位!K35,出勤時間・退勤時間!$D$2:$E$41,2,FALSE),IF($A$1=月単位!$L$10,VLOOKUP(月単位!L35,出勤時間・退勤時間!$D$2:$E$41,2,FALSE),IF($A$1=月単位!$M$10,VLOOKUP(月単位!M35,出勤時間・退勤時間!$D$2:$E$41,2,FALSE),IF($A$1=月単位!$N$10,VLOOKUP(月単位!N35,出勤時間・退勤時間!$D$2:$E$41,2,FALSE),IF($A$1=月単位!$O$10,VLOOKUP(月単位!O35,出勤時間・退勤時間!$D$2:$E$41,2,FALSE),IF($A$1=月単位!$P$10,VLOOKUP(月単位!P35,出勤時間・退勤時間!$D$2:$E$41,2,FALSE),IF($A$1=月単位!$Q$10,VLOOKUP(月単位!Q35,出勤時間・退勤時間!$D$2:$E$41,2,FALSE),IF($A$1=月単位!$R$10,VLOOKUP(月単位!R35,出勤時間・退勤時間!$D$2:$E$41,2,FALSE),IF($A$1=月単位!$S$10,VLOOKUP(月単位!S35,出勤時間・退勤時間!$D$2:$E$41,2,FALSE),IF($A$1=月単位!$T$10,VLOOKUP(月単位!T35,出勤時間・退勤時間!$D$2:$E$41,2,FALSE),IF($A$1=月単位!$U$10,VLOOKUP(月単位!U35,出勤時間・退勤時間!$D$2:$E$41,2,FALSE),IF($A$1=月単位!$V$10,VLOOKUP(月単位!V35,出勤時間・退勤時間!$D$2:$E$41,2,FALSE),IF($A$1=月単位!$W$10,VLOOKUP(月単位!W35,出勤時間・退勤時間!$D$2:$E$41,2,FALSE),IF($A$1=月単位!$X$10,VLOOKUP(月単位!X35,出勤時間・退勤時間!$D$2:$E$41,2,FALSE),IF($A$1=月単位!$Y$10,VLOOKUP(月単位!Y35,出勤時間・退勤時間!$D$2:$E$41,2,FALSE),IF($A$1=月単位!$Z$10,VLOOKUP(月単位!Z35,出勤時間・退勤時間!$D$2:$E$41,2,FALSE),IF($A$1=月単位!$AA$10,VLOOKUP(月単位!AA35,出勤時間・退勤時間!$D$2:$E$41,2,FALSE),IF($A$1=月単位!$AB$10,VLOOKUP(月単位!AB35,出勤時間・退勤時間!$D$2:$E$41,2,FALSE),IF($A$1=月単位!$AC$10,VLOOKUP(月単位!AC35,出勤時間・退勤時間!$D$2:$E$41,2,FALSE),IF($A$1=月単位!$AD$10,VLOOKUP(月単位!AD35,出勤時間・退勤時間!$D$2:$E$41,2,FALSE),IF($A$1=月単位!$AE$10,VLOOKUP(月単位!AE35,出勤時間・退勤時間!$D$2:$E$41,2,FALSE),IF($A$1=月単位!$AF$10,VLOOKUP(月単位!AF35,出勤時間・退勤時間!$D$2:$E$41,2,FALSE)))))))))))))))))))))))))))))</f>
        <v>#N/A</v>
      </c>
    </row>
    <row r="26" spans="1:5" x14ac:dyDescent="0.15">
      <c r="A26" s="76">
        <f>月単位!A36</f>
        <v>0</v>
      </c>
      <c r="B26" s="76">
        <f>月単位!D36</f>
        <v>0</v>
      </c>
      <c r="C26" s="77" t="e">
        <f>IF($A$1=月単位!$E$10,VLOOKUP(月単位!E36,出勤時間・退勤時間!$A$2:$B$41,2,FALSE),IF($A$1=月単位!$F$10,VLOOKUP(月単位!F36,出勤時間・退勤時間!$A$2:$B$41,2,FALSE),IF($A$1=月単位!$G$10,VLOOKUP(月単位!G36,出勤時間・退勤時間!$A$2:$B$41,2,FALSE),IF($A$1=月単位!$H$10,VLOOKUP(月単位!H36,出勤時間・退勤時間!$A$2:$B$41,2,FALSE),IF($A$1=月単位!$I$10,VLOOKUP(月単位!I36,出勤時間・退勤時間!$A$2:$B$41,2,FALSE),IF($A$1=月単位!$J$10,VLOOKUP(月単位!J36,出勤時間・退勤時間!$A$2:$B$41,2,FALSE),IF($A$1=月単位!$K$10,VLOOKUP(月単位!K36,出勤時間・退勤時間!$A$2:$B$41,2,FALSE),IF($A$1=月単位!$L$10,VLOOKUP(月単位!L36,出勤時間・退勤時間!$A$2:$B$41,2,FALSE),IF($A$1=月単位!$M$10,VLOOKUP(月単位!M36,出勤時間・退勤時間!$A$2:$B$41,2,FALSE),IF($A$1=月単位!$N$10,VLOOKUP(月単位!N36,出勤時間・退勤時間!$A$2:$B$41,2,FALSE),IF($A$1=月単位!$O$10,VLOOKUP(月単位!O36,出勤時間・退勤時間!$A$2:$B$41,2,FALSE),IF($A$1=月単位!$P$10,VLOOKUP(月単位!P36,出勤時間・退勤時間!$A$2:$B$41,2,FALSE),IF($A$1=月単位!$Q$10,VLOOKUP(月単位!Q36,出勤時間・退勤時間!$A$2:$B$41,2,FALSE),IF($A$1=月単位!$R$10,VLOOKUP(月単位!R36,出勤時間・退勤時間!$A$2:$B$41,2,FALSE),IF($A$1=月単位!$S$10,VLOOKUP(月単位!S36,出勤時間・退勤時間!$A$2:$B$41,2,FALSE),IF($A$1=月単位!$T$10,VLOOKUP(月単位!T36,出勤時間・退勤時間!$A$2:$B$41,2,FALSE),IF($A$1=月単位!$U$10,VLOOKUP(月単位!U36,出勤時間・退勤時間!$A$2:$B$41,2,FALSE),IF($A$1=月単位!$V$10,VLOOKUP(月単位!V36,出勤時間・退勤時間!$A$2:$B$41,2,FALSE),IF($A$1=月単位!$W$10,VLOOKUP(月単位!W36,出勤時間・退勤時間!$A$2:$B$41,2,FALSE),IF($A$1=月単位!$X$10,VLOOKUP(月単位!X36,出勤時間・退勤時間!$A$2:$B$41,2,FALSE),IF($A$1=月単位!$Y$10,VLOOKUP(月単位!Y36,出勤時間・退勤時間!$A$2:$B$41,2,FALSE),IF($A$1=月単位!$Z$10,VLOOKUP(月単位!Z36,出勤時間・退勤時間!$A$2:$B$41,2,FALSE),IF($A$1=月単位!$AA$10,VLOOKUP(月単位!AA36,出勤時間・退勤時間!$A$2:$B$41,2,FALSE),IF($A$1=月単位!$AB$10,VLOOKUP(月単位!AB36,出勤時間・退勤時間!$A$2:$B$41,2,FALSE),IF($A$1=月単位!$AC$10,VLOOKUP(月単位!AC36,出勤時間・退勤時間!$A$2:$B$41,2,FALSE),IF($A$1=月単位!$AD$10,VLOOKUP(月単位!AD36,出勤時間・退勤時間!$A$2:$B$41,2,FALSE),IF($A$1=月単位!$AE$10,VLOOKUP(月単位!AE36,出勤時間・退勤時間!$A$2:$B$41,2,FALSE),IF($A$1=月単位!$AF$10,VLOOKUP(月単位!AF36,出勤時間・退勤時間!$A$2:$B$41,2,FALSE)))))))))))))))))))))))))))))</f>
        <v>#N/A</v>
      </c>
      <c r="D26" s="77" t="e">
        <f t="shared" si="0"/>
        <v>#N/A</v>
      </c>
      <c r="E26" s="77" t="e">
        <f>IF($A$1=月単位!$E$10,VLOOKUP(月単位!E36,出勤時間・退勤時間!$D$2:$E$41,2,FALSE),IF($A$1=月単位!$F$10,VLOOKUP(月単位!F36,出勤時間・退勤時間!$D$2:$E$41,2,FALSE),IF($A$1=月単位!$G$10,VLOOKUP(月単位!G36,出勤時間・退勤時間!$D$2:$E$41,2,FALSE),IF($A$1=月単位!$H$10,VLOOKUP(月単位!H36,出勤時間・退勤時間!$D$2:$E$41,2,FALSE),IF($A$1=月単位!$I$10,VLOOKUP(月単位!I36,出勤時間・退勤時間!$D$2:$E$41,2,FALSE),IF($A$1=月単位!$J$10,VLOOKUP(月単位!J36,出勤時間・退勤時間!$D$2:$E$41,2,FALSE),IF($A$1=月単位!$K$10,VLOOKUP(月単位!K36,出勤時間・退勤時間!$D$2:$E$41,2,FALSE),IF($A$1=月単位!$L$10,VLOOKUP(月単位!L36,出勤時間・退勤時間!$D$2:$E$41,2,FALSE),IF($A$1=月単位!$M$10,VLOOKUP(月単位!M36,出勤時間・退勤時間!$D$2:$E$41,2,FALSE),IF($A$1=月単位!$N$10,VLOOKUP(月単位!N36,出勤時間・退勤時間!$D$2:$E$41,2,FALSE),IF($A$1=月単位!$O$10,VLOOKUP(月単位!O36,出勤時間・退勤時間!$D$2:$E$41,2,FALSE),IF($A$1=月単位!$P$10,VLOOKUP(月単位!P36,出勤時間・退勤時間!$D$2:$E$41,2,FALSE),IF($A$1=月単位!$Q$10,VLOOKUP(月単位!Q36,出勤時間・退勤時間!$D$2:$E$41,2,FALSE),IF($A$1=月単位!$R$10,VLOOKUP(月単位!R36,出勤時間・退勤時間!$D$2:$E$41,2,FALSE),IF($A$1=月単位!$S$10,VLOOKUP(月単位!S36,出勤時間・退勤時間!$D$2:$E$41,2,FALSE),IF($A$1=月単位!$T$10,VLOOKUP(月単位!T36,出勤時間・退勤時間!$D$2:$E$41,2,FALSE),IF($A$1=月単位!$U$10,VLOOKUP(月単位!U36,出勤時間・退勤時間!$D$2:$E$41,2,FALSE),IF($A$1=月単位!$V$10,VLOOKUP(月単位!V36,出勤時間・退勤時間!$D$2:$E$41,2,FALSE),IF($A$1=月単位!$W$10,VLOOKUP(月単位!W36,出勤時間・退勤時間!$D$2:$E$41,2,FALSE),IF($A$1=月単位!$X$10,VLOOKUP(月単位!X36,出勤時間・退勤時間!$D$2:$E$41,2,FALSE),IF($A$1=月単位!$Y$10,VLOOKUP(月単位!Y36,出勤時間・退勤時間!$D$2:$E$41,2,FALSE),IF($A$1=月単位!$Z$10,VLOOKUP(月単位!Z36,出勤時間・退勤時間!$D$2:$E$41,2,FALSE),IF($A$1=月単位!$AA$10,VLOOKUP(月単位!AA36,出勤時間・退勤時間!$D$2:$E$41,2,FALSE),IF($A$1=月単位!$AB$10,VLOOKUP(月単位!AB36,出勤時間・退勤時間!$D$2:$E$41,2,FALSE),IF($A$1=月単位!$AC$10,VLOOKUP(月単位!AC36,出勤時間・退勤時間!$D$2:$E$41,2,FALSE),IF($A$1=月単位!$AD$10,VLOOKUP(月単位!AD36,出勤時間・退勤時間!$D$2:$E$41,2,FALSE),IF($A$1=月単位!$AE$10,VLOOKUP(月単位!AE36,出勤時間・退勤時間!$D$2:$E$41,2,FALSE),IF($A$1=月単位!$AF$10,VLOOKUP(月単位!AF36,出勤時間・退勤時間!$D$2:$E$41,2,FALSE)))))))))))))))))))))))))))))</f>
        <v>#N/A</v>
      </c>
    </row>
    <row r="27" spans="1:5" x14ac:dyDescent="0.15">
      <c r="A27" s="76">
        <f>月単位!A37</f>
        <v>0</v>
      </c>
      <c r="B27" s="76">
        <f>月単位!D37</f>
        <v>0</v>
      </c>
      <c r="C27" s="77" t="e">
        <f>IF($A$1=月単位!$E$10,VLOOKUP(月単位!E37,出勤時間・退勤時間!$A$2:$B$41,2,FALSE),IF($A$1=月単位!$F$10,VLOOKUP(月単位!F37,出勤時間・退勤時間!$A$2:$B$41,2,FALSE),IF($A$1=月単位!$G$10,VLOOKUP(月単位!G37,出勤時間・退勤時間!$A$2:$B$41,2,FALSE),IF($A$1=月単位!$H$10,VLOOKUP(月単位!H37,出勤時間・退勤時間!$A$2:$B$41,2,FALSE),IF($A$1=月単位!$I$10,VLOOKUP(月単位!I37,出勤時間・退勤時間!$A$2:$B$41,2,FALSE),IF($A$1=月単位!$J$10,VLOOKUP(月単位!J37,出勤時間・退勤時間!$A$2:$B$41,2,FALSE),IF($A$1=月単位!$K$10,VLOOKUP(月単位!K37,出勤時間・退勤時間!$A$2:$B$41,2,FALSE),IF($A$1=月単位!$L$10,VLOOKUP(月単位!L37,出勤時間・退勤時間!$A$2:$B$41,2,FALSE),IF($A$1=月単位!$M$10,VLOOKUP(月単位!M37,出勤時間・退勤時間!$A$2:$B$41,2,FALSE),IF($A$1=月単位!$N$10,VLOOKUP(月単位!N37,出勤時間・退勤時間!$A$2:$B$41,2,FALSE),IF($A$1=月単位!$O$10,VLOOKUP(月単位!O37,出勤時間・退勤時間!$A$2:$B$41,2,FALSE),IF($A$1=月単位!$P$10,VLOOKUP(月単位!P37,出勤時間・退勤時間!$A$2:$B$41,2,FALSE),IF($A$1=月単位!$Q$10,VLOOKUP(月単位!Q37,出勤時間・退勤時間!$A$2:$B$41,2,FALSE),IF($A$1=月単位!$R$10,VLOOKUP(月単位!R37,出勤時間・退勤時間!$A$2:$B$41,2,FALSE),IF($A$1=月単位!$S$10,VLOOKUP(月単位!S37,出勤時間・退勤時間!$A$2:$B$41,2,FALSE),IF($A$1=月単位!$T$10,VLOOKUP(月単位!T37,出勤時間・退勤時間!$A$2:$B$41,2,FALSE),IF($A$1=月単位!$U$10,VLOOKUP(月単位!U37,出勤時間・退勤時間!$A$2:$B$41,2,FALSE),IF($A$1=月単位!$V$10,VLOOKUP(月単位!V37,出勤時間・退勤時間!$A$2:$B$41,2,FALSE),IF($A$1=月単位!$W$10,VLOOKUP(月単位!W37,出勤時間・退勤時間!$A$2:$B$41,2,FALSE),IF($A$1=月単位!$X$10,VLOOKUP(月単位!X37,出勤時間・退勤時間!$A$2:$B$41,2,FALSE),IF($A$1=月単位!$Y$10,VLOOKUP(月単位!Y37,出勤時間・退勤時間!$A$2:$B$41,2,FALSE),IF($A$1=月単位!$Z$10,VLOOKUP(月単位!Z37,出勤時間・退勤時間!$A$2:$B$41,2,FALSE),IF($A$1=月単位!$AA$10,VLOOKUP(月単位!AA37,出勤時間・退勤時間!$A$2:$B$41,2,FALSE),IF($A$1=月単位!$AB$10,VLOOKUP(月単位!AB37,出勤時間・退勤時間!$A$2:$B$41,2,FALSE),IF($A$1=月単位!$AC$10,VLOOKUP(月単位!AC37,出勤時間・退勤時間!$A$2:$B$41,2,FALSE),IF($A$1=月単位!$AD$10,VLOOKUP(月単位!AD37,出勤時間・退勤時間!$A$2:$B$41,2,FALSE),IF($A$1=月単位!$AE$10,VLOOKUP(月単位!AE37,出勤時間・退勤時間!$A$2:$B$41,2,FALSE),IF($A$1=月単位!$AF$10,VLOOKUP(月単位!AF37,出勤時間・退勤時間!$A$2:$B$41,2,FALSE)))))))))))))))))))))))))))))</f>
        <v>#N/A</v>
      </c>
      <c r="D27" s="77" t="e">
        <f t="shared" si="0"/>
        <v>#N/A</v>
      </c>
      <c r="E27" s="77" t="e">
        <f>IF($A$1=月単位!$E$10,VLOOKUP(月単位!E37,出勤時間・退勤時間!$D$2:$E$41,2,FALSE),IF($A$1=月単位!$F$10,VLOOKUP(月単位!F37,出勤時間・退勤時間!$D$2:$E$41,2,FALSE),IF($A$1=月単位!$G$10,VLOOKUP(月単位!G37,出勤時間・退勤時間!$D$2:$E$41,2,FALSE),IF($A$1=月単位!$H$10,VLOOKUP(月単位!H37,出勤時間・退勤時間!$D$2:$E$41,2,FALSE),IF($A$1=月単位!$I$10,VLOOKUP(月単位!I37,出勤時間・退勤時間!$D$2:$E$41,2,FALSE),IF($A$1=月単位!$J$10,VLOOKUP(月単位!J37,出勤時間・退勤時間!$D$2:$E$41,2,FALSE),IF($A$1=月単位!$K$10,VLOOKUP(月単位!K37,出勤時間・退勤時間!$D$2:$E$41,2,FALSE),IF($A$1=月単位!$L$10,VLOOKUP(月単位!L37,出勤時間・退勤時間!$D$2:$E$41,2,FALSE),IF($A$1=月単位!$M$10,VLOOKUP(月単位!M37,出勤時間・退勤時間!$D$2:$E$41,2,FALSE),IF($A$1=月単位!$N$10,VLOOKUP(月単位!N37,出勤時間・退勤時間!$D$2:$E$41,2,FALSE),IF($A$1=月単位!$O$10,VLOOKUP(月単位!O37,出勤時間・退勤時間!$D$2:$E$41,2,FALSE),IF($A$1=月単位!$P$10,VLOOKUP(月単位!P37,出勤時間・退勤時間!$D$2:$E$41,2,FALSE),IF($A$1=月単位!$Q$10,VLOOKUP(月単位!Q37,出勤時間・退勤時間!$D$2:$E$41,2,FALSE),IF($A$1=月単位!$R$10,VLOOKUP(月単位!R37,出勤時間・退勤時間!$D$2:$E$41,2,FALSE),IF($A$1=月単位!$S$10,VLOOKUP(月単位!S37,出勤時間・退勤時間!$D$2:$E$41,2,FALSE),IF($A$1=月単位!$T$10,VLOOKUP(月単位!T37,出勤時間・退勤時間!$D$2:$E$41,2,FALSE),IF($A$1=月単位!$U$10,VLOOKUP(月単位!U37,出勤時間・退勤時間!$D$2:$E$41,2,FALSE),IF($A$1=月単位!$V$10,VLOOKUP(月単位!V37,出勤時間・退勤時間!$D$2:$E$41,2,FALSE),IF($A$1=月単位!$W$10,VLOOKUP(月単位!W37,出勤時間・退勤時間!$D$2:$E$41,2,FALSE),IF($A$1=月単位!$X$10,VLOOKUP(月単位!X37,出勤時間・退勤時間!$D$2:$E$41,2,FALSE),IF($A$1=月単位!$Y$10,VLOOKUP(月単位!Y37,出勤時間・退勤時間!$D$2:$E$41,2,FALSE),IF($A$1=月単位!$Z$10,VLOOKUP(月単位!Z37,出勤時間・退勤時間!$D$2:$E$41,2,FALSE),IF($A$1=月単位!$AA$10,VLOOKUP(月単位!AA37,出勤時間・退勤時間!$D$2:$E$41,2,FALSE),IF($A$1=月単位!$AB$10,VLOOKUP(月単位!AB37,出勤時間・退勤時間!$D$2:$E$41,2,FALSE),IF($A$1=月単位!$AC$10,VLOOKUP(月単位!AC37,出勤時間・退勤時間!$D$2:$E$41,2,FALSE),IF($A$1=月単位!$AD$10,VLOOKUP(月単位!AD37,出勤時間・退勤時間!$D$2:$E$41,2,FALSE),IF($A$1=月単位!$AE$10,VLOOKUP(月単位!AE37,出勤時間・退勤時間!$D$2:$E$41,2,FALSE),IF($A$1=月単位!$AF$10,VLOOKUP(月単位!AF37,出勤時間・退勤時間!$D$2:$E$41,2,FALSE)))))))))))))))))))))))))))))</f>
        <v>#N/A</v>
      </c>
    </row>
    <row r="28" spans="1:5" x14ac:dyDescent="0.15">
      <c r="A28" s="76">
        <f>月単位!A38</f>
        <v>0</v>
      </c>
      <c r="B28" s="76">
        <f>月単位!D38</f>
        <v>0</v>
      </c>
      <c r="C28" s="77" t="e">
        <f>IF($A$1=月単位!$E$10,VLOOKUP(月単位!E38,出勤時間・退勤時間!$A$2:$B$41,2,FALSE),IF($A$1=月単位!$F$10,VLOOKUP(月単位!F38,出勤時間・退勤時間!$A$2:$B$41,2,FALSE),IF($A$1=月単位!$G$10,VLOOKUP(月単位!G38,出勤時間・退勤時間!$A$2:$B$41,2,FALSE),IF($A$1=月単位!$H$10,VLOOKUP(月単位!H38,出勤時間・退勤時間!$A$2:$B$41,2,FALSE),IF($A$1=月単位!$I$10,VLOOKUP(月単位!I38,出勤時間・退勤時間!$A$2:$B$41,2,FALSE),IF($A$1=月単位!$J$10,VLOOKUP(月単位!J38,出勤時間・退勤時間!$A$2:$B$41,2,FALSE),IF($A$1=月単位!$K$10,VLOOKUP(月単位!K38,出勤時間・退勤時間!$A$2:$B$41,2,FALSE),IF($A$1=月単位!$L$10,VLOOKUP(月単位!L38,出勤時間・退勤時間!$A$2:$B$41,2,FALSE),IF($A$1=月単位!$M$10,VLOOKUP(月単位!M38,出勤時間・退勤時間!$A$2:$B$41,2,FALSE),IF($A$1=月単位!$N$10,VLOOKUP(月単位!N38,出勤時間・退勤時間!$A$2:$B$41,2,FALSE),IF($A$1=月単位!$O$10,VLOOKUP(月単位!O38,出勤時間・退勤時間!$A$2:$B$41,2,FALSE),IF($A$1=月単位!$P$10,VLOOKUP(月単位!P38,出勤時間・退勤時間!$A$2:$B$41,2,FALSE),IF($A$1=月単位!$Q$10,VLOOKUP(月単位!Q38,出勤時間・退勤時間!$A$2:$B$41,2,FALSE),IF($A$1=月単位!$R$10,VLOOKUP(月単位!R38,出勤時間・退勤時間!$A$2:$B$41,2,FALSE),IF($A$1=月単位!$S$10,VLOOKUP(月単位!S38,出勤時間・退勤時間!$A$2:$B$41,2,FALSE),IF($A$1=月単位!$T$10,VLOOKUP(月単位!T38,出勤時間・退勤時間!$A$2:$B$41,2,FALSE),IF($A$1=月単位!$U$10,VLOOKUP(月単位!U38,出勤時間・退勤時間!$A$2:$B$41,2,FALSE),IF($A$1=月単位!$V$10,VLOOKUP(月単位!V38,出勤時間・退勤時間!$A$2:$B$41,2,FALSE),IF($A$1=月単位!$W$10,VLOOKUP(月単位!W38,出勤時間・退勤時間!$A$2:$B$41,2,FALSE),IF($A$1=月単位!$X$10,VLOOKUP(月単位!X38,出勤時間・退勤時間!$A$2:$B$41,2,FALSE),IF($A$1=月単位!$Y$10,VLOOKUP(月単位!Y38,出勤時間・退勤時間!$A$2:$B$41,2,FALSE),IF($A$1=月単位!$Z$10,VLOOKUP(月単位!Z38,出勤時間・退勤時間!$A$2:$B$41,2,FALSE),IF($A$1=月単位!$AA$10,VLOOKUP(月単位!AA38,出勤時間・退勤時間!$A$2:$B$41,2,FALSE),IF($A$1=月単位!$AB$10,VLOOKUP(月単位!AB38,出勤時間・退勤時間!$A$2:$B$41,2,FALSE),IF($A$1=月単位!$AC$10,VLOOKUP(月単位!AC38,出勤時間・退勤時間!$A$2:$B$41,2,FALSE),IF($A$1=月単位!$AD$10,VLOOKUP(月単位!AD38,出勤時間・退勤時間!$A$2:$B$41,2,FALSE),IF($A$1=月単位!$AE$10,VLOOKUP(月単位!AE38,出勤時間・退勤時間!$A$2:$B$41,2,FALSE),IF($A$1=月単位!$AF$10,VLOOKUP(月単位!AF38,出勤時間・退勤時間!$A$2:$B$41,2,FALSE)))))))))))))))))))))))))))))</f>
        <v>#N/A</v>
      </c>
      <c r="D28" s="77" t="e">
        <f t="shared" si="0"/>
        <v>#N/A</v>
      </c>
      <c r="E28" s="77" t="e">
        <f>IF($A$1=月単位!$E$10,VLOOKUP(月単位!E38,出勤時間・退勤時間!$D$2:$E$41,2,FALSE),IF($A$1=月単位!$F$10,VLOOKUP(月単位!F38,出勤時間・退勤時間!$D$2:$E$41,2,FALSE),IF($A$1=月単位!$G$10,VLOOKUP(月単位!G38,出勤時間・退勤時間!$D$2:$E$41,2,FALSE),IF($A$1=月単位!$H$10,VLOOKUP(月単位!H38,出勤時間・退勤時間!$D$2:$E$41,2,FALSE),IF($A$1=月単位!$I$10,VLOOKUP(月単位!I38,出勤時間・退勤時間!$D$2:$E$41,2,FALSE),IF($A$1=月単位!$J$10,VLOOKUP(月単位!J38,出勤時間・退勤時間!$D$2:$E$41,2,FALSE),IF($A$1=月単位!$K$10,VLOOKUP(月単位!K38,出勤時間・退勤時間!$D$2:$E$41,2,FALSE),IF($A$1=月単位!$L$10,VLOOKUP(月単位!L38,出勤時間・退勤時間!$D$2:$E$41,2,FALSE),IF($A$1=月単位!$M$10,VLOOKUP(月単位!M38,出勤時間・退勤時間!$D$2:$E$41,2,FALSE),IF($A$1=月単位!$N$10,VLOOKUP(月単位!N38,出勤時間・退勤時間!$D$2:$E$41,2,FALSE),IF($A$1=月単位!$O$10,VLOOKUP(月単位!O38,出勤時間・退勤時間!$D$2:$E$41,2,FALSE),IF($A$1=月単位!$P$10,VLOOKUP(月単位!P38,出勤時間・退勤時間!$D$2:$E$41,2,FALSE),IF($A$1=月単位!$Q$10,VLOOKUP(月単位!Q38,出勤時間・退勤時間!$D$2:$E$41,2,FALSE),IF($A$1=月単位!$R$10,VLOOKUP(月単位!R38,出勤時間・退勤時間!$D$2:$E$41,2,FALSE),IF($A$1=月単位!$S$10,VLOOKUP(月単位!S38,出勤時間・退勤時間!$D$2:$E$41,2,FALSE),IF($A$1=月単位!$T$10,VLOOKUP(月単位!T38,出勤時間・退勤時間!$D$2:$E$41,2,FALSE),IF($A$1=月単位!$U$10,VLOOKUP(月単位!U38,出勤時間・退勤時間!$D$2:$E$41,2,FALSE),IF($A$1=月単位!$V$10,VLOOKUP(月単位!V38,出勤時間・退勤時間!$D$2:$E$41,2,FALSE),IF($A$1=月単位!$W$10,VLOOKUP(月単位!W38,出勤時間・退勤時間!$D$2:$E$41,2,FALSE),IF($A$1=月単位!$X$10,VLOOKUP(月単位!X38,出勤時間・退勤時間!$D$2:$E$41,2,FALSE),IF($A$1=月単位!$Y$10,VLOOKUP(月単位!Y38,出勤時間・退勤時間!$D$2:$E$41,2,FALSE),IF($A$1=月単位!$Z$10,VLOOKUP(月単位!Z38,出勤時間・退勤時間!$D$2:$E$41,2,FALSE),IF($A$1=月単位!$AA$10,VLOOKUP(月単位!AA38,出勤時間・退勤時間!$D$2:$E$41,2,FALSE),IF($A$1=月単位!$AB$10,VLOOKUP(月単位!AB38,出勤時間・退勤時間!$D$2:$E$41,2,FALSE),IF($A$1=月単位!$AC$10,VLOOKUP(月単位!AC38,出勤時間・退勤時間!$D$2:$E$41,2,FALSE),IF($A$1=月単位!$AD$10,VLOOKUP(月単位!AD38,出勤時間・退勤時間!$D$2:$E$41,2,FALSE),IF($A$1=月単位!$AE$10,VLOOKUP(月単位!AE38,出勤時間・退勤時間!$D$2:$E$41,2,FALSE),IF($A$1=月単位!$AF$10,VLOOKUP(月単位!AF38,出勤時間・退勤時間!$D$2:$E$41,2,FALSE)))))))))))))))))))))))))))))</f>
        <v>#N/A</v>
      </c>
    </row>
    <row r="29" spans="1:5" x14ac:dyDescent="0.15">
      <c r="A29" s="76">
        <f>月単位!A39</f>
        <v>0</v>
      </c>
      <c r="B29" s="76">
        <f>月単位!D39</f>
        <v>0</v>
      </c>
      <c r="C29" s="77" t="e">
        <f>IF($A$1=月単位!$E$10,VLOOKUP(月単位!E39,出勤時間・退勤時間!$A$2:$B$41,2,FALSE),IF($A$1=月単位!$F$10,VLOOKUP(月単位!F39,出勤時間・退勤時間!$A$2:$B$41,2,FALSE),IF($A$1=月単位!$G$10,VLOOKUP(月単位!G39,出勤時間・退勤時間!$A$2:$B$41,2,FALSE),IF($A$1=月単位!$H$10,VLOOKUP(月単位!H39,出勤時間・退勤時間!$A$2:$B$41,2,FALSE),IF($A$1=月単位!$I$10,VLOOKUP(月単位!I39,出勤時間・退勤時間!$A$2:$B$41,2,FALSE),IF($A$1=月単位!$J$10,VLOOKUP(月単位!J39,出勤時間・退勤時間!$A$2:$B$41,2,FALSE),IF($A$1=月単位!$K$10,VLOOKUP(月単位!K39,出勤時間・退勤時間!$A$2:$B$41,2,FALSE),IF($A$1=月単位!$L$10,VLOOKUP(月単位!L39,出勤時間・退勤時間!$A$2:$B$41,2,FALSE),IF($A$1=月単位!$M$10,VLOOKUP(月単位!M39,出勤時間・退勤時間!$A$2:$B$41,2,FALSE),IF($A$1=月単位!$N$10,VLOOKUP(月単位!N39,出勤時間・退勤時間!$A$2:$B$41,2,FALSE),IF($A$1=月単位!$O$10,VLOOKUP(月単位!O39,出勤時間・退勤時間!$A$2:$B$41,2,FALSE),IF($A$1=月単位!$P$10,VLOOKUP(月単位!P39,出勤時間・退勤時間!$A$2:$B$41,2,FALSE),IF($A$1=月単位!$Q$10,VLOOKUP(月単位!Q39,出勤時間・退勤時間!$A$2:$B$41,2,FALSE),IF($A$1=月単位!$R$10,VLOOKUP(月単位!R39,出勤時間・退勤時間!$A$2:$B$41,2,FALSE),IF($A$1=月単位!$S$10,VLOOKUP(月単位!S39,出勤時間・退勤時間!$A$2:$B$41,2,FALSE),IF($A$1=月単位!$T$10,VLOOKUP(月単位!T39,出勤時間・退勤時間!$A$2:$B$41,2,FALSE),IF($A$1=月単位!$U$10,VLOOKUP(月単位!U39,出勤時間・退勤時間!$A$2:$B$41,2,FALSE),IF($A$1=月単位!$V$10,VLOOKUP(月単位!V39,出勤時間・退勤時間!$A$2:$B$41,2,FALSE),IF($A$1=月単位!$W$10,VLOOKUP(月単位!W39,出勤時間・退勤時間!$A$2:$B$41,2,FALSE),IF($A$1=月単位!$X$10,VLOOKUP(月単位!X39,出勤時間・退勤時間!$A$2:$B$41,2,FALSE),IF($A$1=月単位!$Y$10,VLOOKUP(月単位!Y39,出勤時間・退勤時間!$A$2:$B$41,2,FALSE),IF($A$1=月単位!$Z$10,VLOOKUP(月単位!Z39,出勤時間・退勤時間!$A$2:$B$41,2,FALSE),IF($A$1=月単位!$AA$10,VLOOKUP(月単位!AA39,出勤時間・退勤時間!$A$2:$B$41,2,FALSE),IF($A$1=月単位!$AB$10,VLOOKUP(月単位!AB39,出勤時間・退勤時間!$A$2:$B$41,2,FALSE),IF($A$1=月単位!$AC$10,VLOOKUP(月単位!AC39,出勤時間・退勤時間!$A$2:$B$41,2,FALSE),IF($A$1=月単位!$AD$10,VLOOKUP(月単位!AD39,出勤時間・退勤時間!$A$2:$B$41,2,FALSE),IF($A$1=月単位!$AE$10,VLOOKUP(月単位!AE39,出勤時間・退勤時間!$A$2:$B$41,2,FALSE),IF($A$1=月単位!$AF$10,VLOOKUP(月単位!AF39,出勤時間・退勤時間!$A$2:$B$41,2,FALSE)))))))))))))))))))))))))))))</f>
        <v>#N/A</v>
      </c>
      <c r="D29" s="77" t="e">
        <f t="shared" si="0"/>
        <v>#N/A</v>
      </c>
      <c r="E29" s="77" t="e">
        <f>IF($A$1=月単位!$E$10,VLOOKUP(月単位!E39,出勤時間・退勤時間!$D$2:$E$41,2,FALSE),IF($A$1=月単位!$F$10,VLOOKUP(月単位!F39,出勤時間・退勤時間!$D$2:$E$41,2,FALSE),IF($A$1=月単位!$G$10,VLOOKUP(月単位!G39,出勤時間・退勤時間!$D$2:$E$41,2,FALSE),IF($A$1=月単位!$H$10,VLOOKUP(月単位!H39,出勤時間・退勤時間!$D$2:$E$41,2,FALSE),IF($A$1=月単位!$I$10,VLOOKUP(月単位!I39,出勤時間・退勤時間!$D$2:$E$41,2,FALSE),IF($A$1=月単位!$J$10,VLOOKUP(月単位!J39,出勤時間・退勤時間!$D$2:$E$41,2,FALSE),IF($A$1=月単位!$K$10,VLOOKUP(月単位!K39,出勤時間・退勤時間!$D$2:$E$41,2,FALSE),IF($A$1=月単位!$L$10,VLOOKUP(月単位!L39,出勤時間・退勤時間!$D$2:$E$41,2,FALSE),IF($A$1=月単位!$M$10,VLOOKUP(月単位!M39,出勤時間・退勤時間!$D$2:$E$41,2,FALSE),IF($A$1=月単位!$N$10,VLOOKUP(月単位!N39,出勤時間・退勤時間!$D$2:$E$41,2,FALSE),IF($A$1=月単位!$O$10,VLOOKUP(月単位!O39,出勤時間・退勤時間!$D$2:$E$41,2,FALSE),IF($A$1=月単位!$P$10,VLOOKUP(月単位!P39,出勤時間・退勤時間!$D$2:$E$41,2,FALSE),IF($A$1=月単位!$Q$10,VLOOKUP(月単位!Q39,出勤時間・退勤時間!$D$2:$E$41,2,FALSE),IF($A$1=月単位!$R$10,VLOOKUP(月単位!R39,出勤時間・退勤時間!$D$2:$E$41,2,FALSE),IF($A$1=月単位!$S$10,VLOOKUP(月単位!S39,出勤時間・退勤時間!$D$2:$E$41,2,FALSE),IF($A$1=月単位!$T$10,VLOOKUP(月単位!T39,出勤時間・退勤時間!$D$2:$E$41,2,FALSE),IF($A$1=月単位!$U$10,VLOOKUP(月単位!U39,出勤時間・退勤時間!$D$2:$E$41,2,FALSE),IF($A$1=月単位!$V$10,VLOOKUP(月単位!V39,出勤時間・退勤時間!$D$2:$E$41,2,FALSE),IF($A$1=月単位!$W$10,VLOOKUP(月単位!W39,出勤時間・退勤時間!$D$2:$E$41,2,FALSE),IF($A$1=月単位!$X$10,VLOOKUP(月単位!X39,出勤時間・退勤時間!$D$2:$E$41,2,FALSE),IF($A$1=月単位!$Y$10,VLOOKUP(月単位!Y39,出勤時間・退勤時間!$D$2:$E$41,2,FALSE),IF($A$1=月単位!$Z$10,VLOOKUP(月単位!Z39,出勤時間・退勤時間!$D$2:$E$41,2,FALSE),IF($A$1=月単位!$AA$10,VLOOKUP(月単位!AA39,出勤時間・退勤時間!$D$2:$E$41,2,FALSE),IF($A$1=月単位!$AB$10,VLOOKUP(月単位!AB39,出勤時間・退勤時間!$D$2:$E$41,2,FALSE),IF($A$1=月単位!$AC$10,VLOOKUP(月単位!AC39,出勤時間・退勤時間!$D$2:$E$41,2,FALSE),IF($A$1=月単位!$AD$10,VLOOKUP(月単位!AD39,出勤時間・退勤時間!$D$2:$E$41,2,FALSE),IF($A$1=月単位!$AE$10,VLOOKUP(月単位!AE39,出勤時間・退勤時間!$D$2:$E$41,2,FALSE),IF($A$1=月単位!$AF$10,VLOOKUP(月単位!AF39,出勤時間・退勤時間!$D$2:$E$41,2,FALSE)))))))))))))))))))))))))))))</f>
        <v>#N/A</v>
      </c>
    </row>
    <row r="30" spans="1:5" x14ac:dyDescent="0.15">
      <c r="A30" s="76">
        <f>月単位!A40</f>
        <v>0</v>
      </c>
      <c r="B30" s="76">
        <f>月単位!D40</f>
        <v>0</v>
      </c>
      <c r="C30" s="77" t="e">
        <f>IF($A$1=月単位!$E$10,VLOOKUP(月単位!E40,出勤時間・退勤時間!$A$2:$B$41,2,FALSE),IF($A$1=月単位!$F$10,VLOOKUP(月単位!F40,出勤時間・退勤時間!$A$2:$B$41,2,FALSE),IF($A$1=月単位!$G$10,VLOOKUP(月単位!G40,出勤時間・退勤時間!$A$2:$B$41,2,FALSE),IF($A$1=月単位!$H$10,VLOOKUP(月単位!H40,出勤時間・退勤時間!$A$2:$B$41,2,FALSE),IF($A$1=月単位!$I$10,VLOOKUP(月単位!I40,出勤時間・退勤時間!$A$2:$B$41,2,FALSE),IF($A$1=月単位!$J$10,VLOOKUP(月単位!J40,出勤時間・退勤時間!$A$2:$B$41,2,FALSE),IF($A$1=月単位!$K$10,VLOOKUP(月単位!K40,出勤時間・退勤時間!$A$2:$B$41,2,FALSE),IF($A$1=月単位!$L$10,VLOOKUP(月単位!L40,出勤時間・退勤時間!$A$2:$B$41,2,FALSE),IF($A$1=月単位!$M$10,VLOOKUP(月単位!M40,出勤時間・退勤時間!$A$2:$B$41,2,FALSE),IF($A$1=月単位!$N$10,VLOOKUP(月単位!N40,出勤時間・退勤時間!$A$2:$B$41,2,FALSE),IF($A$1=月単位!$O$10,VLOOKUP(月単位!O40,出勤時間・退勤時間!$A$2:$B$41,2,FALSE),IF($A$1=月単位!$P$10,VLOOKUP(月単位!P40,出勤時間・退勤時間!$A$2:$B$41,2,FALSE),IF($A$1=月単位!$Q$10,VLOOKUP(月単位!Q40,出勤時間・退勤時間!$A$2:$B$41,2,FALSE),IF($A$1=月単位!$R$10,VLOOKUP(月単位!R40,出勤時間・退勤時間!$A$2:$B$41,2,FALSE),IF($A$1=月単位!$S$10,VLOOKUP(月単位!S40,出勤時間・退勤時間!$A$2:$B$41,2,FALSE),IF($A$1=月単位!$T$10,VLOOKUP(月単位!T40,出勤時間・退勤時間!$A$2:$B$41,2,FALSE),IF($A$1=月単位!$U$10,VLOOKUP(月単位!U40,出勤時間・退勤時間!$A$2:$B$41,2,FALSE),IF($A$1=月単位!$V$10,VLOOKUP(月単位!V40,出勤時間・退勤時間!$A$2:$B$41,2,FALSE),IF($A$1=月単位!$W$10,VLOOKUP(月単位!W40,出勤時間・退勤時間!$A$2:$B$41,2,FALSE),IF($A$1=月単位!$X$10,VLOOKUP(月単位!X40,出勤時間・退勤時間!$A$2:$B$41,2,FALSE),IF($A$1=月単位!$Y$10,VLOOKUP(月単位!Y40,出勤時間・退勤時間!$A$2:$B$41,2,FALSE),IF($A$1=月単位!$Z$10,VLOOKUP(月単位!Z40,出勤時間・退勤時間!$A$2:$B$41,2,FALSE),IF($A$1=月単位!$AA$10,VLOOKUP(月単位!AA40,出勤時間・退勤時間!$A$2:$B$41,2,FALSE),IF($A$1=月単位!$AB$10,VLOOKUP(月単位!AB40,出勤時間・退勤時間!$A$2:$B$41,2,FALSE),IF($A$1=月単位!$AC$10,VLOOKUP(月単位!AC40,出勤時間・退勤時間!$A$2:$B$41,2,FALSE),IF($A$1=月単位!$AD$10,VLOOKUP(月単位!AD40,出勤時間・退勤時間!$A$2:$B$41,2,FALSE),IF($A$1=月単位!$AE$10,VLOOKUP(月単位!AE40,出勤時間・退勤時間!$A$2:$B$41,2,FALSE),IF($A$1=月単位!$AF$10,VLOOKUP(月単位!AF40,出勤時間・退勤時間!$A$2:$B$41,2,FALSE)))))))))))))))))))))))))))))</f>
        <v>#N/A</v>
      </c>
      <c r="D30" s="77" t="e">
        <f t="shared" si="0"/>
        <v>#N/A</v>
      </c>
      <c r="E30" s="77" t="e">
        <f>IF($A$1=月単位!$E$10,VLOOKUP(月単位!E40,出勤時間・退勤時間!$D$2:$E$41,2,FALSE),IF($A$1=月単位!$F$10,VLOOKUP(月単位!F40,出勤時間・退勤時間!$D$2:$E$41,2,FALSE),IF($A$1=月単位!$G$10,VLOOKUP(月単位!G40,出勤時間・退勤時間!$D$2:$E$41,2,FALSE),IF($A$1=月単位!$H$10,VLOOKUP(月単位!H40,出勤時間・退勤時間!$D$2:$E$41,2,FALSE),IF($A$1=月単位!$I$10,VLOOKUP(月単位!I40,出勤時間・退勤時間!$D$2:$E$41,2,FALSE),IF($A$1=月単位!$J$10,VLOOKUP(月単位!J40,出勤時間・退勤時間!$D$2:$E$41,2,FALSE),IF($A$1=月単位!$K$10,VLOOKUP(月単位!K40,出勤時間・退勤時間!$D$2:$E$41,2,FALSE),IF($A$1=月単位!$L$10,VLOOKUP(月単位!L40,出勤時間・退勤時間!$D$2:$E$41,2,FALSE),IF($A$1=月単位!$M$10,VLOOKUP(月単位!M40,出勤時間・退勤時間!$D$2:$E$41,2,FALSE),IF($A$1=月単位!$N$10,VLOOKUP(月単位!N40,出勤時間・退勤時間!$D$2:$E$41,2,FALSE),IF($A$1=月単位!$O$10,VLOOKUP(月単位!O40,出勤時間・退勤時間!$D$2:$E$41,2,FALSE),IF($A$1=月単位!$P$10,VLOOKUP(月単位!P40,出勤時間・退勤時間!$D$2:$E$41,2,FALSE),IF($A$1=月単位!$Q$10,VLOOKUP(月単位!Q40,出勤時間・退勤時間!$D$2:$E$41,2,FALSE),IF($A$1=月単位!$R$10,VLOOKUP(月単位!R40,出勤時間・退勤時間!$D$2:$E$41,2,FALSE),IF($A$1=月単位!$S$10,VLOOKUP(月単位!S40,出勤時間・退勤時間!$D$2:$E$41,2,FALSE),IF($A$1=月単位!$T$10,VLOOKUP(月単位!T40,出勤時間・退勤時間!$D$2:$E$41,2,FALSE),IF($A$1=月単位!$U$10,VLOOKUP(月単位!U40,出勤時間・退勤時間!$D$2:$E$41,2,FALSE),IF($A$1=月単位!$V$10,VLOOKUP(月単位!V40,出勤時間・退勤時間!$D$2:$E$41,2,FALSE),IF($A$1=月単位!$W$10,VLOOKUP(月単位!W40,出勤時間・退勤時間!$D$2:$E$41,2,FALSE),IF($A$1=月単位!$X$10,VLOOKUP(月単位!X40,出勤時間・退勤時間!$D$2:$E$41,2,FALSE),IF($A$1=月単位!$Y$10,VLOOKUP(月単位!Y40,出勤時間・退勤時間!$D$2:$E$41,2,FALSE),IF($A$1=月単位!$Z$10,VLOOKUP(月単位!Z40,出勤時間・退勤時間!$D$2:$E$41,2,FALSE),IF($A$1=月単位!$AA$10,VLOOKUP(月単位!AA40,出勤時間・退勤時間!$D$2:$E$41,2,FALSE),IF($A$1=月単位!$AB$10,VLOOKUP(月単位!AB40,出勤時間・退勤時間!$D$2:$E$41,2,FALSE),IF($A$1=月単位!$AC$10,VLOOKUP(月単位!AC40,出勤時間・退勤時間!$D$2:$E$41,2,FALSE),IF($A$1=月単位!$AD$10,VLOOKUP(月単位!AD40,出勤時間・退勤時間!$D$2:$E$41,2,FALSE),IF($A$1=月単位!$AE$10,VLOOKUP(月単位!AE40,出勤時間・退勤時間!$D$2:$E$41,2,FALSE),IF($A$1=月単位!$AF$10,VLOOKUP(月単位!AF40,出勤時間・退勤時間!$D$2:$E$41,2,FALSE)))))))))))))))))))))))))))))</f>
        <v>#N/A</v>
      </c>
    </row>
    <row r="31" spans="1:5" x14ac:dyDescent="0.15">
      <c r="A31" s="76">
        <f>月単位!A41</f>
        <v>0</v>
      </c>
      <c r="B31" s="76">
        <f>月単位!D41</f>
        <v>0</v>
      </c>
      <c r="C31" s="77" t="e">
        <f>IF($A$1=月単位!$E$10,VLOOKUP(月単位!E41,出勤時間・退勤時間!$A$2:$B$41,2,FALSE),IF($A$1=月単位!$F$10,VLOOKUP(月単位!F41,出勤時間・退勤時間!$A$2:$B$41,2,FALSE),IF($A$1=月単位!$G$10,VLOOKUP(月単位!G41,出勤時間・退勤時間!$A$2:$B$41,2,FALSE),IF($A$1=月単位!$H$10,VLOOKUP(月単位!H41,出勤時間・退勤時間!$A$2:$B$41,2,FALSE),IF($A$1=月単位!$I$10,VLOOKUP(月単位!I41,出勤時間・退勤時間!$A$2:$B$41,2,FALSE),IF($A$1=月単位!$J$10,VLOOKUP(月単位!J41,出勤時間・退勤時間!$A$2:$B$41,2,FALSE),IF($A$1=月単位!$K$10,VLOOKUP(月単位!K41,出勤時間・退勤時間!$A$2:$B$41,2,FALSE),IF($A$1=月単位!$L$10,VLOOKUP(月単位!L41,出勤時間・退勤時間!$A$2:$B$41,2,FALSE),IF($A$1=月単位!$M$10,VLOOKUP(月単位!M41,出勤時間・退勤時間!$A$2:$B$41,2,FALSE),IF($A$1=月単位!$N$10,VLOOKUP(月単位!N41,出勤時間・退勤時間!$A$2:$B$41,2,FALSE),IF($A$1=月単位!$O$10,VLOOKUP(月単位!O41,出勤時間・退勤時間!$A$2:$B$41,2,FALSE),IF($A$1=月単位!$P$10,VLOOKUP(月単位!P41,出勤時間・退勤時間!$A$2:$B$41,2,FALSE),IF($A$1=月単位!$Q$10,VLOOKUP(月単位!Q41,出勤時間・退勤時間!$A$2:$B$41,2,FALSE),IF($A$1=月単位!$R$10,VLOOKUP(月単位!R41,出勤時間・退勤時間!$A$2:$B$41,2,FALSE),IF($A$1=月単位!$S$10,VLOOKUP(月単位!S41,出勤時間・退勤時間!$A$2:$B$41,2,FALSE),IF($A$1=月単位!$T$10,VLOOKUP(月単位!T41,出勤時間・退勤時間!$A$2:$B$41,2,FALSE),IF($A$1=月単位!$U$10,VLOOKUP(月単位!U41,出勤時間・退勤時間!$A$2:$B$41,2,FALSE),IF($A$1=月単位!$V$10,VLOOKUP(月単位!V41,出勤時間・退勤時間!$A$2:$B$41,2,FALSE),IF($A$1=月単位!$W$10,VLOOKUP(月単位!W41,出勤時間・退勤時間!$A$2:$B$41,2,FALSE),IF($A$1=月単位!$X$10,VLOOKUP(月単位!X41,出勤時間・退勤時間!$A$2:$B$41,2,FALSE),IF($A$1=月単位!$Y$10,VLOOKUP(月単位!Y41,出勤時間・退勤時間!$A$2:$B$41,2,FALSE),IF($A$1=月単位!$Z$10,VLOOKUP(月単位!Z41,出勤時間・退勤時間!$A$2:$B$41,2,FALSE),IF($A$1=月単位!$AA$10,VLOOKUP(月単位!AA41,出勤時間・退勤時間!$A$2:$B$41,2,FALSE),IF($A$1=月単位!$AB$10,VLOOKUP(月単位!AB41,出勤時間・退勤時間!$A$2:$B$41,2,FALSE),IF($A$1=月単位!$AC$10,VLOOKUP(月単位!AC41,出勤時間・退勤時間!$A$2:$B$41,2,FALSE),IF($A$1=月単位!$AD$10,VLOOKUP(月単位!AD41,出勤時間・退勤時間!$A$2:$B$41,2,FALSE),IF($A$1=月単位!$AE$10,VLOOKUP(月単位!AE41,出勤時間・退勤時間!$A$2:$B$41,2,FALSE),IF($A$1=月単位!$AF$10,VLOOKUP(月単位!AF41,出勤時間・退勤時間!$A$2:$B$41,2,FALSE)))))))))))))))))))))))))))))</f>
        <v>#N/A</v>
      </c>
      <c r="D31" s="77" t="e">
        <f t="shared" si="0"/>
        <v>#N/A</v>
      </c>
      <c r="E31" s="77" t="e">
        <f>IF($A$1=月単位!$E$10,VLOOKUP(月単位!E41,出勤時間・退勤時間!$D$2:$E$41,2,FALSE),IF($A$1=月単位!$F$10,VLOOKUP(月単位!F41,出勤時間・退勤時間!$D$2:$E$41,2,FALSE),IF($A$1=月単位!$G$10,VLOOKUP(月単位!G41,出勤時間・退勤時間!$D$2:$E$41,2,FALSE),IF($A$1=月単位!$H$10,VLOOKUP(月単位!H41,出勤時間・退勤時間!$D$2:$E$41,2,FALSE),IF($A$1=月単位!$I$10,VLOOKUP(月単位!I41,出勤時間・退勤時間!$D$2:$E$41,2,FALSE),IF($A$1=月単位!$J$10,VLOOKUP(月単位!J41,出勤時間・退勤時間!$D$2:$E$41,2,FALSE),IF($A$1=月単位!$K$10,VLOOKUP(月単位!K41,出勤時間・退勤時間!$D$2:$E$41,2,FALSE),IF($A$1=月単位!$L$10,VLOOKUP(月単位!L41,出勤時間・退勤時間!$D$2:$E$41,2,FALSE),IF($A$1=月単位!$M$10,VLOOKUP(月単位!M41,出勤時間・退勤時間!$D$2:$E$41,2,FALSE),IF($A$1=月単位!$N$10,VLOOKUP(月単位!N41,出勤時間・退勤時間!$D$2:$E$41,2,FALSE),IF($A$1=月単位!$O$10,VLOOKUP(月単位!O41,出勤時間・退勤時間!$D$2:$E$41,2,FALSE),IF($A$1=月単位!$P$10,VLOOKUP(月単位!P41,出勤時間・退勤時間!$D$2:$E$41,2,FALSE),IF($A$1=月単位!$Q$10,VLOOKUP(月単位!Q41,出勤時間・退勤時間!$D$2:$E$41,2,FALSE),IF($A$1=月単位!$R$10,VLOOKUP(月単位!R41,出勤時間・退勤時間!$D$2:$E$41,2,FALSE),IF($A$1=月単位!$S$10,VLOOKUP(月単位!S41,出勤時間・退勤時間!$D$2:$E$41,2,FALSE),IF($A$1=月単位!$T$10,VLOOKUP(月単位!T41,出勤時間・退勤時間!$D$2:$E$41,2,FALSE),IF($A$1=月単位!$U$10,VLOOKUP(月単位!U41,出勤時間・退勤時間!$D$2:$E$41,2,FALSE),IF($A$1=月単位!$V$10,VLOOKUP(月単位!V41,出勤時間・退勤時間!$D$2:$E$41,2,FALSE),IF($A$1=月単位!$W$10,VLOOKUP(月単位!W41,出勤時間・退勤時間!$D$2:$E$41,2,FALSE),IF($A$1=月単位!$X$10,VLOOKUP(月単位!X41,出勤時間・退勤時間!$D$2:$E$41,2,FALSE),IF($A$1=月単位!$Y$10,VLOOKUP(月単位!Y41,出勤時間・退勤時間!$D$2:$E$41,2,FALSE),IF($A$1=月単位!$Z$10,VLOOKUP(月単位!Z41,出勤時間・退勤時間!$D$2:$E$41,2,FALSE),IF($A$1=月単位!$AA$10,VLOOKUP(月単位!AA41,出勤時間・退勤時間!$D$2:$E$41,2,FALSE),IF($A$1=月単位!$AB$10,VLOOKUP(月単位!AB41,出勤時間・退勤時間!$D$2:$E$41,2,FALSE),IF($A$1=月単位!$AC$10,VLOOKUP(月単位!AC41,出勤時間・退勤時間!$D$2:$E$41,2,FALSE),IF($A$1=月単位!$AD$10,VLOOKUP(月単位!AD41,出勤時間・退勤時間!$D$2:$E$41,2,FALSE),IF($A$1=月単位!$AE$10,VLOOKUP(月単位!AE41,出勤時間・退勤時間!$D$2:$E$41,2,FALSE),IF($A$1=月単位!$AF$10,VLOOKUP(月単位!AF41,出勤時間・退勤時間!$D$2:$E$41,2,FALSE)))))))))))))))))))))))))))))</f>
        <v>#N/A</v>
      </c>
    </row>
    <row r="32" spans="1:5" x14ac:dyDescent="0.15">
      <c r="A32" s="76">
        <f>月単位!A42</f>
        <v>0</v>
      </c>
      <c r="B32" s="76">
        <f>月単位!D42</f>
        <v>0</v>
      </c>
      <c r="C32" s="77" t="e">
        <f>IF($A$1=月単位!$E$10,VLOOKUP(月単位!E42,出勤時間・退勤時間!$A$2:$B$41,2,FALSE),IF($A$1=月単位!$F$10,VLOOKUP(月単位!F42,出勤時間・退勤時間!$A$2:$B$41,2,FALSE),IF($A$1=月単位!$G$10,VLOOKUP(月単位!G42,出勤時間・退勤時間!$A$2:$B$41,2,FALSE),IF($A$1=月単位!$H$10,VLOOKUP(月単位!H42,出勤時間・退勤時間!$A$2:$B$41,2,FALSE),IF($A$1=月単位!$I$10,VLOOKUP(月単位!I42,出勤時間・退勤時間!$A$2:$B$41,2,FALSE),IF($A$1=月単位!$J$10,VLOOKUP(月単位!J42,出勤時間・退勤時間!$A$2:$B$41,2,FALSE),IF($A$1=月単位!$K$10,VLOOKUP(月単位!K42,出勤時間・退勤時間!$A$2:$B$41,2,FALSE),IF($A$1=月単位!$L$10,VLOOKUP(月単位!L42,出勤時間・退勤時間!$A$2:$B$41,2,FALSE),IF($A$1=月単位!$M$10,VLOOKUP(月単位!M42,出勤時間・退勤時間!$A$2:$B$41,2,FALSE),IF($A$1=月単位!$N$10,VLOOKUP(月単位!N42,出勤時間・退勤時間!$A$2:$B$41,2,FALSE),IF($A$1=月単位!$O$10,VLOOKUP(月単位!O42,出勤時間・退勤時間!$A$2:$B$41,2,FALSE),IF($A$1=月単位!$P$10,VLOOKUP(月単位!P42,出勤時間・退勤時間!$A$2:$B$41,2,FALSE),IF($A$1=月単位!$Q$10,VLOOKUP(月単位!Q42,出勤時間・退勤時間!$A$2:$B$41,2,FALSE),IF($A$1=月単位!$R$10,VLOOKUP(月単位!R42,出勤時間・退勤時間!$A$2:$B$41,2,FALSE),IF($A$1=月単位!$S$10,VLOOKUP(月単位!S42,出勤時間・退勤時間!$A$2:$B$41,2,FALSE),IF($A$1=月単位!$T$10,VLOOKUP(月単位!T42,出勤時間・退勤時間!$A$2:$B$41,2,FALSE),IF($A$1=月単位!$U$10,VLOOKUP(月単位!U42,出勤時間・退勤時間!$A$2:$B$41,2,FALSE),IF($A$1=月単位!$V$10,VLOOKUP(月単位!V42,出勤時間・退勤時間!$A$2:$B$41,2,FALSE),IF($A$1=月単位!$W$10,VLOOKUP(月単位!W42,出勤時間・退勤時間!$A$2:$B$41,2,FALSE),IF($A$1=月単位!$X$10,VLOOKUP(月単位!X42,出勤時間・退勤時間!$A$2:$B$41,2,FALSE),IF($A$1=月単位!$Y$10,VLOOKUP(月単位!Y42,出勤時間・退勤時間!$A$2:$B$41,2,FALSE),IF($A$1=月単位!$Z$10,VLOOKUP(月単位!Z42,出勤時間・退勤時間!$A$2:$B$41,2,FALSE),IF($A$1=月単位!$AA$10,VLOOKUP(月単位!AA42,出勤時間・退勤時間!$A$2:$B$41,2,FALSE),IF($A$1=月単位!$AB$10,VLOOKUP(月単位!AB42,出勤時間・退勤時間!$A$2:$B$41,2,FALSE),IF($A$1=月単位!$AC$10,VLOOKUP(月単位!AC42,出勤時間・退勤時間!$A$2:$B$41,2,FALSE),IF($A$1=月単位!$AD$10,VLOOKUP(月単位!AD42,出勤時間・退勤時間!$A$2:$B$41,2,FALSE),IF($A$1=月単位!$AE$10,VLOOKUP(月単位!AE42,出勤時間・退勤時間!$A$2:$B$41,2,FALSE),IF($A$1=月単位!$AF$10,VLOOKUP(月単位!AF42,出勤時間・退勤時間!$A$2:$B$41,2,FALSE)))))))))))))))))))))))))))))</f>
        <v>#N/A</v>
      </c>
      <c r="D32" s="77" t="e">
        <f t="shared" si="0"/>
        <v>#N/A</v>
      </c>
      <c r="E32" s="77" t="e">
        <f>IF($A$1=月単位!$E$10,VLOOKUP(月単位!E42,出勤時間・退勤時間!$D$2:$E$41,2,FALSE),IF($A$1=月単位!$F$10,VLOOKUP(月単位!F42,出勤時間・退勤時間!$D$2:$E$41,2,FALSE),IF($A$1=月単位!$G$10,VLOOKUP(月単位!G42,出勤時間・退勤時間!$D$2:$E$41,2,FALSE),IF($A$1=月単位!$H$10,VLOOKUP(月単位!H42,出勤時間・退勤時間!$D$2:$E$41,2,FALSE),IF($A$1=月単位!$I$10,VLOOKUP(月単位!I42,出勤時間・退勤時間!$D$2:$E$41,2,FALSE),IF($A$1=月単位!$J$10,VLOOKUP(月単位!J42,出勤時間・退勤時間!$D$2:$E$41,2,FALSE),IF($A$1=月単位!$K$10,VLOOKUP(月単位!K42,出勤時間・退勤時間!$D$2:$E$41,2,FALSE),IF($A$1=月単位!$L$10,VLOOKUP(月単位!L42,出勤時間・退勤時間!$D$2:$E$41,2,FALSE),IF($A$1=月単位!$M$10,VLOOKUP(月単位!M42,出勤時間・退勤時間!$D$2:$E$41,2,FALSE),IF($A$1=月単位!$N$10,VLOOKUP(月単位!N42,出勤時間・退勤時間!$D$2:$E$41,2,FALSE),IF($A$1=月単位!$O$10,VLOOKUP(月単位!O42,出勤時間・退勤時間!$D$2:$E$41,2,FALSE),IF($A$1=月単位!$P$10,VLOOKUP(月単位!P42,出勤時間・退勤時間!$D$2:$E$41,2,FALSE),IF($A$1=月単位!$Q$10,VLOOKUP(月単位!Q42,出勤時間・退勤時間!$D$2:$E$41,2,FALSE),IF($A$1=月単位!$R$10,VLOOKUP(月単位!R42,出勤時間・退勤時間!$D$2:$E$41,2,FALSE),IF($A$1=月単位!$S$10,VLOOKUP(月単位!S42,出勤時間・退勤時間!$D$2:$E$41,2,FALSE),IF($A$1=月単位!$T$10,VLOOKUP(月単位!T42,出勤時間・退勤時間!$D$2:$E$41,2,FALSE),IF($A$1=月単位!$U$10,VLOOKUP(月単位!U42,出勤時間・退勤時間!$D$2:$E$41,2,FALSE),IF($A$1=月単位!$V$10,VLOOKUP(月単位!V42,出勤時間・退勤時間!$D$2:$E$41,2,FALSE),IF($A$1=月単位!$W$10,VLOOKUP(月単位!W42,出勤時間・退勤時間!$D$2:$E$41,2,FALSE),IF($A$1=月単位!$X$10,VLOOKUP(月単位!X42,出勤時間・退勤時間!$D$2:$E$41,2,FALSE),IF($A$1=月単位!$Y$10,VLOOKUP(月単位!Y42,出勤時間・退勤時間!$D$2:$E$41,2,FALSE),IF($A$1=月単位!$Z$10,VLOOKUP(月単位!Z42,出勤時間・退勤時間!$D$2:$E$41,2,FALSE),IF($A$1=月単位!$AA$10,VLOOKUP(月単位!AA42,出勤時間・退勤時間!$D$2:$E$41,2,FALSE),IF($A$1=月単位!$AB$10,VLOOKUP(月単位!AB42,出勤時間・退勤時間!$D$2:$E$41,2,FALSE),IF($A$1=月単位!$AC$10,VLOOKUP(月単位!AC42,出勤時間・退勤時間!$D$2:$E$41,2,FALSE),IF($A$1=月単位!$AD$10,VLOOKUP(月単位!AD42,出勤時間・退勤時間!$D$2:$E$41,2,FALSE),IF($A$1=月単位!$AE$10,VLOOKUP(月単位!AE42,出勤時間・退勤時間!$D$2:$E$41,2,FALSE),IF($A$1=月単位!$AF$10,VLOOKUP(月単位!AF42,出勤時間・退勤時間!$D$2:$E$41,2,FALSE)))))))))))))))))))))))))))))</f>
        <v>#N/A</v>
      </c>
    </row>
    <row r="33" spans="1:5" x14ac:dyDescent="0.15">
      <c r="A33" s="76">
        <f>月単位!A43</f>
        <v>0</v>
      </c>
      <c r="B33" s="76">
        <f>月単位!D43</f>
        <v>0</v>
      </c>
      <c r="C33" s="77" t="e">
        <f>IF($A$1=月単位!$E$10,VLOOKUP(月単位!E43,出勤時間・退勤時間!$A$2:$B$41,2,FALSE),IF($A$1=月単位!$F$10,VLOOKUP(月単位!F43,出勤時間・退勤時間!$A$2:$B$41,2,FALSE),IF($A$1=月単位!$G$10,VLOOKUP(月単位!G43,出勤時間・退勤時間!$A$2:$B$41,2,FALSE),IF($A$1=月単位!$H$10,VLOOKUP(月単位!H43,出勤時間・退勤時間!$A$2:$B$41,2,FALSE),IF($A$1=月単位!$I$10,VLOOKUP(月単位!I43,出勤時間・退勤時間!$A$2:$B$41,2,FALSE),IF($A$1=月単位!$J$10,VLOOKUP(月単位!J43,出勤時間・退勤時間!$A$2:$B$41,2,FALSE),IF($A$1=月単位!$K$10,VLOOKUP(月単位!K43,出勤時間・退勤時間!$A$2:$B$41,2,FALSE),IF($A$1=月単位!$L$10,VLOOKUP(月単位!L43,出勤時間・退勤時間!$A$2:$B$41,2,FALSE),IF($A$1=月単位!$M$10,VLOOKUP(月単位!M43,出勤時間・退勤時間!$A$2:$B$41,2,FALSE),IF($A$1=月単位!$N$10,VLOOKUP(月単位!N43,出勤時間・退勤時間!$A$2:$B$41,2,FALSE),IF($A$1=月単位!$O$10,VLOOKUP(月単位!O43,出勤時間・退勤時間!$A$2:$B$41,2,FALSE),IF($A$1=月単位!$P$10,VLOOKUP(月単位!P43,出勤時間・退勤時間!$A$2:$B$41,2,FALSE),IF($A$1=月単位!$Q$10,VLOOKUP(月単位!Q43,出勤時間・退勤時間!$A$2:$B$41,2,FALSE),IF($A$1=月単位!$R$10,VLOOKUP(月単位!R43,出勤時間・退勤時間!$A$2:$B$41,2,FALSE),IF($A$1=月単位!$S$10,VLOOKUP(月単位!S43,出勤時間・退勤時間!$A$2:$B$41,2,FALSE),IF($A$1=月単位!$T$10,VLOOKUP(月単位!T43,出勤時間・退勤時間!$A$2:$B$41,2,FALSE),IF($A$1=月単位!$U$10,VLOOKUP(月単位!U43,出勤時間・退勤時間!$A$2:$B$41,2,FALSE),IF($A$1=月単位!$V$10,VLOOKUP(月単位!V43,出勤時間・退勤時間!$A$2:$B$41,2,FALSE),IF($A$1=月単位!$W$10,VLOOKUP(月単位!W43,出勤時間・退勤時間!$A$2:$B$41,2,FALSE),IF($A$1=月単位!$X$10,VLOOKUP(月単位!X43,出勤時間・退勤時間!$A$2:$B$41,2,FALSE),IF($A$1=月単位!$Y$10,VLOOKUP(月単位!Y43,出勤時間・退勤時間!$A$2:$B$41,2,FALSE),IF($A$1=月単位!$Z$10,VLOOKUP(月単位!Z43,出勤時間・退勤時間!$A$2:$B$41,2,FALSE),IF($A$1=月単位!$AA$10,VLOOKUP(月単位!AA43,出勤時間・退勤時間!$A$2:$B$41,2,FALSE),IF($A$1=月単位!$AB$10,VLOOKUP(月単位!AB43,出勤時間・退勤時間!$A$2:$B$41,2,FALSE),IF($A$1=月単位!$AC$10,VLOOKUP(月単位!AC43,出勤時間・退勤時間!$A$2:$B$41,2,FALSE),IF($A$1=月単位!$AD$10,VLOOKUP(月単位!AD43,出勤時間・退勤時間!$A$2:$B$41,2,FALSE),IF($A$1=月単位!$AE$10,VLOOKUP(月単位!AE43,出勤時間・退勤時間!$A$2:$B$41,2,FALSE),IF($A$1=月単位!$AF$10,VLOOKUP(月単位!AF43,出勤時間・退勤時間!$A$2:$B$41,2,FALSE)))))))))))))))))))))))))))))</f>
        <v>#N/A</v>
      </c>
      <c r="D33" s="77" t="e">
        <f t="shared" si="0"/>
        <v>#N/A</v>
      </c>
      <c r="E33" s="77" t="e">
        <f>IF($A$1=月単位!$E$10,VLOOKUP(月単位!E43,出勤時間・退勤時間!$D$2:$E$41,2,FALSE),IF($A$1=月単位!$F$10,VLOOKUP(月単位!F43,出勤時間・退勤時間!$D$2:$E$41,2,FALSE),IF($A$1=月単位!$G$10,VLOOKUP(月単位!G43,出勤時間・退勤時間!$D$2:$E$41,2,FALSE),IF($A$1=月単位!$H$10,VLOOKUP(月単位!H43,出勤時間・退勤時間!$D$2:$E$41,2,FALSE),IF($A$1=月単位!$I$10,VLOOKUP(月単位!I43,出勤時間・退勤時間!$D$2:$E$41,2,FALSE),IF($A$1=月単位!$J$10,VLOOKUP(月単位!J43,出勤時間・退勤時間!$D$2:$E$41,2,FALSE),IF($A$1=月単位!$K$10,VLOOKUP(月単位!K43,出勤時間・退勤時間!$D$2:$E$41,2,FALSE),IF($A$1=月単位!$L$10,VLOOKUP(月単位!L43,出勤時間・退勤時間!$D$2:$E$41,2,FALSE),IF($A$1=月単位!$M$10,VLOOKUP(月単位!M43,出勤時間・退勤時間!$D$2:$E$41,2,FALSE),IF($A$1=月単位!$N$10,VLOOKUP(月単位!N43,出勤時間・退勤時間!$D$2:$E$41,2,FALSE),IF($A$1=月単位!$O$10,VLOOKUP(月単位!O43,出勤時間・退勤時間!$D$2:$E$41,2,FALSE),IF($A$1=月単位!$P$10,VLOOKUP(月単位!P43,出勤時間・退勤時間!$D$2:$E$41,2,FALSE),IF($A$1=月単位!$Q$10,VLOOKUP(月単位!Q43,出勤時間・退勤時間!$D$2:$E$41,2,FALSE),IF($A$1=月単位!$R$10,VLOOKUP(月単位!R43,出勤時間・退勤時間!$D$2:$E$41,2,FALSE),IF($A$1=月単位!$S$10,VLOOKUP(月単位!S43,出勤時間・退勤時間!$D$2:$E$41,2,FALSE),IF($A$1=月単位!$T$10,VLOOKUP(月単位!T43,出勤時間・退勤時間!$D$2:$E$41,2,FALSE),IF($A$1=月単位!$U$10,VLOOKUP(月単位!U43,出勤時間・退勤時間!$D$2:$E$41,2,FALSE),IF($A$1=月単位!$V$10,VLOOKUP(月単位!V43,出勤時間・退勤時間!$D$2:$E$41,2,FALSE),IF($A$1=月単位!$W$10,VLOOKUP(月単位!W43,出勤時間・退勤時間!$D$2:$E$41,2,FALSE),IF($A$1=月単位!$X$10,VLOOKUP(月単位!X43,出勤時間・退勤時間!$D$2:$E$41,2,FALSE),IF($A$1=月単位!$Y$10,VLOOKUP(月単位!Y43,出勤時間・退勤時間!$D$2:$E$41,2,FALSE),IF($A$1=月単位!$Z$10,VLOOKUP(月単位!Z43,出勤時間・退勤時間!$D$2:$E$41,2,FALSE),IF($A$1=月単位!$AA$10,VLOOKUP(月単位!AA43,出勤時間・退勤時間!$D$2:$E$41,2,FALSE),IF($A$1=月単位!$AB$10,VLOOKUP(月単位!AB43,出勤時間・退勤時間!$D$2:$E$41,2,FALSE),IF($A$1=月単位!$AC$10,VLOOKUP(月単位!AC43,出勤時間・退勤時間!$D$2:$E$41,2,FALSE),IF($A$1=月単位!$AD$10,VLOOKUP(月単位!AD43,出勤時間・退勤時間!$D$2:$E$41,2,FALSE),IF($A$1=月単位!$AE$10,VLOOKUP(月単位!AE43,出勤時間・退勤時間!$D$2:$E$41,2,FALSE),IF($A$1=月単位!$AF$10,VLOOKUP(月単位!AF43,出勤時間・退勤時間!$D$2:$E$41,2,FALSE)))))))))))))))))))))))))))))</f>
        <v>#N/A</v>
      </c>
    </row>
    <row r="34" spans="1:5" x14ac:dyDescent="0.15">
      <c r="A34" s="76">
        <f>月単位!A44</f>
        <v>0</v>
      </c>
      <c r="B34" s="76">
        <f>月単位!D44</f>
        <v>0</v>
      </c>
      <c r="C34" s="77" t="e">
        <f>IF($A$1=月単位!$E$10,VLOOKUP(月単位!E44,出勤時間・退勤時間!$A$2:$B$41,2,FALSE),IF($A$1=月単位!$F$10,VLOOKUP(月単位!F44,出勤時間・退勤時間!$A$2:$B$41,2,FALSE),IF($A$1=月単位!$G$10,VLOOKUP(月単位!G44,出勤時間・退勤時間!$A$2:$B$41,2,FALSE),IF($A$1=月単位!$H$10,VLOOKUP(月単位!H44,出勤時間・退勤時間!$A$2:$B$41,2,FALSE),IF($A$1=月単位!$I$10,VLOOKUP(月単位!I44,出勤時間・退勤時間!$A$2:$B$41,2,FALSE),IF($A$1=月単位!$J$10,VLOOKUP(月単位!J44,出勤時間・退勤時間!$A$2:$B$41,2,FALSE),IF($A$1=月単位!$K$10,VLOOKUP(月単位!K44,出勤時間・退勤時間!$A$2:$B$41,2,FALSE),IF($A$1=月単位!$L$10,VLOOKUP(月単位!L44,出勤時間・退勤時間!$A$2:$B$41,2,FALSE),IF($A$1=月単位!$M$10,VLOOKUP(月単位!M44,出勤時間・退勤時間!$A$2:$B$41,2,FALSE),IF($A$1=月単位!$N$10,VLOOKUP(月単位!N44,出勤時間・退勤時間!$A$2:$B$41,2,FALSE),IF($A$1=月単位!$O$10,VLOOKUP(月単位!O44,出勤時間・退勤時間!$A$2:$B$41,2,FALSE),IF($A$1=月単位!$P$10,VLOOKUP(月単位!P44,出勤時間・退勤時間!$A$2:$B$41,2,FALSE),IF($A$1=月単位!$Q$10,VLOOKUP(月単位!Q44,出勤時間・退勤時間!$A$2:$B$41,2,FALSE),IF($A$1=月単位!$R$10,VLOOKUP(月単位!R44,出勤時間・退勤時間!$A$2:$B$41,2,FALSE),IF($A$1=月単位!$S$10,VLOOKUP(月単位!S44,出勤時間・退勤時間!$A$2:$B$41,2,FALSE),IF($A$1=月単位!$T$10,VLOOKUP(月単位!T44,出勤時間・退勤時間!$A$2:$B$41,2,FALSE),IF($A$1=月単位!$U$10,VLOOKUP(月単位!U44,出勤時間・退勤時間!$A$2:$B$41,2,FALSE),IF($A$1=月単位!$V$10,VLOOKUP(月単位!V44,出勤時間・退勤時間!$A$2:$B$41,2,FALSE),IF($A$1=月単位!$W$10,VLOOKUP(月単位!W44,出勤時間・退勤時間!$A$2:$B$41,2,FALSE),IF($A$1=月単位!$X$10,VLOOKUP(月単位!X44,出勤時間・退勤時間!$A$2:$B$41,2,FALSE),IF($A$1=月単位!$Y$10,VLOOKUP(月単位!Y44,出勤時間・退勤時間!$A$2:$B$41,2,FALSE),IF($A$1=月単位!$Z$10,VLOOKUP(月単位!Z44,出勤時間・退勤時間!$A$2:$B$41,2,FALSE),IF($A$1=月単位!$AA$10,VLOOKUP(月単位!AA44,出勤時間・退勤時間!$A$2:$B$41,2,FALSE),IF($A$1=月単位!$AB$10,VLOOKUP(月単位!AB44,出勤時間・退勤時間!$A$2:$B$41,2,FALSE),IF($A$1=月単位!$AC$10,VLOOKUP(月単位!AC44,出勤時間・退勤時間!$A$2:$B$41,2,FALSE),IF($A$1=月単位!$AD$10,VLOOKUP(月単位!AD44,出勤時間・退勤時間!$A$2:$B$41,2,FALSE),IF($A$1=月単位!$AE$10,VLOOKUP(月単位!AE44,出勤時間・退勤時間!$A$2:$B$41,2,FALSE),IF($A$1=月単位!$AF$10,VLOOKUP(月単位!AF44,出勤時間・退勤時間!$A$2:$B$41,2,FALSE)))))))))))))))))))))))))))))</f>
        <v>#N/A</v>
      </c>
      <c r="D34" s="77" t="e">
        <f t="shared" si="0"/>
        <v>#N/A</v>
      </c>
      <c r="E34" s="77" t="e">
        <f>IF($A$1=月単位!$E$10,VLOOKUP(月単位!E44,出勤時間・退勤時間!$D$2:$E$41,2,FALSE),IF($A$1=月単位!$F$10,VLOOKUP(月単位!F44,出勤時間・退勤時間!$D$2:$E$41,2,FALSE),IF($A$1=月単位!$G$10,VLOOKUP(月単位!G44,出勤時間・退勤時間!$D$2:$E$41,2,FALSE),IF($A$1=月単位!$H$10,VLOOKUP(月単位!H44,出勤時間・退勤時間!$D$2:$E$41,2,FALSE),IF($A$1=月単位!$I$10,VLOOKUP(月単位!I44,出勤時間・退勤時間!$D$2:$E$41,2,FALSE),IF($A$1=月単位!$J$10,VLOOKUP(月単位!J44,出勤時間・退勤時間!$D$2:$E$41,2,FALSE),IF($A$1=月単位!$K$10,VLOOKUP(月単位!K44,出勤時間・退勤時間!$D$2:$E$41,2,FALSE),IF($A$1=月単位!$L$10,VLOOKUP(月単位!L44,出勤時間・退勤時間!$D$2:$E$41,2,FALSE),IF($A$1=月単位!$M$10,VLOOKUP(月単位!M44,出勤時間・退勤時間!$D$2:$E$41,2,FALSE),IF($A$1=月単位!$N$10,VLOOKUP(月単位!N44,出勤時間・退勤時間!$D$2:$E$41,2,FALSE),IF($A$1=月単位!$O$10,VLOOKUP(月単位!O44,出勤時間・退勤時間!$D$2:$E$41,2,FALSE),IF($A$1=月単位!$P$10,VLOOKUP(月単位!P44,出勤時間・退勤時間!$D$2:$E$41,2,FALSE),IF($A$1=月単位!$Q$10,VLOOKUP(月単位!Q44,出勤時間・退勤時間!$D$2:$E$41,2,FALSE),IF($A$1=月単位!$R$10,VLOOKUP(月単位!R44,出勤時間・退勤時間!$D$2:$E$41,2,FALSE),IF($A$1=月単位!$S$10,VLOOKUP(月単位!S44,出勤時間・退勤時間!$D$2:$E$41,2,FALSE),IF($A$1=月単位!$T$10,VLOOKUP(月単位!T44,出勤時間・退勤時間!$D$2:$E$41,2,FALSE),IF($A$1=月単位!$U$10,VLOOKUP(月単位!U44,出勤時間・退勤時間!$D$2:$E$41,2,FALSE),IF($A$1=月単位!$V$10,VLOOKUP(月単位!V44,出勤時間・退勤時間!$D$2:$E$41,2,FALSE),IF($A$1=月単位!$W$10,VLOOKUP(月単位!W44,出勤時間・退勤時間!$D$2:$E$41,2,FALSE),IF($A$1=月単位!$X$10,VLOOKUP(月単位!X44,出勤時間・退勤時間!$D$2:$E$41,2,FALSE),IF($A$1=月単位!$Y$10,VLOOKUP(月単位!Y44,出勤時間・退勤時間!$D$2:$E$41,2,FALSE),IF($A$1=月単位!$Z$10,VLOOKUP(月単位!Z44,出勤時間・退勤時間!$D$2:$E$41,2,FALSE),IF($A$1=月単位!$AA$10,VLOOKUP(月単位!AA44,出勤時間・退勤時間!$D$2:$E$41,2,FALSE),IF($A$1=月単位!$AB$10,VLOOKUP(月単位!AB44,出勤時間・退勤時間!$D$2:$E$41,2,FALSE),IF($A$1=月単位!$AC$10,VLOOKUP(月単位!AC44,出勤時間・退勤時間!$D$2:$E$41,2,FALSE),IF($A$1=月単位!$AD$10,VLOOKUP(月単位!AD44,出勤時間・退勤時間!$D$2:$E$41,2,FALSE),IF($A$1=月単位!$AE$10,VLOOKUP(月単位!AE44,出勤時間・退勤時間!$D$2:$E$41,2,FALSE),IF($A$1=月単位!$AF$10,VLOOKUP(月単位!AF44,出勤時間・退勤時間!$D$2:$E$41,2,FALSE)))))))))))))))))))))))))))))</f>
        <v>#N/A</v>
      </c>
    </row>
    <row r="35" spans="1:5" x14ac:dyDescent="0.15">
      <c r="A35" s="76">
        <f>月単位!A45</f>
        <v>0</v>
      </c>
      <c r="B35" s="76">
        <f>月単位!D45</f>
        <v>0</v>
      </c>
      <c r="C35" s="77" t="e">
        <f>IF($A$1=月単位!$E$10,VLOOKUP(月単位!E45,出勤時間・退勤時間!$A$2:$B$41,2,FALSE),IF($A$1=月単位!$F$10,VLOOKUP(月単位!F45,出勤時間・退勤時間!$A$2:$B$41,2,FALSE),IF($A$1=月単位!$G$10,VLOOKUP(月単位!G45,出勤時間・退勤時間!$A$2:$B$41,2,FALSE),IF($A$1=月単位!$H$10,VLOOKUP(月単位!H45,出勤時間・退勤時間!$A$2:$B$41,2,FALSE),IF($A$1=月単位!$I$10,VLOOKUP(月単位!I45,出勤時間・退勤時間!$A$2:$B$41,2,FALSE),IF($A$1=月単位!$J$10,VLOOKUP(月単位!J45,出勤時間・退勤時間!$A$2:$B$41,2,FALSE),IF($A$1=月単位!$K$10,VLOOKUP(月単位!K45,出勤時間・退勤時間!$A$2:$B$41,2,FALSE),IF($A$1=月単位!$L$10,VLOOKUP(月単位!L45,出勤時間・退勤時間!$A$2:$B$41,2,FALSE),IF($A$1=月単位!$M$10,VLOOKUP(月単位!M45,出勤時間・退勤時間!$A$2:$B$41,2,FALSE),IF($A$1=月単位!$N$10,VLOOKUP(月単位!N45,出勤時間・退勤時間!$A$2:$B$41,2,FALSE),IF($A$1=月単位!$O$10,VLOOKUP(月単位!O45,出勤時間・退勤時間!$A$2:$B$41,2,FALSE),IF($A$1=月単位!$P$10,VLOOKUP(月単位!P45,出勤時間・退勤時間!$A$2:$B$41,2,FALSE),IF($A$1=月単位!$Q$10,VLOOKUP(月単位!Q45,出勤時間・退勤時間!$A$2:$B$41,2,FALSE),IF($A$1=月単位!$R$10,VLOOKUP(月単位!R45,出勤時間・退勤時間!$A$2:$B$41,2,FALSE),IF($A$1=月単位!$S$10,VLOOKUP(月単位!S45,出勤時間・退勤時間!$A$2:$B$41,2,FALSE),IF($A$1=月単位!$T$10,VLOOKUP(月単位!T45,出勤時間・退勤時間!$A$2:$B$41,2,FALSE),IF($A$1=月単位!$U$10,VLOOKUP(月単位!U45,出勤時間・退勤時間!$A$2:$B$41,2,FALSE),IF($A$1=月単位!$V$10,VLOOKUP(月単位!V45,出勤時間・退勤時間!$A$2:$B$41,2,FALSE),IF($A$1=月単位!$W$10,VLOOKUP(月単位!W45,出勤時間・退勤時間!$A$2:$B$41,2,FALSE),IF($A$1=月単位!$X$10,VLOOKUP(月単位!X45,出勤時間・退勤時間!$A$2:$B$41,2,FALSE),IF($A$1=月単位!$Y$10,VLOOKUP(月単位!Y45,出勤時間・退勤時間!$A$2:$B$41,2,FALSE),IF($A$1=月単位!$Z$10,VLOOKUP(月単位!Z45,出勤時間・退勤時間!$A$2:$B$41,2,FALSE),IF($A$1=月単位!$AA$10,VLOOKUP(月単位!AA45,出勤時間・退勤時間!$A$2:$B$41,2,FALSE),IF($A$1=月単位!$AB$10,VLOOKUP(月単位!AB45,出勤時間・退勤時間!$A$2:$B$41,2,FALSE),IF($A$1=月単位!$AC$10,VLOOKUP(月単位!AC45,出勤時間・退勤時間!$A$2:$B$41,2,FALSE),IF($A$1=月単位!$AD$10,VLOOKUP(月単位!AD45,出勤時間・退勤時間!$A$2:$B$41,2,FALSE),IF($A$1=月単位!$AE$10,VLOOKUP(月単位!AE45,出勤時間・退勤時間!$A$2:$B$41,2,FALSE),IF($A$1=月単位!$AF$10,VLOOKUP(月単位!AF45,出勤時間・退勤時間!$A$2:$B$41,2,FALSE)))))))))))))))))))))))))))))</f>
        <v>#N/A</v>
      </c>
      <c r="D35" s="77" t="e">
        <f t="shared" si="0"/>
        <v>#N/A</v>
      </c>
      <c r="E35" s="77" t="e">
        <f>IF($A$1=月単位!$E$10,VLOOKUP(月単位!E45,出勤時間・退勤時間!$D$2:$E$41,2,FALSE),IF($A$1=月単位!$F$10,VLOOKUP(月単位!F45,出勤時間・退勤時間!$D$2:$E$41,2,FALSE),IF($A$1=月単位!$G$10,VLOOKUP(月単位!G45,出勤時間・退勤時間!$D$2:$E$41,2,FALSE),IF($A$1=月単位!$H$10,VLOOKUP(月単位!H45,出勤時間・退勤時間!$D$2:$E$41,2,FALSE),IF($A$1=月単位!$I$10,VLOOKUP(月単位!I45,出勤時間・退勤時間!$D$2:$E$41,2,FALSE),IF($A$1=月単位!$J$10,VLOOKUP(月単位!J45,出勤時間・退勤時間!$D$2:$E$41,2,FALSE),IF($A$1=月単位!$K$10,VLOOKUP(月単位!K45,出勤時間・退勤時間!$D$2:$E$41,2,FALSE),IF($A$1=月単位!$L$10,VLOOKUP(月単位!L45,出勤時間・退勤時間!$D$2:$E$41,2,FALSE),IF($A$1=月単位!$M$10,VLOOKUP(月単位!M45,出勤時間・退勤時間!$D$2:$E$41,2,FALSE),IF($A$1=月単位!$N$10,VLOOKUP(月単位!N45,出勤時間・退勤時間!$D$2:$E$41,2,FALSE),IF($A$1=月単位!$O$10,VLOOKUP(月単位!O45,出勤時間・退勤時間!$D$2:$E$41,2,FALSE),IF($A$1=月単位!$P$10,VLOOKUP(月単位!P45,出勤時間・退勤時間!$D$2:$E$41,2,FALSE),IF($A$1=月単位!$Q$10,VLOOKUP(月単位!Q45,出勤時間・退勤時間!$D$2:$E$41,2,FALSE),IF($A$1=月単位!$R$10,VLOOKUP(月単位!R45,出勤時間・退勤時間!$D$2:$E$41,2,FALSE),IF($A$1=月単位!$S$10,VLOOKUP(月単位!S45,出勤時間・退勤時間!$D$2:$E$41,2,FALSE),IF($A$1=月単位!$T$10,VLOOKUP(月単位!T45,出勤時間・退勤時間!$D$2:$E$41,2,FALSE),IF($A$1=月単位!$U$10,VLOOKUP(月単位!U45,出勤時間・退勤時間!$D$2:$E$41,2,FALSE),IF($A$1=月単位!$V$10,VLOOKUP(月単位!V45,出勤時間・退勤時間!$D$2:$E$41,2,FALSE),IF($A$1=月単位!$W$10,VLOOKUP(月単位!W45,出勤時間・退勤時間!$D$2:$E$41,2,FALSE),IF($A$1=月単位!$X$10,VLOOKUP(月単位!X45,出勤時間・退勤時間!$D$2:$E$41,2,FALSE),IF($A$1=月単位!$Y$10,VLOOKUP(月単位!Y45,出勤時間・退勤時間!$D$2:$E$41,2,FALSE),IF($A$1=月単位!$Z$10,VLOOKUP(月単位!Z45,出勤時間・退勤時間!$D$2:$E$41,2,FALSE),IF($A$1=月単位!$AA$10,VLOOKUP(月単位!AA45,出勤時間・退勤時間!$D$2:$E$41,2,FALSE),IF($A$1=月単位!$AB$10,VLOOKUP(月単位!AB45,出勤時間・退勤時間!$D$2:$E$41,2,FALSE),IF($A$1=月単位!$AC$10,VLOOKUP(月単位!AC45,出勤時間・退勤時間!$D$2:$E$41,2,FALSE),IF($A$1=月単位!$AD$10,VLOOKUP(月単位!AD45,出勤時間・退勤時間!$D$2:$E$41,2,FALSE),IF($A$1=月単位!$AE$10,VLOOKUP(月単位!AE45,出勤時間・退勤時間!$D$2:$E$41,2,FALSE),IF($A$1=月単位!$AF$10,VLOOKUP(月単位!AF45,出勤時間・退勤時間!$D$2:$E$41,2,FALSE)))))))))))))))))))))))))))))</f>
        <v>#N/A</v>
      </c>
    </row>
    <row r="36" spans="1:5" x14ac:dyDescent="0.15">
      <c r="A36" s="76">
        <f>月単位!A46</f>
        <v>0</v>
      </c>
      <c r="B36" s="76">
        <f>月単位!D46</f>
        <v>0</v>
      </c>
      <c r="C36" s="77" t="e">
        <f>IF($A$1=月単位!$E$10,VLOOKUP(月単位!E46,出勤時間・退勤時間!$A$2:$B$41,2,FALSE),IF($A$1=月単位!$F$10,VLOOKUP(月単位!F46,出勤時間・退勤時間!$A$2:$B$41,2,FALSE),IF($A$1=月単位!$G$10,VLOOKUP(月単位!G46,出勤時間・退勤時間!$A$2:$B$41,2,FALSE),IF($A$1=月単位!$H$10,VLOOKUP(月単位!H46,出勤時間・退勤時間!$A$2:$B$41,2,FALSE),IF($A$1=月単位!$I$10,VLOOKUP(月単位!I46,出勤時間・退勤時間!$A$2:$B$41,2,FALSE),IF($A$1=月単位!$J$10,VLOOKUP(月単位!J46,出勤時間・退勤時間!$A$2:$B$41,2,FALSE),IF($A$1=月単位!$K$10,VLOOKUP(月単位!K46,出勤時間・退勤時間!$A$2:$B$41,2,FALSE),IF($A$1=月単位!$L$10,VLOOKUP(月単位!L46,出勤時間・退勤時間!$A$2:$B$41,2,FALSE),IF($A$1=月単位!$M$10,VLOOKUP(月単位!M46,出勤時間・退勤時間!$A$2:$B$41,2,FALSE),IF($A$1=月単位!$N$10,VLOOKUP(月単位!N46,出勤時間・退勤時間!$A$2:$B$41,2,FALSE),IF($A$1=月単位!$O$10,VLOOKUP(月単位!O46,出勤時間・退勤時間!$A$2:$B$41,2,FALSE),IF($A$1=月単位!$P$10,VLOOKUP(月単位!P46,出勤時間・退勤時間!$A$2:$B$41,2,FALSE),IF($A$1=月単位!$Q$10,VLOOKUP(月単位!Q46,出勤時間・退勤時間!$A$2:$B$41,2,FALSE),IF($A$1=月単位!$R$10,VLOOKUP(月単位!R46,出勤時間・退勤時間!$A$2:$B$41,2,FALSE),IF($A$1=月単位!$S$10,VLOOKUP(月単位!S46,出勤時間・退勤時間!$A$2:$B$41,2,FALSE),IF($A$1=月単位!$T$10,VLOOKUP(月単位!T46,出勤時間・退勤時間!$A$2:$B$41,2,FALSE),IF($A$1=月単位!$U$10,VLOOKUP(月単位!U46,出勤時間・退勤時間!$A$2:$B$41,2,FALSE),IF($A$1=月単位!$V$10,VLOOKUP(月単位!V46,出勤時間・退勤時間!$A$2:$B$41,2,FALSE),IF($A$1=月単位!$W$10,VLOOKUP(月単位!W46,出勤時間・退勤時間!$A$2:$B$41,2,FALSE),IF($A$1=月単位!$X$10,VLOOKUP(月単位!X46,出勤時間・退勤時間!$A$2:$B$41,2,FALSE),IF($A$1=月単位!$Y$10,VLOOKUP(月単位!Y46,出勤時間・退勤時間!$A$2:$B$41,2,FALSE),IF($A$1=月単位!$Z$10,VLOOKUP(月単位!Z46,出勤時間・退勤時間!$A$2:$B$41,2,FALSE),IF($A$1=月単位!$AA$10,VLOOKUP(月単位!AA46,出勤時間・退勤時間!$A$2:$B$41,2,FALSE),IF($A$1=月単位!$AB$10,VLOOKUP(月単位!AB46,出勤時間・退勤時間!$A$2:$B$41,2,FALSE),IF($A$1=月単位!$AC$10,VLOOKUP(月単位!AC46,出勤時間・退勤時間!$A$2:$B$41,2,FALSE),IF($A$1=月単位!$AD$10,VLOOKUP(月単位!AD46,出勤時間・退勤時間!$A$2:$B$41,2,FALSE),IF($A$1=月単位!$AE$10,VLOOKUP(月単位!AE46,出勤時間・退勤時間!$A$2:$B$41,2,FALSE),IF($A$1=月単位!$AF$10,VLOOKUP(月単位!AF46,出勤時間・退勤時間!$A$2:$B$41,2,FALSE)))))))))))))))))))))))))))))</f>
        <v>#N/A</v>
      </c>
      <c r="D36" s="77" t="e">
        <f t="shared" si="0"/>
        <v>#N/A</v>
      </c>
      <c r="E36" s="77" t="e">
        <f>IF($A$1=月単位!$E$10,VLOOKUP(月単位!E46,出勤時間・退勤時間!$D$2:$E$41,2,FALSE),IF($A$1=月単位!$F$10,VLOOKUP(月単位!F46,出勤時間・退勤時間!$D$2:$E$41,2,FALSE),IF($A$1=月単位!$G$10,VLOOKUP(月単位!G46,出勤時間・退勤時間!$D$2:$E$41,2,FALSE),IF($A$1=月単位!$H$10,VLOOKUP(月単位!H46,出勤時間・退勤時間!$D$2:$E$41,2,FALSE),IF($A$1=月単位!$I$10,VLOOKUP(月単位!I46,出勤時間・退勤時間!$D$2:$E$41,2,FALSE),IF($A$1=月単位!$J$10,VLOOKUP(月単位!J46,出勤時間・退勤時間!$D$2:$E$41,2,FALSE),IF($A$1=月単位!$K$10,VLOOKUP(月単位!K46,出勤時間・退勤時間!$D$2:$E$41,2,FALSE),IF($A$1=月単位!$L$10,VLOOKUP(月単位!L46,出勤時間・退勤時間!$D$2:$E$41,2,FALSE),IF($A$1=月単位!$M$10,VLOOKUP(月単位!M46,出勤時間・退勤時間!$D$2:$E$41,2,FALSE),IF($A$1=月単位!$N$10,VLOOKUP(月単位!N46,出勤時間・退勤時間!$D$2:$E$41,2,FALSE),IF($A$1=月単位!$O$10,VLOOKUP(月単位!O46,出勤時間・退勤時間!$D$2:$E$41,2,FALSE),IF($A$1=月単位!$P$10,VLOOKUP(月単位!P46,出勤時間・退勤時間!$D$2:$E$41,2,FALSE),IF($A$1=月単位!$Q$10,VLOOKUP(月単位!Q46,出勤時間・退勤時間!$D$2:$E$41,2,FALSE),IF($A$1=月単位!$R$10,VLOOKUP(月単位!R46,出勤時間・退勤時間!$D$2:$E$41,2,FALSE),IF($A$1=月単位!$S$10,VLOOKUP(月単位!S46,出勤時間・退勤時間!$D$2:$E$41,2,FALSE),IF($A$1=月単位!$T$10,VLOOKUP(月単位!T46,出勤時間・退勤時間!$D$2:$E$41,2,FALSE),IF($A$1=月単位!$U$10,VLOOKUP(月単位!U46,出勤時間・退勤時間!$D$2:$E$41,2,FALSE),IF($A$1=月単位!$V$10,VLOOKUP(月単位!V46,出勤時間・退勤時間!$D$2:$E$41,2,FALSE),IF($A$1=月単位!$W$10,VLOOKUP(月単位!W46,出勤時間・退勤時間!$D$2:$E$41,2,FALSE),IF($A$1=月単位!$X$10,VLOOKUP(月単位!X46,出勤時間・退勤時間!$D$2:$E$41,2,FALSE),IF($A$1=月単位!$Y$10,VLOOKUP(月単位!Y46,出勤時間・退勤時間!$D$2:$E$41,2,FALSE),IF($A$1=月単位!$Z$10,VLOOKUP(月単位!Z46,出勤時間・退勤時間!$D$2:$E$41,2,FALSE),IF($A$1=月単位!$AA$10,VLOOKUP(月単位!AA46,出勤時間・退勤時間!$D$2:$E$41,2,FALSE),IF($A$1=月単位!$AB$10,VLOOKUP(月単位!AB46,出勤時間・退勤時間!$D$2:$E$41,2,FALSE),IF($A$1=月単位!$AC$10,VLOOKUP(月単位!AC46,出勤時間・退勤時間!$D$2:$E$41,2,FALSE),IF($A$1=月単位!$AD$10,VLOOKUP(月単位!AD46,出勤時間・退勤時間!$D$2:$E$41,2,FALSE),IF($A$1=月単位!$AE$10,VLOOKUP(月単位!AE46,出勤時間・退勤時間!$D$2:$E$41,2,FALSE),IF($A$1=月単位!$AF$10,VLOOKUP(月単位!AF46,出勤時間・退勤時間!$D$2:$E$41,2,FALSE)))))))))))))))))))))))))))))</f>
        <v>#N/A</v>
      </c>
    </row>
    <row r="37" spans="1:5" x14ac:dyDescent="0.15">
      <c r="A37" s="76">
        <f>月単位!A47</f>
        <v>0</v>
      </c>
      <c r="B37" s="76">
        <f>月単位!D47</f>
        <v>0</v>
      </c>
      <c r="C37" s="77" t="e">
        <f>IF($A$1=月単位!$E$10,VLOOKUP(月単位!E47,出勤時間・退勤時間!$A$2:$B$41,2,FALSE),IF($A$1=月単位!$F$10,VLOOKUP(月単位!F47,出勤時間・退勤時間!$A$2:$B$41,2,FALSE),IF($A$1=月単位!$G$10,VLOOKUP(月単位!G47,出勤時間・退勤時間!$A$2:$B$41,2,FALSE),IF($A$1=月単位!$H$10,VLOOKUP(月単位!H47,出勤時間・退勤時間!$A$2:$B$41,2,FALSE),IF($A$1=月単位!$I$10,VLOOKUP(月単位!I47,出勤時間・退勤時間!$A$2:$B$41,2,FALSE),IF($A$1=月単位!$J$10,VLOOKUP(月単位!J47,出勤時間・退勤時間!$A$2:$B$41,2,FALSE),IF($A$1=月単位!$K$10,VLOOKUP(月単位!K47,出勤時間・退勤時間!$A$2:$B$41,2,FALSE),IF($A$1=月単位!$L$10,VLOOKUP(月単位!L47,出勤時間・退勤時間!$A$2:$B$41,2,FALSE),IF($A$1=月単位!$M$10,VLOOKUP(月単位!M47,出勤時間・退勤時間!$A$2:$B$41,2,FALSE),IF($A$1=月単位!$N$10,VLOOKUP(月単位!N47,出勤時間・退勤時間!$A$2:$B$41,2,FALSE),IF($A$1=月単位!$O$10,VLOOKUP(月単位!O47,出勤時間・退勤時間!$A$2:$B$41,2,FALSE),IF($A$1=月単位!$P$10,VLOOKUP(月単位!P47,出勤時間・退勤時間!$A$2:$B$41,2,FALSE),IF($A$1=月単位!$Q$10,VLOOKUP(月単位!Q47,出勤時間・退勤時間!$A$2:$B$41,2,FALSE),IF($A$1=月単位!$R$10,VLOOKUP(月単位!R47,出勤時間・退勤時間!$A$2:$B$41,2,FALSE),IF($A$1=月単位!$S$10,VLOOKUP(月単位!S47,出勤時間・退勤時間!$A$2:$B$41,2,FALSE),IF($A$1=月単位!$T$10,VLOOKUP(月単位!T47,出勤時間・退勤時間!$A$2:$B$41,2,FALSE),IF($A$1=月単位!$U$10,VLOOKUP(月単位!U47,出勤時間・退勤時間!$A$2:$B$41,2,FALSE),IF($A$1=月単位!$V$10,VLOOKUP(月単位!V47,出勤時間・退勤時間!$A$2:$B$41,2,FALSE),IF($A$1=月単位!$W$10,VLOOKUP(月単位!W47,出勤時間・退勤時間!$A$2:$B$41,2,FALSE),IF($A$1=月単位!$X$10,VLOOKUP(月単位!X47,出勤時間・退勤時間!$A$2:$B$41,2,FALSE),IF($A$1=月単位!$Y$10,VLOOKUP(月単位!Y47,出勤時間・退勤時間!$A$2:$B$41,2,FALSE),IF($A$1=月単位!$Z$10,VLOOKUP(月単位!Z47,出勤時間・退勤時間!$A$2:$B$41,2,FALSE),IF($A$1=月単位!$AA$10,VLOOKUP(月単位!AA47,出勤時間・退勤時間!$A$2:$B$41,2,FALSE),IF($A$1=月単位!$AB$10,VLOOKUP(月単位!AB47,出勤時間・退勤時間!$A$2:$B$41,2,FALSE),IF($A$1=月単位!$AC$10,VLOOKUP(月単位!AC47,出勤時間・退勤時間!$A$2:$B$41,2,FALSE),IF($A$1=月単位!$AD$10,VLOOKUP(月単位!AD47,出勤時間・退勤時間!$A$2:$B$41,2,FALSE),IF($A$1=月単位!$AE$10,VLOOKUP(月単位!AE47,出勤時間・退勤時間!$A$2:$B$41,2,FALSE),IF($A$1=月単位!$AF$10,VLOOKUP(月単位!AF47,出勤時間・退勤時間!$A$2:$B$41,2,FALSE)))))))))))))))))))))))))))))</f>
        <v>#N/A</v>
      </c>
      <c r="D37" s="77" t="e">
        <f t="shared" si="0"/>
        <v>#N/A</v>
      </c>
      <c r="E37" s="77" t="e">
        <f>IF($A$1=月単位!$E$10,VLOOKUP(月単位!E47,出勤時間・退勤時間!$D$2:$E$41,2,FALSE),IF($A$1=月単位!$F$10,VLOOKUP(月単位!F47,出勤時間・退勤時間!$D$2:$E$41,2,FALSE),IF($A$1=月単位!$G$10,VLOOKUP(月単位!G47,出勤時間・退勤時間!$D$2:$E$41,2,FALSE),IF($A$1=月単位!$H$10,VLOOKUP(月単位!H47,出勤時間・退勤時間!$D$2:$E$41,2,FALSE),IF($A$1=月単位!$I$10,VLOOKUP(月単位!I47,出勤時間・退勤時間!$D$2:$E$41,2,FALSE),IF($A$1=月単位!$J$10,VLOOKUP(月単位!J47,出勤時間・退勤時間!$D$2:$E$41,2,FALSE),IF($A$1=月単位!$K$10,VLOOKUP(月単位!K47,出勤時間・退勤時間!$D$2:$E$41,2,FALSE),IF($A$1=月単位!$L$10,VLOOKUP(月単位!L47,出勤時間・退勤時間!$D$2:$E$41,2,FALSE),IF($A$1=月単位!$M$10,VLOOKUP(月単位!M47,出勤時間・退勤時間!$D$2:$E$41,2,FALSE),IF($A$1=月単位!$N$10,VLOOKUP(月単位!N47,出勤時間・退勤時間!$D$2:$E$41,2,FALSE),IF($A$1=月単位!$O$10,VLOOKUP(月単位!O47,出勤時間・退勤時間!$D$2:$E$41,2,FALSE),IF($A$1=月単位!$P$10,VLOOKUP(月単位!P47,出勤時間・退勤時間!$D$2:$E$41,2,FALSE),IF($A$1=月単位!$Q$10,VLOOKUP(月単位!Q47,出勤時間・退勤時間!$D$2:$E$41,2,FALSE),IF($A$1=月単位!$R$10,VLOOKUP(月単位!R47,出勤時間・退勤時間!$D$2:$E$41,2,FALSE),IF($A$1=月単位!$S$10,VLOOKUP(月単位!S47,出勤時間・退勤時間!$D$2:$E$41,2,FALSE),IF($A$1=月単位!$T$10,VLOOKUP(月単位!T47,出勤時間・退勤時間!$D$2:$E$41,2,FALSE),IF($A$1=月単位!$U$10,VLOOKUP(月単位!U47,出勤時間・退勤時間!$D$2:$E$41,2,FALSE),IF($A$1=月単位!$V$10,VLOOKUP(月単位!V47,出勤時間・退勤時間!$D$2:$E$41,2,FALSE),IF($A$1=月単位!$W$10,VLOOKUP(月単位!W47,出勤時間・退勤時間!$D$2:$E$41,2,FALSE),IF($A$1=月単位!$X$10,VLOOKUP(月単位!X47,出勤時間・退勤時間!$D$2:$E$41,2,FALSE),IF($A$1=月単位!$Y$10,VLOOKUP(月単位!Y47,出勤時間・退勤時間!$D$2:$E$41,2,FALSE),IF($A$1=月単位!$Z$10,VLOOKUP(月単位!Z47,出勤時間・退勤時間!$D$2:$E$41,2,FALSE),IF($A$1=月単位!$AA$10,VLOOKUP(月単位!AA47,出勤時間・退勤時間!$D$2:$E$41,2,FALSE),IF($A$1=月単位!$AB$10,VLOOKUP(月単位!AB47,出勤時間・退勤時間!$D$2:$E$41,2,FALSE),IF($A$1=月単位!$AC$10,VLOOKUP(月単位!AC47,出勤時間・退勤時間!$D$2:$E$41,2,FALSE),IF($A$1=月単位!$AD$10,VLOOKUP(月単位!AD47,出勤時間・退勤時間!$D$2:$E$41,2,FALSE),IF($A$1=月単位!$AE$10,VLOOKUP(月単位!AE47,出勤時間・退勤時間!$D$2:$E$41,2,FALSE),IF($A$1=月単位!$AF$10,VLOOKUP(月単位!AF47,出勤時間・退勤時間!$D$2:$E$41,2,FALSE)))))))))))))))))))))))))))))</f>
        <v>#N/A</v>
      </c>
    </row>
    <row r="38" spans="1:5" x14ac:dyDescent="0.15">
      <c r="A38" s="76">
        <f>月単位!A48</f>
        <v>0</v>
      </c>
      <c r="B38" s="76">
        <f>月単位!D48</f>
        <v>0</v>
      </c>
      <c r="C38" s="77" t="e">
        <f>IF($A$1=月単位!$E$10,VLOOKUP(月単位!E48,出勤時間・退勤時間!$A$2:$B$41,2,FALSE),IF($A$1=月単位!$F$10,VLOOKUP(月単位!F48,出勤時間・退勤時間!$A$2:$B$41,2,FALSE),IF($A$1=月単位!$G$10,VLOOKUP(月単位!G48,出勤時間・退勤時間!$A$2:$B$41,2,FALSE),IF($A$1=月単位!$H$10,VLOOKUP(月単位!H48,出勤時間・退勤時間!$A$2:$B$41,2,FALSE),IF($A$1=月単位!$I$10,VLOOKUP(月単位!I48,出勤時間・退勤時間!$A$2:$B$41,2,FALSE),IF($A$1=月単位!$J$10,VLOOKUP(月単位!J48,出勤時間・退勤時間!$A$2:$B$41,2,FALSE),IF($A$1=月単位!$K$10,VLOOKUP(月単位!K48,出勤時間・退勤時間!$A$2:$B$41,2,FALSE),IF($A$1=月単位!$L$10,VLOOKUP(月単位!L48,出勤時間・退勤時間!$A$2:$B$41,2,FALSE),IF($A$1=月単位!$M$10,VLOOKUP(月単位!M48,出勤時間・退勤時間!$A$2:$B$41,2,FALSE),IF($A$1=月単位!$N$10,VLOOKUP(月単位!N48,出勤時間・退勤時間!$A$2:$B$41,2,FALSE),IF($A$1=月単位!$O$10,VLOOKUP(月単位!O48,出勤時間・退勤時間!$A$2:$B$41,2,FALSE),IF($A$1=月単位!$P$10,VLOOKUP(月単位!P48,出勤時間・退勤時間!$A$2:$B$41,2,FALSE),IF($A$1=月単位!$Q$10,VLOOKUP(月単位!Q48,出勤時間・退勤時間!$A$2:$B$41,2,FALSE),IF($A$1=月単位!$R$10,VLOOKUP(月単位!R48,出勤時間・退勤時間!$A$2:$B$41,2,FALSE),IF($A$1=月単位!$S$10,VLOOKUP(月単位!S48,出勤時間・退勤時間!$A$2:$B$41,2,FALSE),IF($A$1=月単位!$T$10,VLOOKUP(月単位!T48,出勤時間・退勤時間!$A$2:$B$41,2,FALSE),IF($A$1=月単位!$U$10,VLOOKUP(月単位!U48,出勤時間・退勤時間!$A$2:$B$41,2,FALSE),IF($A$1=月単位!$V$10,VLOOKUP(月単位!V48,出勤時間・退勤時間!$A$2:$B$41,2,FALSE),IF($A$1=月単位!$W$10,VLOOKUP(月単位!W48,出勤時間・退勤時間!$A$2:$B$41,2,FALSE),IF($A$1=月単位!$X$10,VLOOKUP(月単位!X48,出勤時間・退勤時間!$A$2:$B$41,2,FALSE),IF($A$1=月単位!$Y$10,VLOOKUP(月単位!Y48,出勤時間・退勤時間!$A$2:$B$41,2,FALSE),IF($A$1=月単位!$Z$10,VLOOKUP(月単位!Z48,出勤時間・退勤時間!$A$2:$B$41,2,FALSE),IF($A$1=月単位!$AA$10,VLOOKUP(月単位!AA48,出勤時間・退勤時間!$A$2:$B$41,2,FALSE),IF($A$1=月単位!$AB$10,VLOOKUP(月単位!AB48,出勤時間・退勤時間!$A$2:$B$41,2,FALSE),IF($A$1=月単位!$AC$10,VLOOKUP(月単位!AC48,出勤時間・退勤時間!$A$2:$B$41,2,FALSE),IF($A$1=月単位!$AD$10,VLOOKUP(月単位!AD48,出勤時間・退勤時間!$A$2:$B$41,2,FALSE),IF($A$1=月単位!$AE$10,VLOOKUP(月単位!AE48,出勤時間・退勤時間!$A$2:$B$41,2,FALSE),IF($A$1=月単位!$AF$10,VLOOKUP(月単位!AF48,出勤時間・退勤時間!$A$2:$B$41,2,FALSE)))))))))))))))))))))))))))))</f>
        <v>#N/A</v>
      </c>
      <c r="D38" s="77" t="e">
        <f t="shared" si="0"/>
        <v>#N/A</v>
      </c>
      <c r="E38" s="77" t="e">
        <f>IF($A$1=月単位!$E$10,VLOOKUP(月単位!E48,出勤時間・退勤時間!$D$2:$E$41,2,FALSE),IF($A$1=月単位!$F$10,VLOOKUP(月単位!F48,出勤時間・退勤時間!$D$2:$E$41,2,FALSE),IF($A$1=月単位!$G$10,VLOOKUP(月単位!G48,出勤時間・退勤時間!$D$2:$E$41,2,FALSE),IF($A$1=月単位!$H$10,VLOOKUP(月単位!H48,出勤時間・退勤時間!$D$2:$E$41,2,FALSE),IF($A$1=月単位!$I$10,VLOOKUP(月単位!I48,出勤時間・退勤時間!$D$2:$E$41,2,FALSE),IF($A$1=月単位!$J$10,VLOOKUP(月単位!J48,出勤時間・退勤時間!$D$2:$E$41,2,FALSE),IF($A$1=月単位!$K$10,VLOOKUP(月単位!K48,出勤時間・退勤時間!$D$2:$E$41,2,FALSE),IF($A$1=月単位!$L$10,VLOOKUP(月単位!L48,出勤時間・退勤時間!$D$2:$E$41,2,FALSE),IF($A$1=月単位!$M$10,VLOOKUP(月単位!M48,出勤時間・退勤時間!$D$2:$E$41,2,FALSE),IF($A$1=月単位!$N$10,VLOOKUP(月単位!N48,出勤時間・退勤時間!$D$2:$E$41,2,FALSE),IF($A$1=月単位!$O$10,VLOOKUP(月単位!O48,出勤時間・退勤時間!$D$2:$E$41,2,FALSE),IF($A$1=月単位!$P$10,VLOOKUP(月単位!P48,出勤時間・退勤時間!$D$2:$E$41,2,FALSE),IF($A$1=月単位!$Q$10,VLOOKUP(月単位!Q48,出勤時間・退勤時間!$D$2:$E$41,2,FALSE),IF($A$1=月単位!$R$10,VLOOKUP(月単位!R48,出勤時間・退勤時間!$D$2:$E$41,2,FALSE),IF($A$1=月単位!$S$10,VLOOKUP(月単位!S48,出勤時間・退勤時間!$D$2:$E$41,2,FALSE),IF($A$1=月単位!$T$10,VLOOKUP(月単位!T48,出勤時間・退勤時間!$D$2:$E$41,2,FALSE),IF($A$1=月単位!$U$10,VLOOKUP(月単位!U48,出勤時間・退勤時間!$D$2:$E$41,2,FALSE),IF($A$1=月単位!$V$10,VLOOKUP(月単位!V48,出勤時間・退勤時間!$D$2:$E$41,2,FALSE),IF($A$1=月単位!$W$10,VLOOKUP(月単位!W48,出勤時間・退勤時間!$D$2:$E$41,2,FALSE),IF($A$1=月単位!$X$10,VLOOKUP(月単位!X48,出勤時間・退勤時間!$D$2:$E$41,2,FALSE),IF($A$1=月単位!$Y$10,VLOOKUP(月単位!Y48,出勤時間・退勤時間!$D$2:$E$41,2,FALSE),IF($A$1=月単位!$Z$10,VLOOKUP(月単位!Z48,出勤時間・退勤時間!$D$2:$E$41,2,FALSE),IF($A$1=月単位!$AA$10,VLOOKUP(月単位!AA48,出勤時間・退勤時間!$D$2:$E$41,2,FALSE),IF($A$1=月単位!$AB$10,VLOOKUP(月単位!AB48,出勤時間・退勤時間!$D$2:$E$41,2,FALSE),IF($A$1=月単位!$AC$10,VLOOKUP(月単位!AC48,出勤時間・退勤時間!$D$2:$E$41,2,FALSE),IF($A$1=月単位!$AD$10,VLOOKUP(月単位!AD48,出勤時間・退勤時間!$D$2:$E$41,2,FALSE),IF($A$1=月単位!$AE$10,VLOOKUP(月単位!AE48,出勤時間・退勤時間!$D$2:$E$41,2,FALSE),IF($A$1=月単位!$AF$10,VLOOKUP(月単位!AF48,出勤時間・退勤時間!$D$2:$E$41,2,FALSE)))))))))))))))))))))))))))))</f>
        <v>#N/A</v>
      </c>
    </row>
    <row r="39" spans="1:5" x14ac:dyDescent="0.15">
      <c r="A39" s="76">
        <f>月単位!A49</f>
        <v>0</v>
      </c>
      <c r="B39" s="76">
        <f>月単位!D49</f>
        <v>0</v>
      </c>
      <c r="C39" s="77" t="e">
        <f>IF($A$1=月単位!$E$10,VLOOKUP(月単位!E49,出勤時間・退勤時間!$A$2:$B$41,2,FALSE),IF($A$1=月単位!$F$10,VLOOKUP(月単位!F49,出勤時間・退勤時間!$A$2:$B$41,2,FALSE),IF($A$1=月単位!$G$10,VLOOKUP(月単位!G49,出勤時間・退勤時間!$A$2:$B$41,2,FALSE),IF($A$1=月単位!$H$10,VLOOKUP(月単位!H49,出勤時間・退勤時間!$A$2:$B$41,2,FALSE),IF($A$1=月単位!$I$10,VLOOKUP(月単位!I49,出勤時間・退勤時間!$A$2:$B$41,2,FALSE),IF($A$1=月単位!$J$10,VLOOKUP(月単位!J49,出勤時間・退勤時間!$A$2:$B$41,2,FALSE),IF($A$1=月単位!$K$10,VLOOKUP(月単位!K49,出勤時間・退勤時間!$A$2:$B$41,2,FALSE),IF($A$1=月単位!$L$10,VLOOKUP(月単位!L49,出勤時間・退勤時間!$A$2:$B$41,2,FALSE),IF($A$1=月単位!$M$10,VLOOKUP(月単位!M49,出勤時間・退勤時間!$A$2:$B$41,2,FALSE),IF($A$1=月単位!$N$10,VLOOKUP(月単位!N49,出勤時間・退勤時間!$A$2:$B$41,2,FALSE),IF($A$1=月単位!$O$10,VLOOKUP(月単位!O49,出勤時間・退勤時間!$A$2:$B$41,2,FALSE),IF($A$1=月単位!$P$10,VLOOKUP(月単位!P49,出勤時間・退勤時間!$A$2:$B$41,2,FALSE),IF($A$1=月単位!$Q$10,VLOOKUP(月単位!Q49,出勤時間・退勤時間!$A$2:$B$41,2,FALSE),IF($A$1=月単位!$R$10,VLOOKUP(月単位!R49,出勤時間・退勤時間!$A$2:$B$41,2,FALSE),IF($A$1=月単位!$S$10,VLOOKUP(月単位!S49,出勤時間・退勤時間!$A$2:$B$41,2,FALSE),IF($A$1=月単位!$T$10,VLOOKUP(月単位!T49,出勤時間・退勤時間!$A$2:$B$41,2,FALSE),IF($A$1=月単位!$U$10,VLOOKUP(月単位!U49,出勤時間・退勤時間!$A$2:$B$41,2,FALSE),IF($A$1=月単位!$V$10,VLOOKUP(月単位!V49,出勤時間・退勤時間!$A$2:$B$41,2,FALSE),IF($A$1=月単位!$W$10,VLOOKUP(月単位!W49,出勤時間・退勤時間!$A$2:$B$41,2,FALSE),IF($A$1=月単位!$X$10,VLOOKUP(月単位!X49,出勤時間・退勤時間!$A$2:$B$41,2,FALSE),IF($A$1=月単位!$Y$10,VLOOKUP(月単位!Y49,出勤時間・退勤時間!$A$2:$B$41,2,FALSE),IF($A$1=月単位!$Z$10,VLOOKUP(月単位!Z49,出勤時間・退勤時間!$A$2:$B$41,2,FALSE),IF($A$1=月単位!$AA$10,VLOOKUP(月単位!AA49,出勤時間・退勤時間!$A$2:$B$41,2,FALSE),IF($A$1=月単位!$AB$10,VLOOKUP(月単位!AB49,出勤時間・退勤時間!$A$2:$B$41,2,FALSE),IF($A$1=月単位!$AC$10,VLOOKUP(月単位!AC49,出勤時間・退勤時間!$A$2:$B$41,2,FALSE),IF($A$1=月単位!$AD$10,VLOOKUP(月単位!AD49,出勤時間・退勤時間!$A$2:$B$41,2,FALSE),IF($A$1=月単位!$AE$10,VLOOKUP(月単位!AE49,出勤時間・退勤時間!$A$2:$B$41,2,FALSE),IF($A$1=月単位!$AF$10,VLOOKUP(月単位!AF49,出勤時間・退勤時間!$A$2:$B$41,2,FALSE)))))))))))))))))))))))))))))</f>
        <v>#N/A</v>
      </c>
      <c r="D39" s="77" t="e">
        <f t="shared" si="0"/>
        <v>#N/A</v>
      </c>
      <c r="E39" s="77" t="e">
        <f>IF($A$1=月単位!$E$10,VLOOKUP(月単位!E49,出勤時間・退勤時間!$D$2:$E$41,2,FALSE),IF($A$1=月単位!$F$10,VLOOKUP(月単位!F49,出勤時間・退勤時間!$D$2:$E$41,2,FALSE),IF($A$1=月単位!$G$10,VLOOKUP(月単位!G49,出勤時間・退勤時間!$D$2:$E$41,2,FALSE),IF($A$1=月単位!$H$10,VLOOKUP(月単位!H49,出勤時間・退勤時間!$D$2:$E$41,2,FALSE),IF($A$1=月単位!$I$10,VLOOKUP(月単位!I49,出勤時間・退勤時間!$D$2:$E$41,2,FALSE),IF($A$1=月単位!$J$10,VLOOKUP(月単位!J49,出勤時間・退勤時間!$D$2:$E$41,2,FALSE),IF($A$1=月単位!$K$10,VLOOKUP(月単位!K49,出勤時間・退勤時間!$D$2:$E$41,2,FALSE),IF($A$1=月単位!$L$10,VLOOKUP(月単位!L49,出勤時間・退勤時間!$D$2:$E$41,2,FALSE),IF($A$1=月単位!$M$10,VLOOKUP(月単位!M49,出勤時間・退勤時間!$D$2:$E$41,2,FALSE),IF($A$1=月単位!$N$10,VLOOKUP(月単位!N49,出勤時間・退勤時間!$D$2:$E$41,2,FALSE),IF($A$1=月単位!$O$10,VLOOKUP(月単位!O49,出勤時間・退勤時間!$D$2:$E$41,2,FALSE),IF($A$1=月単位!$P$10,VLOOKUP(月単位!P49,出勤時間・退勤時間!$D$2:$E$41,2,FALSE),IF($A$1=月単位!$Q$10,VLOOKUP(月単位!Q49,出勤時間・退勤時間!$D$2:$E$41,2,FALSE),IF($A$1=月単位!$R$10,VLOOKUP(月単位!R49,出勤時間・退勤時間!$D$2:$E$41,2,FALSE),IF($A$1=月単位!$S$10,VLOOKUP(月単位!S49,出勤時間・退勤時間!$D$2:$E$41,2,FALSE),IF($A$1=月単位!$T$10,VLOOKUP(月単位!T49,出勤時間・退勤時間!$D$2:$E$41,2,FALSE),IF($A$1=月単位!$U$10,VLOOKUP(月単位!U49,出勤時間・退勤時間!$D$2:$E$41,2,FALSE),IF($A$1=月単位!$V$10,VLOOKUP(月単位!V49,出勤時間・退勤時間!$D$2:$E$41,2,FALSE),IF($A$1=月単位!$W$10,VLOOKUP(月単位!W49,出勤時間・退勤時間!$D$2:$E$41,2,FALSE),IF($A$1=月単位!$X$10,VLOOKUP(月単位!X49,出勤時間・退勤時間!$D$2:$E$41,2,FALSE),IF($A$1=月単位!$Y$10,VLOOKUP(月単位!Y49,出勤時間・退勤時間!$D$2:$E$41,2,FALSE),IF($A$1=月単位!$Z$10,VLOOKUP(月単位!Z49,出勤時間・退勤時間!$D$2:$E$41,2,FALSE),IF($A$1=月単位!$AA$10,VLOOKUP(月単位!AA49,出勤時間・退勤時間!$D$2:$E$41,2,FALSE),IF($A$1=月単位!$AB$10,VLOOKUP(月単位!AB49,出勤時間・退勤時間!$D$2:$E$41,2,FALSE),IF($A$1=月単位!$AC$10,VLOOKUP(月単位!AC49,出勤時間・退勤時間!$D$2:$E$41,2,FALSE),IF($A$1=月単位!$AD$10,VLOOKUP(月単位!AD49,出勤時間・退勤時間!$D$2:$E$41,2,FALSE),IF($A$1=月単位!$AE$10,VLOOKUP(月単位!AE49,出勤時間・退勤時間!$D$2:$E$41,2,FALSE),IF($A$1=月単位!$AF$10,VLOOKUP(月単位!AF49,出勤時間・退勤時間!$D$2:$E$41,2,FALSE)))))))))))))))))))))))))))))</f>
        <v>#N/A</v>
      </c>
    </row>
    <row r="40" spans="1:5" x14ac:dyDescent="0.15">
      <c r="A40" s="76">
        <f>月単位!A50</f>
        <v>0</v>
      </c>
      <c r="B40" s="76">
        <f>月単位!D50</f>
        <v>0</v>
      </c>
      <c r="C40" s="77" t="e">
        <f>IF($A$1=月単位!$E$10,VLOOKUP(月単位!E50,出勤時間・退勤時間!$A$2:$B$41,2,FALSE),IF($A$1=月単位!$F$10,VLOOKUP(月単位!F50,出勤時間・退勤時間!$A$2:$B$41,2,FALSE),IF($A$1=月単位!$G$10,VLOOKUP(月単位!G50,出勤時間・退勤時間!$A$2:$B$41,2,FALSE),IF($A$1=月単位!$H$10,VLOOKUP(月単位!H50,出勤時間・退勤時間!$A$2:$B$41,2,FALSE),IF($A$1=月単位!$I$10,VLOOKUP(月単位!I50,出勤時間・退勤時間!$A$2:$B$41,2,FALSE),IF($A$1=月単位!$J$10,VLOOKUP(月単位!J50,出勤時間・退勤時間!$A$2:$B$41,2,FALSE),IF($A$1=月単位!$K$10,VLOOKUP(月単位!K50,出勤時間・退勤時間!$A$2:$B$41,2,FALSE),IF($A$1=月単位!$L$10,VLOOKUP(月単位!L50,出勤時間・退勤時間!$A$2:$B$41,2,FALSE),IF($A$1=月単位!$M$10,VLOOKUP(月単位!M50,出勤時間・退勤時間!$A$2:$B$41,2,FALSE),IF($A$1=月単位!$N$10,VLOOKUP(月単位!N50,出勤時間・退勤時間!$A$2:$B$41,2,FALSE),IF($A$1=月単位!$O$10,VLOOKUP(月単位!O50,出勤時間・退勤時間!$A$2:$B$41,2,FALSE),IF($A$1=月単位!$P$10,VLOOKUP(月単位!P50,出勤時間・退勤時間!$A$2:$B$41,2,FALSE),IF($A$1=月単位!$Q$10,VLOOKUP(月単位!Q50,出勤時間・退勤時間!$A$2:$B$41,2,FALSE),IF($A$1=月単位!$R$10,VLOOKUP(月単位!R50,出勤時間・退勤時間!$A$2:$B$41,2,FALSE),IF($A$1=月単位!$S$10,VLOOKUP(月単位!S50,出勤時間・退勤時間!$A$2:$B$41,2,FALSE),IF($A$1=月単位!$T$10,VLOOKUP(月単位!T50,出勤時間・退勤時間!$A$2:$B$41,2,FALSE),IF($A$1=月単位!$U$10,VLOOKUP(月単位!U50,出勤時間・退勤時間!$A$2:$B$41,2,FALSE),IF($A$1=月単位!$V$10,VLOOKUP(月単位!V50,出勤時間・退勤時間!$A$2:$B$41,2,FALSE),IF($A$1=月単位!$W$10,VLOOKUP(月単位!W50,出勤時間・退勤時間!$A$2:$B$41,2,FALSE),IF($A$1=月単位!$X$10,VLOOKUP(月単位!X50,出勤時間・退勤時間!$A$2:$B$41,2,FALSE),IF($A$1=月単位!$Y$10,VLOOKUP(月単位!Y50,出勤時間・退勤時間!$A$2:$B$41,2,FALSE),IF($A$1=月単位!$Z$10,VLOOKUP(月単位!Z50,出勤時間・退勤時間!$A$2:$B$41,2,FALSE),IF($A$1=月単位!$AA$10,VLOOKUP(月単位!AA50,出勤時間・退勤時間!$A$2:$B$41,2,FALSE),IF($A$1=月単位!$AB$10,VLOOKUP(月単位!AB50,出勤時間・退勤時間!$A$2:$B$41,2,FALSE),IF($A$1=月単位!$AC$10,VLOOKUP(月単位!AC50,出勤時間・退勤時間!$A$2:$B$41,2,FALSE),IF($A$1=月単位!$AD$10,VLOOKUP(月単位!AD50,出勤時間・退勤時間!$A$2:$B$41,2,FALSE),IF($A$1=月単位!$AE$10,VLOOKUP(月単位!AE50,出勤時間・退勤時間!$A$2:$B$41,2,FALSE),IF($A$1=月単位!$AF$10,VLOOKUP(月単位!AF50,出勤時間・退勤時間!$A$2:$B$41,2,FALSE)))))))))))))))))))))))))))))</f>
        <v>#N/A</v>
      </c>
      <c r="D40" s="77" t="e">
        <f t="shared" si="0"/>
        <v>#N/A</v>
      </c>
      <c r="E40" s="77" t="e">
        <f>IF($A$1=月単位!$E$10,VLOOKUP(月単位!E50,出勤時間・退勤時間!$D$2:$E$41,2,FALSE),IF($A$1=月単位!$F$10,VLOOKUP(月単位!F50,出勤時間・退勤時間!$D$2:$E$41,2,FALSE),IF($A$1=月単位!$G$10,VLOOKUP(月単位!G50,出勤時間・退勤時間!$D$2:$E$41,2,FALSE),IF($A$1=月単位!$H$10,VLOOKUP(月単位!H50,出勤時間・退勤時間!$D$2:$E$41,2,FALSE),IF($A$1=月単位!$I$10,VLOOKUP(月単位!I50,出勤時間・退勤時間!$D$2:$E$41,2,FALSE),IF($A$1=月単位!$J$10,VLOOKUP(月単位!J50,出勤時間・退勤時間!$D$2:$E$41,2,FALSE),IF($A$1=月単位!$K$10,VLOOKUP(月単位!K50,出勤時間・退勤時間!$D$2:$E$41,2,FALSE),IF($A$1=月単位!$L$10,VLOOKUP(月単位!L50,出勤時間・退勤時間!$D$2:$E$41,2,FALSE),IF($A$1=月単位!$M$10,VLOOKUP(月単位!M50,出勤時間・退勤時間!$D$2:$E$41,2,FALSE),IF($A$1=月単位!$N$10,VLOOKUP(月単位!N50,出勤時間・退勤時間!$D$2:$E$41,2,FALSE),IF($A$1=月単位!$O$10,VLOOKUP(月単位!O50,出勤時間・退勤時間!$D$2:$E$41,2,FALSE),IF($A$1=月単位!$P$10,VLOOKUP(月単位!P50,出勤時間・退勤時間!$D$2:$E$41,2,FALSE),IF($A$1=月単位!$Q$10,VLOOKUP(月単位!Q50,出勤時間・退勤時間!$D$2:$E$41,2,FALSE),IF($A$1=月単位!$R$10,VLOOKUP(月単位!R50,出勤時間・退勤時間!$D$2:$E$41,2,FALSE),IF($A$1=月単位!$S$10,VLOOKUP(月単位!S50,出勤時間・退勤時間!$D$2:$E$41,2,FALSE),IF($A$1=月単位!$T$10,VLOOKUP(月単位!T50,出勤時間・退勤時間!$D$2:$E$41,2,FALSE),IF($A$1=月単位!$U$10,VLOOKUP(月単位!U50,出勤時間・退勤時間!$D$2:$E$41,2,FALSE),IF($A$1=月単位!$V$10,VLOOKUP(月単位!V50,出勤時間・退勤時間!$D$2:$E$41,2,FALSE),IF($A$1=月単位!$W$10,VLOOKUP(月単位!W50,出勤時間・退勤時間!$D$2:$E$41,2,FALSE),IF($A$1=月単位!$X$10,VLOOKUP(月単位!X50,出勤時間・退勤時間!$D$2:$E$41,2,FALSE),IF($A$1=月単位!$Y$10,VLOOKUP(月単位!Y50,出勤時間・退勤時間!$D$2:$E$41,2,FALSE),IF($A$1=月単位!$Z$10,VLOOKUP(月単位!Z50,出勤時間・退勤時間!$D$2:$E$41,2,FALSE),IF($A$1=月単位!$AA$10,VLOOKUP(月単位!AA50,出勤時間・退勤時間!$D$2:$E$41,2,FALSE),IF($A$1=月単位!$AB$10,VLOOKUP(月単位!AB50,出勤時間・退勤時間!$D$2:$E$41,2,FALSE),IF($A$1=月単位!$AC$10,VLOOKUP(月単位!AC50,出勤時間・退勤時間!$D$2:$E$41,2,FALSE),IF($A$1=月単位!$AD$10,VLOOKUP(月単位!AD50,出勤時間・退勤時間!$D$2:$E$41,2,FALSE),IF($A$1=月単位!$AE$10,VLOOKUP(月単位!AE50,出勤時間・退勤時間!$D$2:$E$41,2,FALSE),IF($A$1=月単位!$AF$10,VLOOKUP(月単位!AF50,出勤時間・退勤時間!$D$2:$E$41,2,FALSE)))))))))))))))))))))))))))))</f>
        <v>#N/A</v>
      </c>
    </row>
    <row r="41" spans="1:5" x14ac:dyDescent="0.15">
      <c r="A41" s="76">
        <f>月単位!A51</f>
        <v>0</v>
      </c>
      <c r="B41" s="76">
        <f>月単位!D51</f>
        <v>0</v>
      </c>
      <c r="C41" s="77" t="e">
        <f>IF($A$1=月単位!$E$10,VLOOKUP(月単位!E51,出勤時間・退勤時間!$A$2:$B$41,2,FALSE),IF($A$1=月単位!$F$10,VLOOKUP(月単位!F51,出勤時間・退勤時間!$A$2:$B$41,2,FALSE),IF($A$1=月単位!$G$10,VLOOKUP(月単位!G51,出勤時間・退勤時間!$A$2:$B$41,2,FALSE),IF($A$1=月単位!$H$10,VLOOKUP(月単位!H51,出勤時間・退勤時間!$A$2:$B$41,2,FALSE),IF($A$1=月単位!$I$10,VLOOKUP(月単位!I51,出勤時間・退勤時間!$A$2:$B$41,2,FALSE),IF($A$1=月単位!$J$10,VLOOKUP(月単位!J51,出勤時間・退勤時間!$A$2:$B$41,2,FALSE),IF($A$1=月単位!$K$10,VLOOKUP(月単位!K51,出勤時間・退勤時間!$A$2:$B$41,2,FALSE),IF($A$1=月単位!$L$10,VLOOKUP(月単位!L51,出勤時間・退勤時間!$A$2:$B$41,2,FALSE),IF($A$1=月単位!$M$10,VLOOKUP(月単位!M51,出勤時間・退勤時間!$A$2:$B$41,2,FALSE),IF($A$1=月単位!$N$10,VLOOKUP(月単位!N51,出勤時間・退勤時間!$A$2:$B$41,2,FALSE),IF($A$1=月単位!$O$10,VLOOKUP(月単位!O51,出勤時間・退勤時間!$A$2:$B$41,2,FALSE),IF($A$1=月単位!$P$10,VLOOKUP(月単位!P51,出勤時間・退勤時間!$A$2:$B$41,2,FALSE),IF($A$1=月単位!$Q$10,VLOOKUP(月単位!Q51,出勤時間・退勤時間!$A$2:$B$41,2,FALSE),IF($A$1=月単位!$R$10,VLOOKUP(月単位!R51,出勤時間・退勤時間!$A$2:$B$41,2,FALSE),IF($A$1=月単位!$S$10,VLOOKUP(月単位!S51,出勤時間・退勤時間!$A$2:$B$41,2,FALSE),IF($A$1=月単位!$T$10,VLOOKUP(月単位!T51,出勤時間・退勤時間!$A$2:$B$41,2,FALSE),IF($A$1=月単位!$U$10,VLOOKUP(月単位!U51,出勤時間・退勤時間!$A$2:$B$41,2,FALSE),IF($A$1=月単位!$V$10,VLOOKUP(月単位!V51,出勤時間・退勤時間!$A$2:$B$41,2,FALSE),IF($A$1=月単位!$W$10,VLOOKUP(月単位!W51,出勤時間・退勤時間!$A$2:$B$41,2,FALSE),IF($A$1=月単位!$X$10,VLOOKUP(月単位!X51,出勤時間・退勤時間!$A$2:$B$41,2,FALSE),IF($A$1=月単位!$Y$10,VLOOKUP(月単位!Y51,出勤時間・退勤時間!$A$2:$B$41,2,FALSE),IF($A$1=月単位!$Z$10,VLOOKUP(月単位!Z51,出勤時間・退勤時間!$A$2:$B$41,2,FALSE),IF($A$1=月単位!$AA$10,VLOOKUP(月単位!AA51,出勤時間・退勤時間!$A$2:$B$41,2,FALSE),IF($A$1=月単位!$AB$10,VLOOKUP(月単位!AB51,出勤時間・退勤時間!$A$2:$B$41,2,FALSE),IF($A$1=月単位!$AC$10,VLOOKUP(月単位!AC51,出勤時間・退勤時間!$A$2:$B$41,2,FALSE),IF($A$1=月単位!$AD$10,VLOOKUP(月単位!AD51,出勤時間・退勤時間!$A$2:$B$41,2,FALSE),IF($A$1=月単位!$AE$10,VLOOKUP(月単位!AE51,出勤時間・退勤時間!$A$2:$B$41,2,FALSE),IF($A$1=月単位!$AF$10,VLOOKUP(月単位!AF51,出勤時間・退勤時間!$A$2:$B$41,2,FALSE)))))))))))))))))))))))))))))</f>
        <v>#N/A</v>
      </c>
      <c r="D41" s="77" t="e">
        <f t="shared" si="0"/>
        <v>#N/A</v>
      </c>
      <c r="E41" s="77" t="e">
        <f>IF($A$1=月単位!$E$10,VLOOKUP(月単位!E51,出勤時間・退勤時間!$D$2:$E$41,2,FALSE),IF($A$1=月単位!$F$10,VLOOKUP(月単位!F51,出勤時間・退勤時間!$D$2:$E$41,2,FALSE),IF($A$1=月単位!$G$10,VLOOKUP(月単位!G51,出勤時間・退勤時間!$D$2:$E$41,2,FALSE),IF($A$1=月単位!$H$10,VLOOKUP(月単位!H51,出勤時間・退勤時間!$D$2:$E$41,2,FALSE),IF($A$1=月単位!$I$10,VLOOKUP(月単位!I51,出勤時間・退勤時間!$D$2:$E$41,2,FALSE),IF($A$1=月単位!$J$10,VLOOKUP(月単位!J51,出勤時間・退勤時間!$D$2:$E$41,2,FALSE),IF($A$1=月単位!$K$10,VLOOKUP(月単位!K51,出勤時間・退勤時間!$D$2:$E$41,2,FALSE),IF($A$1=月単位!$L$10,VLOOKUP(月単位!L51,出勤時間・退勤時間!$D$2:$E$41,2,FALSE),IF($A$1=月単位!$M$10,VLOOKUP(月単位!M51,出勤時間・退勤時間!$D$2:$E$41,2,FALSE),IF($A$1=月単位!$N$10,VLOOKUP(月単位!N51,出勤時間・退勤時間!$D$2:$E$41,2,FALSE),IF($A$1=月単位!$O$10,VLOOKUP(月単位!O51,出勤時間・退勤時間!$D$2:$E$41,2,FALSE),IF($A$1=月単位!$P$10,VLOOKUP(月単位!P51,出勤時間・退勤時間!$D$2:$E$41,2,FALSE),IF($A$1=月単位!$Q$10,VLOOKUP(月単位!Q51,出勤時間・退勤時間!$D$2:$E$41,2,FALSE),IF($A$1=月単位!$R$10,VLOOKUP(月単位!R51,出勤時間・退勤時間!$D$2:$E$41,2,FALSE),IF($A$1=月単位!$S$10,VLOOKUP(月単位!S51,出勤時間・退勤時間!$D$2:$E$41,2,FALSE),IF($A$1=月単位!$T$10,VLOOKUP(月単位!T51,出勤時間・退勤時間!$D$2:$E$41,2,FALSE),IF($A$1=月単位!$U$10,VLOOKUP(月単位!U51,出勤時間・退勤時間!$D$2:$E$41,2,FALSE),IF($A$1=月単位!$V$10,VLOOKUP(月単位!V51,出勤時間・退勤時間!$D$2:$E$41,2,FALSE),IF($A$1=月単位!$W$10,VLOOKUP(月単位!W51,出勤時間・退勤時間!$D$2:$E$41,2,FALSE),IF($A$1=月単位!$X$10,VLOOKUP(月単位!X51,出勤時間・退勤時間!$D$2:$E$41,2,FALSE),IF($A$1=月単位!$Y$10,VLOOKUP(月単位!Y51,出勤時間・退勤時間!$D$2:$E$41,2,FALSE),IF($A$1=月単位!$Z$10,VLOOKUP(月単位!Z51,出勤時間・退勤時間!$D$2:$E$41,2,FALSE),IF($A$1=月単位!$AA$10,VLOOKUP(月単位!AA51,出勤時間・退勤時間!$D$2:$E$41,2,FALSE),IF($A$1=月単位!$AB$10,VLOOKUP(月単位!AB51,出勤時間・退勤時間!$D$2:$E$41,2,FALSE),IF($A$1=月単位!$AC$10,VLOOKUP(月単位!AC51,出勤時間・退勤時間!$D$2:$E$41,2,FALSE),IF($A$1=月単位!$AD$10,VLOOKUP(月単位!AD51,出勤時間・退勤時間!$D$2:$E$41,2,FALSE),IF($A$1=月単位!$AE$10,VLOOKUP(月単位!AE51,出勤時間・退勤時間!$D$2:$E$41,2,FALSE),IF($A$1=月単位!$AF$10,VLOOKUP(月単位!AF51,出勤時間・退勤時間!$D$2:$E$41,2,FALSE)))))))))))))))))))))))))))))</f>
        <v>#N/A</v>
      </c>
    </row>
    <row r="42" spans="1:5" x14ac:dyDescent="0.15">
      <c r="A42" s="76">
        <f>月単位!A52</f>
        <v>0</v>
      </c>
      <c r="B42" s="76">
        <f>月単位!D52</f>
        <v>0</v>
      </c>
      <c r="C42" s="77" t="e">
        <f>IF($A$1=月単位!$E$10,VLOOKUP(月単位!E52,出勤時間・退勤時間!$A$2:$B$41,2,FALSE),IF($A$1=月単位!$F$10,VLOOKUP(月単位!F52,出勤時間・退勤時間!$A$2:$B$41,2,FALSE),IF($A$1=月単位!$G$10,VLOOKUP(月単位!G52,出勤時間・退勤時間!$A$2:$B$41,2,FALSE),IF($A$1=月単位!$H$10,VLOOKUP(月単位!H52,出勤時間・退勤時間!$A$2:$B$41,2,FALSE),IF($A$1=月単位!$I$10,VLOOKUP(月単位!I52,出勤時間・退勤時間!$A$2:$B$41,2,FALSE),IF($A$1=月単位!$J$10,VLOOKUP(月単位!J52,出勤時間・退勤時間!$A$2:$B$41,2,FALSE),IF($A$1=月単位!$K$10,VLOOKUP(月単位!K52,出勤時間・退勤時間!$A$2:$B$41,2,FALSE),IF($A$1=月単位!$L$10,VLOOKUP(月単位!L52,出勤時間・退勤時間!$A$2:$B$41,2,FALSE),IF($A$1=月単位!$M$10,VLOOKUP(月単位!M52,出勤時間・退勤時間!$A$2:$B$41,2,FALSE),IF($A$1=月単位!$N$10,VLOOKUP(月単位!N52,出勤時間・退勤時間!$A$2:$B$41,2,FALSE),IF($A$1=月単位!$O$10,VLOOKUP(月単位!O52,出勤時間・退勤時間!$A$2:$B$41,2,FALSE),IF($A$1=月単位!$P$10,VLOOKUP(月単位!P52,出勤時間・退勤時間!$A$2:$B$41,2,FALSE),IF($A$1=月単位!$Q$10,VLOOKUP(月単位!Q52,出勤時間・退勤時間!$A$2:$B$41,2,FALSE),IF($A$1=月単位!$R$10,VLOOKUP(月単位!R52,出勤時間・退勤時間!$A$2:$B$41,2,FALSE),IF($A$1=月単位!$S$10,VLOOKUP(月単位!S52,出勤時間・退勤時間!$A$2:$B$41,2,FALSE),IF($A$1=月単位!$T$10,VLOOKUP(月単位!T52,出勤時間・退勤時間!$A$2:$B$41,2,FALSE),IF($A$1=月単位!$U$10,VLOOKUP(月単位!U52,出勤時間・退勤時間!$A$2:$B$41,2,FALSE),IF($A$1=月単位!$V$10,VLOOKUP(月単位!V52,出勤時間・退勤時間!$A$2:$B$41,2,FALSE),IF($A$1=月単位!$W$10,VLOOKUP(月単位!W52,出勤時間・退勤時間!$A$2:$B$41,2,FALSE),IF($A$1=月単位!$X$10,VLOOKUP(月単位!X52,出勤時間・退勤時間!$A$2:$B$41,2,FALSE),IF($A$1=月単位!$Y$10,VLOOKUP(月単位!Y52,出勤時間・退勤時間!$A$2:$B$41,2,FALSE),IF($A$1=月単位!$Z$10,VLOOKUP(月単位!Z52,出勤時間・退勤時間!$A$2:$B$41,2,FALSE),IF($A$1=月単位!$AA$10,VLOOKUP(月単位!AA52,出勤時間・退勤時間!$A$2:$B$41,2,FALSE),IF($A$1=月単位!$AB$10,VLOOKUP(月単位!AB52,出勤時間・退勤時間!$A$2:$B$41,2,FALSE),IF($A$1=月単位!$AC$10,VLOOKUP(月単位!AC52,出勤時間・退勤時間!$A$2:$B$41,2,FALSE),IF($A$1=月単位!$AD$10,VLOOKUP(月単位!AD52,出勤時間・退勤時間!$A$2:$B$41,2,FALSE),IF($A$1=月単位!$AE$10,VLOOKUP(月単位!AE52,出勤時間・退勤時間!$A$2:$B$41,2,FALSE),IF($A$1=月単位!$AF$10,VLOOKUP(月単位!AF52,出勤時間・退勤時間!$A$2:$B$41,2,FALSE)))))))))))))))))))))))))))))</f>
        <v>#N/A</v>
      </c>
      <c r="D42" s="77" t="e">
        <f t="shared" si="0"/>
        <v>#N/A</v>
      </c>
      <c r="E42" s="77" t="e">
        <f>IF($A$1=月単位!$E$10,VLOOKUP(月単位!E52,出勤時間・退勤時間!$D$2:$E$41,2,FALSE),IF($A$1=月単位!$F$10,VLOOKUP(月単位!F52,出勤時間・退勤時間!$D$2:$E$41,2,FALSE),IF($A$1=月単位!$G$10,VLOOKUP(月単位!G52,出勤時間・退勤時間!$D$2:$E$41,2,FALSE),IF($A$1=月単位!$H$10,VLOOKUP(月単位!H52,出勤時間・退勤時間!$D$2:$E$41,2,FALSE),IF($A$1=月単位!$I$10,VLOOKUP(月単位!I52,出勤時間・退勤時間!$D$2:$E$41,2,FALSE),IF($A$1=月単位!$J$10,VLOOKUP(月単位!J52,出勤時間・退勤時間!$D$2:$E$41,2,FALSE),IF($A$1=月単位!$K$10,VLOOKUP(月単位!K52,出勤時間・退勤時間!$D$2:$E$41,2,FALSE),IF($A$1=月単位!$L$10,VLOOKUP(月単位!L52,出勤時間・退勤時間!$D$2:$E$41,2,FALSE),IF($A$1=月単位!$M$10,VLOOKUP(月単位!M52,出勤時間・退勤時間!$D$2:$E$41,2,FALSE),IF($A$1=月単位!$N$10,VLOOKUP(月単位!N52,出勤時間・退勤時間!$D$2:$E$41,2,FALSE),IF($A$1=月単位!$O$10,VLOOKUP(月単位!O52,出勤時間・退勤時間!$D$2:$E$41,2,FALSE),IF($A$1=月単位!$P$10,VLOOKUP(月単位!P52,出勤時間・退勤時間!$D$2:$E$41,2,FALSE),IF($A$1=月単位!$Q$10,VLOOKUP(月単位!Q52,出勤時間・退勤時間!$D$2:$E$41,2,FALSE),IF($A$1=月単位!$R$10,VLOOKUP(月単位!R52,出勤時間・退勤時間!$D$2:$E$41,2,FALSE),IF($A$1=月単位!$S$10,VLOOKUP(月単位!S52,出勤時間・退勤時間!$D$2:$E$41,2,FALSE),IF($A$1=月単位!$T$10,VLOOKUP(月単位!T52,出勤時間・退勤時間!$D$2:$E$41,2,FALSE),IF($A$1=月単位!$U$10,VLOOKUP(月単位!U52,出勤時間・退勤時間!$D$2:$E$41,2,FALSE),IF($A$1=月単位!$V$10,VLOOKUP(月単位!V52,出勤時間・退勤時間!$D$2:$E$41,2,FALSE),IF($A$1=月単位!$W$10,VLOOKUP(月単位!W52,出勤時間・退勤時間!$D$2:$E$41,2,FALSE),IF($A$1=月単位!$X$10,VLOOKUP(月単位!X52,出勤時間・退勤時間!$D$2:$E$41,2,FALSE),IF($A$1=月単位!$Y$10,VLOOKUP(月単位!Y52,出勤時間・退勤時間!$D$2:$E$41,2,FALSE),IF($A$1=月単位!$Z$10,VLOOKUP(月単位!Z52,出勤時間・退勤時間!$D$2:$E$41,2,FALSE),IF($A$1=月単位!$AA$10,VLOOKUP(月単位!AA52,出勤時間・退勤時間!$D$2:$E$41,2,FALSE),IF($A$1=月単位!$AB$10,VLOOKUP(月単位!AB52,出勤時間・退勤時間!$D$2:$E$41,2,FALSE),IF($A$1=月単位!$AC$10,VLOOKUP(月単位!AC52,出勤時間・退勤時間!$D$2:$E$41,2,FALSE),IF($A$1=月単位!$AD$10,VLOOKUP(月単位!AD52,出勤時間・退勤時間!$D$2:$E$41,2,FALSE),IF($A$1=月単位!$AE$10,VLOOKUP(月単位!AE52,出勤時間・退勤時間!$D$2:$E$41,2,FALSE),IF($A$1=月単位!$AF$10,VLOOKUP(月単位!AF52,出勤時間・退勤時間!$D$2:$E$41,2,FALSE)))))))))))))))))))))))))))))</f>
        <v>#N/A</v>
      </c>
    </row>
    <row r="43" spans="1:5" x14ac:dyDescent="0.15">
      <c r="A43" s="76">
        <f>月単位!A53</f>
        <v>0</v>
      </c>
      <c r="B43" s="76">
        <f>月単位!D53</f>
        <v>0</v>
      </c>
      <c r="C43" s="77" t="e">
        <f>IF($A$1=月単位!$E$10,VLOOKUP(月単位!E53,出勤時間・退勤時間!$A$2:$B$41,2,FALSE),IF($A$1=月単位!$F$10,VLOOKUP(月単位!F53,出勤時間・退勤時間!$A$2:$B$41,2,FALSE),IF($A$1=月単位!$G$10,VLOOKUP(月単位!G53,出勤時間・退勤時間!$A$2:$B$41,2,FALSE),IF($A$1=月単位!$H$10,VLOOKUP(月単位!H53,出勤時間・退勤時間!$A$2:$B$41,2,FALSE),IF($A$1=月単位!$I$10,VLOOKUP(月単位!I53,出勤時間・退勤時間!$A$2:$B$41,2,FALSE),IF($A$1=月単位!$J$10,VLOOKUP(月単位!J53,出勤時間・退勤時間!$A$2:$B$41,2,FALSE),IF($A$1=月単位!$K$10,VLOOKUP(月単位!K53,出勤時間・退勤時間!$A$2:$B$41,2,FALSE),IF($A$1=月単位!$L$10,VLOOKUP(月単位!L53,出勤時間・退勤時間!$A$2:$B$41,2,FALSE),IF($A$1=月単位!$M$10,VLOOKUP(月単位!M53,出勤時間・退勤時間!$A$2:$B$41,2,FALSE),IF($A$1=月単位!$N$10,VLOOKUP(月単位!N53,出勤時間・退勤時間!$A$2:$B$41,2,FALSE),IF($A$1=月単位!$O$10,VLOOKUP(月単位!O53,出勤時間・退勤時間!$A$2:$B$41,2,FALSE),IF($A$1=月単位!$P$10,VLOOKUP(月単位!P53,出勤時間・退勤時間!$A$2:$B$41,2,FALSE),IF($A$1=月単位!$Q$10,VLOOKUP(月単位!Q53,出勤時間・退勤時間!$A$2:$B$41,2,FALSE),IF($A$1=月単位!$R$10,VLOOKUP(月単位!R53,出勤時間・退勤時間!$A$2:$B$41,2,FALSE),IF($A$1=月単位!$S$10,VLOOKUP(月単位!S53,出勤時間・退勤時間!$A$2:$B$41,2,FALSE),IF($A$1=月単位!$T$10,VLOOKUP(月単位!T53,出勤時間・退勤時間!$A$2:$B$41,2,FALSE),IF($A$1=月単位!$U$10,VLOOKUP(月単位!U53,出勤時間・退勤時間!$A$2:$B$41,2,FALSE),IF($A$1=月単位!$V$10,VLOOKUP(月単位!V53,出勤時間・退勤時間!$A$2:$B$41,2,FALSE),IF($A$1=月単位!$W$10,VLOOKUP(月単位!W53,出勤時間・退勤時間!$A$2:$B$41,2,FALSE),IF($A$1=月単位!$X$10,VLOOKUP(月単位!X53,出勤時間・退勤時間!$A$2:$B$41,2,FALSE),IF($A$1=月単位!$Y$10,VLOOKUP(月単位!Y53,出勤時間・退勤時間!$A$2:$B$41,2,FALSE),IF($A$1=月単位!$Z$10,VLOOKUP(月単位!Z53,出勤時間・退勤時間!$A$2:$B$41,2,FALSE),IF($A$1=月単位!$AA$10,VLOOKUP(月単位!AA53,出勤時間・退勤時間!$A$2:$B$41,2,FALSE),IF($A$1=月単位!$AB$10,VLOOKUP(月単位!AB53,出勤時間・退勤時間!$A$2:$B$41,2,FALSE),IF($A$1=月単位!$AC$10,VLOOKUP(月単位!AC53,出勤時間・退勤時間!$A$2:$B$41,2,FALSE),IF($A$1=月単位!$AD$10,VLOOKUP(月単位!AD53,出勤時間・退勤時間!$A$2:$B$41,2,FALSE),IF($A$1=月単位!$AE$10,VLOOKUP(月単位!AE53,出勤時間・退勤時間!$A$2:$B$41,2,FALSE),IF($A$1=月単位!$AF$10,VLOOKUP(月単位!AF53,出勤時間・退勤時間!$A$2:$B$41,2,FALSE)))))))))))))))))))))))))))))</f>
        <v>#N/A</v>
      </c>
      <c r="D43" s="77" t="e">
        <f t="shared" si="0"/>
        <v>#N/A</v>
      </c>
      <c r="E43" s="77" t="e">
        <f>IF($A$1=月単位!$E$10,VLOOKUP(月単位!E53,出勤時間・退勤時間!$D$2:$E$41,2,FALSE),IF($A$1=月単位!$F$10,VLOOKUP(月単位!F53,出勤時間・退勤時間!$D$2:$E$41,2,FALSE),IF($A$1=月単位!$G$10,VLOOKUP(月単位!G53,出勤時間・退勤時間!$D$2:$E$41,2,FALSE),IF($A$1=月単位!$H$10,VLOOKUP(月単位!H53,出勤時間・退勤時間!$D$2:$E$41,2,FALSE),IF($A$1=月単位!$I$10,VLOOKUP(月単位!I53,出勤時間・退勤時間!$D$2:$E$41,2,FALSE),IF($A$1=月単位!$J$10,VLOOKUP(月単位!J53,出勤時間・退勤時間!$D$2:$E$41,2,FALSE),IF($A$1=月単位!$K$10,VLOOKUP(月単位!K53,出勤時間・退勤時間!$D$2:$E$41,2,FALSE),IF($A$1=月単位!$L$10,VLOOKUP(月単位!L53,出勤時間・退勤時間!$D$2:$E$41,2,FALSE),IF($A$1=月単位!$M$10,VLOOKUP(月単位!M53,出勤時間・退勤時間!$D$2:$E$41,2,FALSE),IF($A$1=月単位!$N$10,VLOOKUP(月単位!N53,出勤時間・退勤時間!$D$2:$E$41,2,FALSE),IF($A$1=月単位!$O$10,VLOOKUP(月単位!O53,出勤時間・退勤時間!$D$2:$E$41,2,FALSE),IF($A$1=月単位!$P$10,VLOOKUP(月単位!P53,出勤時間・退勤時間!$D$2:$E$41,2,FALSE),IF($A$1=月単位!$Q$10,VLOOKUP(月単位!Q53,出勤時間・退勤時間!$D$2:$E$41,2,FALSE),IF($A$1=月単位!$R$10,VLOOKUP(月単位!R53,出勤時間・退勤時間!$D$2:$E$41,2,FALSE),IF($A$1=月単位!$S$10,VLOOKUP(月単位!S53,出勤時間・退勤時間!$D$2:$E$41,2,FALSE),IF($A$1=月単位!$T$10,VLOOKUP(月単位!T53,出勤時間・退勤時間!$D$2:$E$41,2,FALSE),IF($A$1=月単位!$U$10,VLOOKUP(月単位!U53,出勤時間・退勤時間!$D$2:$E$41,2,FALSE),IF($A$1=月単位!$V$10,VLOOKUP(月単位!V53,出勤時間・退勤時間!$D$2:$E$41,2,FALSE),IF($A$1=月単位!$W$10,VLOOKUP(月単位!W53,出勤時間・退勤時間!$D$2:$E$41,2,FALSE),IF($A$1=月単位!$X$10,VLOOKUP(月単位!X53,出勤時間・退勤時間!$D$2:$E$41,2,FALSE),IF($A$1=月単位!$Y$10,VLOOKUP(月単位!Y53,出勤時間・退勤時間!$D$2:$E$41,2,FALSE),IF($A$1=月単位!$Z$10,VLOOKUP(月単位!Z53,出勤時間・退勤時間!$D$2:$E$41,2,FALSE),IF($A$1=月単位!$AA$10,VLOOKUP(月単位!AA53,出勤時間・退勤時間!$D$2:$E$41,2,FALSE),IF($A$1=月単位!$AB$10,VLOOKUP(月単位!AB53,出勤時間・退勤時間!$D$2:$E$41,2,FALSE),IF($A$1=月単位!$AC$10,VLOOKUP(月単位!AC53,出勤時間・退勤時間!$D$2:$E$41,2,FALSE),IF($A$1=月単位!$AD$10,VLOOKUP(月単位!AD53,出勤時間・退勤時間!$D$2:$E$41,2,FALSE),IF($A$1=月単位!$AE$10,VLOOKUP(月単位!AE53,出勤時間・退勤時間!$D$2:$E$41,2,FALSE),IF($A$1=月単位!$AF$10,VLOOKUP(月単位!AF53,出勤時間・退勤時間!$D$2:$E$41,2,FALSE)))))))))))))))))))))))))))))</f>
        <v>#N/A</v>
      </c>
    </row>
    <row r="44" spans="1:5" x14ac:dyDescent="0.15">
      <c r="A44" s="76">
        <f>月単位!A54</f>
        <v>0</v>
      </c>
      <c r="B44" s="76">
        <f>月単位!D54</f>
        <v>0</v>
      </c>
      <c r="C44" s="77" t="e">
        <f>IF($A$1=月単位!$E$10,VLOOKUP(月単位!E54,出勤時間・退勤時間!$A$2:$B$41,2,FALSE),IF($A$1=月単位!$F$10,VLOOKUP(月単位!F54,出勤時間・退勤時間!$A$2:$B$41,2,FALSE),IF($A$1=月単位!$G$10,VLOOKUP(月単位!G54,出勤時間・退勤時間!$A$2:$B$41,2,FALSE),IF($A$1=月単位!$H$10,VLOOKUP(月単位!H54,出勤時間・退勤時間!$A$2:$B$41,2,FALSE),IF($A$1=月単位!$I$10,VLOOKUP(月単位!I54,出勤時間・退勤時間!$A$2:$B$41,2,FALSE),IF($A$1=月単位!$J$10,VLOOKUP(月単位!J54,出勤時間・退勤時間!$A$2:$B$41,2,FALSE),IF($A$1=月単位!$K$10,VLOOKUP(月単位!K54,出勤時間・退勤時間!$A$2:$B$41,2,FALSE),IF($A$1=月単位!$L$10,VLOOKUP(月単位!L54,出勤時間・退勤時間!$A$2:$B$41,2,FALSE),IF($A$1=月単位!$M$10,VLOOKUP(月単位!M54,出勤時間・退勤時間!$A$2:$B$41,2,FALSE),IF($A$1=月単位!$N$10,VLOOKUP(月単位!N54,出勤時間・退勤時間!$A$2:$B$41,2,FALSE),IF($A$1=月単位!$O$10,VLOOKUP(月単位!O54,出勤時間・退勤時間!$A$2:$B$41,2,FALSE),IF($A$1=月単位!$P$10,VLOOKUP(月単位!P54,出勤時間・退勤時間!$A$2:$B$41,2,FALSE),IF($A$1=月単位!$Q$10,VLOOKUP(月単位!Q54,出勤時間・退勤時間!$A$2:$B$41,2,FALSE),IF($A$1=月単位!$R$10,VLOOKUP(月単位!R54,出勤時間・退勤時間!$A$2:$B$41,2,FALSE),IF($A$1=月単位!$S$10,VLOOKUP(月単位!S54,出勤時間・退勤時間!$A$2:$B$41,2,FALSE),IF($A$1=月単位!$T$10,VLOOKUP(月単位!T54,出勤時間・退勤時間!$A$2:$B$41,2,FALSE),IF($A$1=月単位!$U$10,VLOOKUP(月単位!U54,出勤時間・退勤時間!$A$2:$B$41,2,FALSE),IF($A$1=月単位!$V$10,VLOOKUP(月単位!V54,出勤時間・退勤時間!$A$2:$B$41,2,FALSE),IF($A$1=月単位!$W$10,VLOOKUP(月単位!W54,出勤時間・退勤時間!$A$2:$B$41,2,FALSE),IF($A$1=月単位!$X$10,VLOOKUP(月単位!X54,出勤時間・退勤時間!$A$2:$B$41,2,FALSE),IF($A$1=月単位!$Y$10,VLOOKUP(月単位!Y54,出勤時間・退勤時間!$A$2:$B$41,2,FALSE),IF($A$1=月単位!$Z$10,VLOOKUP(月単位!Z54,出勤時間・退勤時間!$A$2:$B$41,2,FALSE),IF($A$1=月単位!$AA$10,VLOOKUP(月単位!AA54,出勤時間・退勤時間!$A$2:$B$41,2,FALSE),IF($A$1=月単位!$AB$10,VLOOKUP(月単位!AB54,出勤時間・退勤時間!$A$2:$B$41,2,FALSE),IF($A$1=月単位!$AC$10,VLOOKUP(月単位!AC54,出勤時間・退勤時間!$A$2:$B$41,2,FALSE),IF($A$1=月単位!$AD$10,VLOOKUP(月単位!AD54,出勤時間・退勤時間!$A$2:$B$41,2,FALSE),IF($A$1=月単位!$AE$10,VLOOKUP(月単位!AE54,出勤時間・退勤時間!$A$2:$B$41,2,FALSE),IF($A$1=月単位!$AF$10,VLOOKUP(月単位!AF54,出勤時間・退勤時間!$A$2:$B$41,2,FALSE)))))))))))))))))))))))))))))</f>
        <v>#N/A</v>
      </c>
      <c r="D44" s="77" t="e">
        <f t="shared" si="0"/>
        <v>#N/A</v>
      </c>
      <c r="E44" s="77" t="e">
        <f>IF($A$1=月単位!$E$10,VLOOKUP(月単位!E54,出勤時間・退勤時間!$D$2:$E$41,2,FALSE),IF($A$1=月単位!$F$10,VLOOKUP(月単位!F54,出勤時間・退勤時間!$D$2:$E$41,2,FALSE),IF($A$1=月単位!$G$10,VLOOKUP(月単位!G54,出勤時間・退勤時間!$D$2:$E$41,2,FALSE),IF($A$1=月単位!$H$10,VLOOKUP(月単位!H54,出勤時間・退勤時間!$D$2:$E$41,2,FALSE),IF($A$1=月単位!$I$10,VLOOKUP(月単位!I54,出勤時間・退勤時間!$D$2:$E$41,2,FALSE),IF($A$1=月単位!$J$10,VLOOKUP(月単位!J54,出勤時間・退勤時間!$D$2:$E$41,2,FALSE),IF($A$1=月単位!$K$10,VLOOKUP(月単位!K54,出勤時間・退勤時間!$D$2:$E$41,2,FALSE),IF($A$1=月単位!$L$10,VLOOKUP(月単位!L54,出勤時間・退勤時間!$D$2:$E$41,2,FALSE),IF($A$1=月単位!$M$10,VLOOKUP(月単位!M54,出勤時間・退勤時間!$D$2:$E$41,2,FALSE),IF($A$1=月単位!$N$10,VLOOKUP(月単位!N54,出勤時間・退勤時間!$D$2:$E$41,2,FALSE),IF($A$1=月単位!$O$10,VLOOKUP(月単位!O54,出勤時間・退勤時間!$D$2:$E$41,2,FALSE),IF($A$1=月単位!$P$10,VLOOKUP(月単位!P54,出勤時間・退勤時間!$D$2:$E$41,2,FALSE),IF($A$1=月単位!$Q$10,VLOOKUP(月単位!Q54,出勤時間・退勤時間!$D$2:$E$41,2,FALSE),IF($A$1=月単位!$R$10,VLOOKUP(月単位!R54,出勤時間・退勤時間!$D$2:$E$41,2,FALSE),IF($A$1=月単位!$S$10,VLOOKUP(月単位!S54,出勤時間・退勤時間!$D$2:$E$41,2,FALSE),IF($A$1=月単位!$T$10,VLOOKUP(月単位!T54,出勤時間・退勤時間!$D$2:$E$41,2,FALSE),IF($A$1=月単位!$U$10,VLOOKUP(月単位!U54,出勤時間・退勤時間!$D$2:$E$41,2,FALSE),IF($A$1=月単位!$V$10,VLOOKUP(月単位!V54,出勤時間・退勤時間!$D$2:$E$41,2,FALSE),IF($A$1=月単位!$W$10,VLOOKUP(月単位!W54,出勤時間・退勤時間!$D$2:$E$41,2,FALSE),IF($A$1=月単位!$X$10,VLOOKUP(月単位!X54,出勤時間・退勤時間!$D$2:$E$41,2,FALSE),IF($A$1=月単位!$Y$10,VLOOKUP(月単位!Y54,出勤時間・退勤時間!$D$2:$E$41,2,FALSE),IF($A$1=月単位!$Z$10,VLOOKUP(月単位!Z54,出勤時間・退勤時間!$D$2:$E$41,2,FALSE),IF($A$1=月単位!$AA$10,VLOOKUP(月単位!AA54,出勤時間・退勤時間!$D$2:$E$41,2,FALSE),IF($A$1=月単位!$AB$10,VLOOKUP(月単位!AB54,出勤時間・退勤時間!$D$2:$E$41,2,FALSE),IF($A$1=月単位!$AC$10,VLOOKUP(月単位!AC54,出勤時間・退勤時間!$D$2:$E$41,2,FALSE),IF($A$1=月単位!$AD$10,VLOOKUP(月単位!AD54,出勤時間・退勤時間!$D$2:$E$41,2,FALSE),IF($A$1=月単位!$AE$10,VLOOKUP(月単位!AE54,出勤時間・退勤時間!$D$2:$E$41,2,FALSE),IF($A$1=月単位!$AF$10,VLOOKUP(月単位!AF54,出勤時間・退勤時間!$D$2:$E$41,2,FALSE)))))))))))))))))))))))))))))</f>
        <v>#N/A</v>
      </c>
    </row>
    <row r="45" spans="1:5" x14ac:dyDescent="0.15">
      <c r="A45" s="76">
        <f>月単位!A55</f>
        <v>0</v>
      </c>
      <c r="B45" s="76">
        <f>月単位!D55</f>
        <v>0</v>
      </c>
      <c r="C45" s="77" t="e">
        <f>IF($A$1=月単位!$E$10,VLOOKUP(月単位!E55,出勤時間・退勤時間!$A$2:$B$41,2,FALSE),IF($A$1=月単位!$F$10,VLOOKUP(月単位!F55,出勤時間・退勤時間!$A$2:$B$41,2,FALSE),IF($A$1=月単位!$G$10,VLOOKUP(月単位!G55,出勤時間・退勤時間!$A$2:$B$41,2,FALSE),IF($A$1=月単位!$H$10,VLOOKUP(月単位!H55,出勤時間・退勤時間!$A$2:$B$41,2,FALSE),IF($A$1=月単位!$I$10,VLOOKUP(月単位!I55,出勤時間・退勤時間!$A$2:$B$41,2,FALSE),IF($A$1=月単位!$J$10,VLOOKUP(月単位!J55,出勤時間・退勤時間!$A$2:$B$41,2,FALSE),IF($A$1=月単位!$K$10,VLOOKUP(月単位!K55,出勤時間・退勤時間!$A$2:$B$41,2,FALSE),IF($A$1=月単位!$L$10,VLOOKUP(月単位!L55,出勤時間・退勤時間!$A$2:$B$41,2,FALSE),IF($A$1=月単位!$M$10,VLOOKUP(月単位!M55,出勤時間・退勤時間!$A$2:$B$41,2,FALSE),IF($A$1=月単位!$N$10,VLOOKUP(月単位!N55,出勤時間・退勤時間!$A$2:$B$41,2,FALSE),IF($A$1=月単位!$O$10,VLOOKUP(月単位!O55,出勤時間・退勤時間!$A$2:$B$41,2,FALSE),IF($A$1=月単位!$P$10,VLOOKUP(月単位!P55,出勤時間・退勤時間!$A$2:$B$41,2,FALSE),IF($A$1=月単位!$Q$10,VLOOKUP(月単位!Q55,出勤時間・退勤時間!$A$2:$B$41,2,FALSE),IF($A$1=月単位!$R$10,VLOOKUP(月単位!R55,出勤時間・退勤時間!$A$2:$B$41,2,FALSE),IF($A$1=月単位!$S$10,VLOOKUP(月単位!S55,出勤時間・退勤時間!$A$2:$B$41,2,FALSE),IF($A$1=月単位!$T$10,VLOOKUP(月単位!T55,出勤時間・退勤時間!$A$2:$B$41,2,FALSE),IF($A$1=月単位!$U$10,VLOOKUP(月単位!U55,出勤時間・退勤時間!$A$2:$B$41,2,FALSE),IF($A$1=月単位!$V$10,VLOOKUP(月単位!V55,出勤時間・退勤時間!$A$2:$B$41,2,FALSE),IF($A$1=月単位!$W$10,VLOOKUP(月単位!W55,出勤時間・退勤時間!$A$2:$B$41,2,FALSE),IF($A$1=月単位!$X$10,VLOOKUP(月単位!X55,出勤時間・退勤時間!$A$2:$B$41,2,FALSE),IF($A$1=月単位!$Y$10,VLOOKUP(月単位!Y55,出勤時間・退勤時間!$A$2:$B$41,2,FALSE),IF($A$1=月単位!$Z$10,VLOOKUP(月単位!Z55,出勤時間・退勤時間!$A$2:$B$41,2,FALSE),IF($A$1=月単位!$AA$10,VLOOKUP(月単位!AA55,出勤時間・退勤時間!$A$2:$B$41,2,FALSE),IF($A$1=月単位!$AB$10,VLOOKUP(月単位!AB55,出勤時間・退勤時間!$A$2:$B$41,2,FALSE),IF($A$1=月単位!$AC$10,VLOOKUP(月単位!AC55,出勤時間・退勤時間!$A$2:$B$41,2,FALSE),IF($A$1=月単位!$AD$10,VLOOKUP(月単位!AD55,出勤時間・退勤時間!$A$2:$B$41,2,FALSE),IF($A$1=月単位!$AE$10,VLOOKUP(月単位!AE55,出勤時間・退勤時間!$A$2:$B$41,2,FALSE),IF($A$1=月単位!$AF$10,VLOOKUP(月単位!AF55,出勤時間・退勤時間!$A$2:$B$41,2,FALSE)))))))))))))))))))))))))))))</f>
        <v>#N/A</v>
      </c>
      <c r="D45" s="77" t="e">
        <f t="shared" si="0"/>
        <v>#N/A</v>
      </c>
      <c r="E45" s="77" t="e">
        <f>IF($A$1=月単位!$E$10,VLOOKUP(月単位!E55,出勤時間・退勤時間!$D$2:$E$41,2,FALSE),IF($A$1=月単位!$F$10,VLOOKUP(月単位!F55,出勤時間・退勤時間!$D$2:$E$41,2,FALSE),IF($A$1=月単位!$G$10,VLOOKUP(月単位!G55,出勤時間・退勤時間!$D$2:$E$41,2,FALSE),IF($A$1=月単位!$H$10,VLOOKUP(月単位!H55,出勤時間・退勤時間!$D$2:$E$41,2,FALSE),IF($A$1=月単位!$I$10,VLOOKUP(月単位!I55,出勤時間・退勤時間!$D$2:$E$41,2,FALSE),IF($A$1=月単位!$J$10,VLOOKUP(月単位!J55,出勤時間・退勤時間!$D$2:$E$41,2,FALSE),IF($A$1=月単位!$K$10,VLOOKUP(月単位!K55,出勤時間・退勤時間!$D$2:$E$41,2,FALSE),IF($A$1=月単位!$L$10,VLOOKUP(月単位!L55,出勤時間・退勤時間!$D$2:$E$41,2,FALSE),IF($A$1=月単位!$M$10,VLOOKUP(月単位!M55,出勤時間・退勤時間!$D$2:$E$41,2,FALSE),IF($A$1=月単位!$N$10,VLOOKUP(月単位!N55,出勤時間・退勤時間!$D$2:$E$41,2,FALSE),IF($A$1=月単位!$O$10,VLOOKUP(月単位!O55,出勤時間・退勤時間!$D$2:$E$41,2,FALSE),IF($A$1=月単位!$P$10,VLOOKUP(月単位!P55,出勤時間・退勤時間!$D$2:$E$41,2,FALSE),IF($A$1=月単位!$Q$10,VLOOKUP(月単位!Q55,出勤時間・退勤時間!$D$2:$E$41,2,FALSE),IF($A$1=月単位!$R$10,VLOOKUP(月単位!R55,出勤時間・退勤時間!$D$2:$E$41,2,FALSE),IF($A$1=月単位!$S$10,VLOOKUP(月単位!S55,出勤時間・退勤時間!$D$2:$E$41,2,FALSE),IF($A$1=月単位!$T$10,VLOOKUP(月単位!T55,出勤時間・退勤時間!$D$2:$E$41,2,FALSE),IF($A$1=月単位!$U$10,VLOOKUP(月単位!U55,出勤時間・退勤時間!$D$2:$E$41,2,FALSE),IF($A$1=月単位!$V$10,VLOOKUP(月単位!V55,出勤時間・退勤時間!$D$2:$E$41,2,FALSE),IF($A$1=月単位!$W$10,VLOOKUP(月単位!W55,出勤時間・退勤時間!$D$2:$E$41,2,FALSE),IF($A$1=月単位!$X$10,VLOOKUP(月単位!X55,出勤時間・退勤時間!$D$2:$E$41,2,FALSE),IF($A$1=月単位!$Y$10,VLOOKUP(月単位!Y55,出勤時間・退勤時間!$D$2:$E$41,2,FALSE),IF($A$1=月単位!$Z$10,VLOOKUP(月単位!Z55,出勤時間・退勤時間!$D$2:$E$41,2,FALSE),IF($A$1=月単位!$AA$10,VLOOKUP(月単位!AA55,出勤時間・退勤時間!$D$2:$E$41,2,FALSE),IF($A$1=月単位!$AB$10,VLOOKUP(月単位!AB55,出勤時間・退勤時間!$D$2:$E$41,2,FALSE),IF($A$1=月単位!$AC$10,VLOOKUP(月単位!AC55,出勤時間・退勤時間!$D$2:$E$41,2,FALSE),IF($A$1=月単位!$AD$10,VLOOKUP(月単位!AD55,出勤時間・退勤時間!$D$2:$E$41,2,FALSE),IF($A$1=月単位!$AE$10,VLOOKUP(月単位!AE55,出勤時間・退勤時間!$D$2:$E$41,2,FALSE),IF($A$1=月単位!$AF$10,VLOOKUP(月単位!AF55,出勤時間・退勤時間!$D$2:$E$41,2,FALSE)))))))))))))))))))))))))))))</f>
        <v>#N/A</v>
      </c>
    </row>
    <row r="46" spans="1:5" x14ac:dyDescent="0.15">
      <c r="A46" s="76">
        <f>月単位!A56</f>
        <v>0</v>
      </c>
      <c r="B46" s="76">
        <f>月単位!D56</f>
        <v>0</v>
      </c>
      <c r="C46" s="77" t="e">
        <f>IF($A$1=月単位!$E$10,VLOOKUP(月単位!E56,出勤時間・退勤時間!$A$2:$B$41,2,FALSE),IF($A$1=月単位!$F$10,VLOOKUP(月単位!F56,出勤時間・退勤時間!$A$2:$B$41,2,FALSE),IF($A$1=月単位!$G$10,VLOOKUP(月単位!G56,出勤時間・退勤時間!$A$2:$B$41,2,FALSE),IF($A$1=月単位!$H$10,VLOOKUP(月単位!H56,出勤時間・退勤時間!$A$2:$B$41,2,FALSE),IF($A$1=月単位!$I$10,VLOOKUP(月単位!I56,出勤時間・退勤時間!$A$2:$B$41,2,FALSE),IF($A$1=月単位!$J$10,VLOOKUP(月単位!J56,出勤時間・退勤時間!$A$2:$B$41,2,FALSE),IF($A$1=月単位!$K$10,VLOOKUP(月単位!K56,出勤時間・退勤時間!$A$2:$B$41,2,FALSE),IF($A$1=月単位!$L$10,VLOOKUP(月単位!L56,出勤時間・退勤時間!$A$2:$B$41,2,FALSE),IF($A$1=月単位!$M$10,VLOOKUP(月単位!M56,出勤時間・退勤時間!$A$2:$B$41,2,FALSE),IF($A$1=月単位!$N$10,VLOOKUP(月単位!N56,出勤時間・退勤時間!$A$2:$B$41,2,FALSE),IF($A$1=月単位!$O$10,VLOOKUP(月単位!O56,出勤時間・退勤時間!$A$2:$B$41,2,FALSE),IF($A$1=月単位!$P$10,VLOOKUP(月単位!P56,出勤時間・退勤時間!$A$2:$B$41,2,FALSE),IF($A$1=月単位!$Q$10,VLOOKUP(月単位!Q56,出勤時間・退勤時間!$A$2:$B$41,2,FALSE),IF($A$1=月単位!$R$10,VLOOKUP(月単位!R56,出勤時間・退勤時間!$A$2:$B$41,2,FALSE),IF($A$1=月単位!$S$10,VLOOKUP(月単位!S56,出勤時間・退勤時間!$A$2:$B$41,2,FALSE),IF($A$1=月単位!$T$10,VLOOKUP(月単位!T56,出勤時間・退勤時間!$A$2:$B$41,2,FALSE),IF($A$1=月単位!$U$10,VLOOKUP(月単位!U56,出勤時間・退勤時間!$A$2:$B$41,2,FALSE),IF($A$1=月単位!$V$10,VLOOKUP(月単位!V56,出勤時間・退勤時間!$A$2:$B$41,2,FALSE),IF($A$1=月単位!$W$10,VLOOKUP(月単位!W56,出勤時間・退勤時間!$A$2:$B$41,2,FALSE),IF($A$1=月単位!$X$10,VLOOKUP(月単位!X56,出勤時間・退勤時間!$A$2:$B$41,2,FALSE),IF($A$1=月単位!$Y$10,VLOOKUP(月単位!Y56,出勤時間・退勤時間!$A$2:$B$41,2,FALSE),IF($A$1=月単位!$Z$10,VLOOKUP(月単位!Z56,出勤時間・退勤時間!$A$2:$B$41,2,FALSE),IF($A$1=月単位!$AA$10,VLOOKUP(月単位!AA56,出勤時間・退勤時間!$A$2:$B$41,2,FALSE),IF($A$1=月単位!$AB$10,VLOOKUP(月単位!AB56,出勤時間・退勤時間!$A$2:$B$41,2,FALSE),IF($A$1=月単位!$AC$10,VLOOKUP(月単位!AC56,出勤時間・退勤時間!$A$2:$B$41,2,FALSE),IF($A$1=月単位!$AD$10,VLOOKUP(月単位!AD56,出勤時間・退勤時間!$A$2:$B$41,2,FALSE),IF($A$1=月単位!$AE$10,VLOOKUP(月単位!AE56,出勤時間・退勤時間!$A$2:$B$41,2,FALSE),IF($A$1=月単位!$AF$10,VLOOKUP(月単位!AF56,出勤時間・退勤時間!$A$2:$B$41,2,FALSE)))))))))))))))))))))))))))))</f>
        <v>#N/A</v>
      </c>
      <c r="D46" s="77" t="e">
        <f t="shared" si="0"/>
        <v>#N/A</v>
      </c>
      <c r="E46" s="77" t="e">
        <f>IF($A$1=月単位!$E$10,VLOOKUP(月単位!E56,出勤時間・退勤時間!$D$2:$E$41,2,FALSE),IF($A$1=月単位!$F$10,VLOOKUP(月単位!F56,出勤時間・退勤時間!$D$2:$E$41,2,FALSE),IF($A$1=月単位!$G$10,VLOOKUP(月単位!G56,出勤時間・退勤時間!$D$2:$E$41,2,FALSE),IF($A$1=月単位!$H$10,VLOOKUP(月単位!H56,出勤時間・退勤時間!$D$2:$E$41,2,FALSE),IF($A$1=月単位!$I$10,VLOOKUP(月単位!I56,出勤時間・退勤時間!$D$2:$E$41,2,FALSE),IF($A$1=月単位!$J$10,VLOOKUP(月単位!J56,出勤時間・退勤時間!$D$2:$E$41,2,FALSE),IF($A$1=月単位!$K$10,VLOOKUP(月単位!K56,出勤時間・退勤時間!$D$2:$E$41,2,FALSE),IF($A$1=月単位!$L$10,VLOOKUP(月単位!L56,出勤時間・退勤時間!$D$2:$E$41,2,FALSE),IF($A$1=月単位!$M$10,VLOOKUP(月単位!M56,出勤時間・退勤時間!$D$2:$E$41,2,FALSE),IF($A$1=月単位!$N$10,VLOOKUP(月単位!N56,出勤時間・退勤時間!$D$2:$E$41,2,FALSE),IF($A$1=月単位!$O$10,VLOOKUP(月単位!O56,出勤時間・退勤時間!$D$2:$E$41,2,FALSE),IF($A$1=月単位!$P$10,VLOOKUP(月単位!P56,出勤時間・退勤時間!$D$2:$E$41,2,FALSE),IF($A$1=月単位!$Q$10,VLOOKUP(月単位!Q56,出勤時間・退勤時間!$D$2:$E$41,2,FALSE),IF($A$1=月単位!$R$10,VLOOKUP(月単位!R56,出勤時間・退勤時間!$D$2:$E$41,2,FALSE),IF($A$1=月単位!$S$10,VLOOKUP(月単位!S56,出勤時間・退勤時間!$D$2:$E$41,2,FALSE),IF($A$1=月単位!$T$10,VLOOKUP(月単位!T56,出勤時間・退勤時間!$D$2:$E$41,2,FALSE),IF($A$1=月単位!$U$10,VLOOKUP(月単位!U56,出勤時間・退勤時間!$D$2:$E$41,2,FALSE),IF($A$1=月単位!$V$10,VLOOKUP(月単位!V56,出勤時間・退勤時間!$D$2:$E$41,2,FALSE),IF($A$1=月単位!$W$10,VLOOKUP(月単位!W56,出勤時間・退勤時間!$D$2:$E$41,2,FALSE),IF($A$1=月単位!$X$10,VLOOKUP(月単位!X56,出勤時間・退勤時間!$D$2:$E$41,2,FALSE),IF($A$1=月単位!$Y$10,VLOOKUP(月単位!Y56,出勤時間・退勤時間!$D$2:$E$41,2,FALSE),IF($A$1=月単位!$Z$10,VLOOKUP(月単位!Z56,出勤時間・退勤時間!$D$2:$E$41,2,FALSE),IF($A$1=月単位!$AA$10,VLOOKUP(月単位!AA56,出勤時間・退勤時間!$D$2:$E$41,2,FALSE),IF($A$1=月単位!$AB$10,VLOOKUP(月単位!AB56,出勤時間・退勤時間!$D$2:$E$41,2,FALSE),IF($A$1=月単位!$AC$10,VLOOKUP(月単位!AC56,出勤時間・退勤時間!$D$2:$E$41,2,FALSE),IF($A$1=月単位!$AD$10,VLOOKUP(月単位!AD56,出勤時間・退勤時間!$D$2:$E$41,2,FALSE),IF($A$1=月単位!$AE$10,VLOOKUP(月単位!AE56,出勤時間・退勤時間!$D$2:$E$41,2,FALSE),IF($A$1=月単位!$AF$10,VLOOKUP(月単位!AF56,出勤時間・退勤時間!$D$2:$E$41,2,FALSE)))))))))))))))))))))))))))))</f>
        <v>#N/A</v>
      </c>
    </row>
    <row r="47" spans="1:5" x14ac:dyDescent="0.15">
      <c r="A47" s="76">
        <f>月単位!A57</f>
        <v>0</v>
      </c>
      <c r="B47" s="76">
        <f>月単位!D57</f>
        <v>0</v>
      </c>
      <c r="C47" s="77" t="e">
        <f>IF($A$1=月単位!$E$10,VLOOKUP(月単位!E57,出勤時間・退勤時間!$A$2:$B$41,2,FALSE),IF($A$1=月単位!$F$10,VLOOKUP(月単位!F57,出勤時間・退勤時間!$A$2:$B$41,2,FALSE),IF($A$1=月単位!$G$10,VLOOKUP(月単位!G57,出勤時間・退勤時間!$A$2:$B$41,2,FALSE),IF($A$1=月単位!$H$10,VLOOKUP(月単位!H57,出勤時間・退勤時間!$A$2:$B$41,2,FALSE),IF($A$1=月単位!$I$10,VLOOKUP(月単位!I57,出勤時間・退勤時間!$A$2:$B$41,2,FALSE),IF($A$1=月単位!$J$10,VLOOKUP(月単位!J57,出勤時間・退勤時間!$A$2:$B$41,2,FALSE),IF($A$1=月単位!$K$10,VLOOKUP(月単位!K57,出勤時間・退勤時間!$A$2:$B$41,2,FALSE),IF($A$1=月単位!$L$10,VLOOKUP(月単位!L57,出勤時間・退勤時間!$A$2:$B$41,2,FALSE),IF($A$1=月単位!$M$10,VLOOKUP(月単位!M57,出勤時間・退勤時間!$A$2:$B$41,2,FALSE),IF($A$1=月単位!$N$10,VLOOKUP(月単位!N57,出勤時間・退勤時間!$A$2:$B$41,2,FALSE),IF($A$1=月単位!$O$10,VLOOKUP(月単位!O57,出勤時間・退勤時間!$A$2:$B$41,2,FALSE),IF($A$1=月単位!$P$10,VLOOKUP(月単位!P57,出勤時間・退勤時間!$A$2:$B$41,2,FALSE),IF($A$1=月単位!$Q$10,VLOOKUP(月単位!Q57,出勤時間・退勤時間!$A$2:$B$41,2,FALSE),IF($A$1=月単位!$R$10,VLOOKUP(月単位!R57,出勤時間・退勤時間!$A$2:$B$41,2,FALSE),IF($A$1=月単位!$S$10,VLOOKUP(月単位!S57,出勤時間・退勤時間!$A$2:$B$41,2,FALSE),IF($A$1=月単位!$T$10,VLOOKUP(月単位!T57,出勤時間・退勤時間!$A$2:$B$41,2,FALSE),IF($A$1=月単位!$U$10,VLOOKUP(月単位!U57,出勤時間・退勤時間!$A$2:$B$41,2,FALSE),IF($A$1=月単位!$V$10,VLOOKUP(月単位!V57,出勤時間・退勤時間!$A$2:$B$41,2,FALSE),IF($A$1=月単位!$W$10,VLOOKUP(月単位!W57,出勤時間・退勤時間!$A$2:$B$41,2,FALSE),IF($A$1=月単位!$X$10,VLOOKUP(月単位!X57,出勤時間・退勤時間!$A$2:$B$41,2,FALSE),IF($A$1=月単位!$Y$10,VLOOKUP(月単位!Y57,出勤時間・退勤時間!$A$2:$B$41,2,FALSE),IF($A$1=月単位!$Z$10,VLOOKUP(月単位!Z57,出勤時間・退勤時間!$A$2:$B$41,2,FALSE),IF($A$1=月単位!$AA$10,VLOOKUP(月単位!AA57,出勤時間・退勤時間!$A$2:$B$41,2,FALSE),IF($A$1=月単位!$AB$10,VLOOKUP(月単位!AB57,出勤時間・退勤時間!$A$2:$B$41,2,FALSE),IF($A$1=月単位!$AC$10,VLOOKUP(月単位!AC57,出勤時間・退勤時間!$A$2:$B$41,2,FALSE),IF($A$1=月単位!$AD$10,VLOOKUP(月単位!AD57,出勤時間・退勤時間!$A$2:$B$41,2,FALSE),IF($A$1=月単位!$AE$10,VLOOKUP(月単位!AE57,出勤時間・退勤時間!$A$2:$B$41,2,FALSE),IF($A$1=月単位!$AF$10,VLOOKUP(月単位!AF57,出勤時間・退勤時間!$A$2:$B$41,2,FALSE)))))))))))))))))))))))))))))</f>
        <v>#N/A</v>
      </c>
      <c r="D47" s="77" t="e">
        <f t="shared" si="0"/>
        <v>#N/A</v>
      </c>
      <c r="E47" s="77" t="e">
        <f>IF($A$1=月単位!$E$10,VLOOKUP(月単位!E57,出勤時間・退勤時間!$D$2:$E$41,2,FALSE),IF($A$1=月単位!$F$10,VLOOKUP(月単位!F57,出勤時間・退勤時間!$D$2:$E$41,2,FALSE),IF($A$1=月単位!$G$10,VLOOKUP(月単位!G57,出勤時間・退勤時間!$D$2:$E$41,2,FALSE),IF($A$1=月単位!$H$10,VLOOKUP(月単位!H57,出勤時間・退勤時間!$D$2:$E$41,2,FALSE),IF($A$1=月単位!$I$10,VLOOKUP(月単位!I57,出勤時間・退勤時間!$D$2:$E$41,2,FALSE),IF($A$1=月単位!$J$10,VLOOKUP(月単位!J57,出勤時間・退勤時間!$D$2:$E$41,2,FALSE),IF($A$1=月単位!$K$10,VLOOKUP(月単位!K57,出勤時間・退勤時間!$D$2:$E$41,2,FALSE),IF($A$1=月単位!$L$10,VLOOKUP(月単位!L57,出勤時間・退勤時間!$D$2:$E$41,2,FALSE),IF($A$1=月単位!$M$10,VLOOKUP(月単位!M57,出勤時間・退勤時間!$D$2:$E$41,2,FALSE),IF($A$1=月単位!$N$10,VLOOKUP(月単位!N57,出勤時間・退勤時間!$D$2:$E$41,2,FALSE),IF($A$1=月単位!$O$10,VLOOKUP(月単位!O57,出勤時間・退勤時間!$D$2:$E$41,2,FALSE),IF($A$1=月単位!$P$10,VLOOKUP(月単位!P57,出勤時間・退勤時間!$D$2:$E$41,2,FALSE),IF($A$1=月単位!$Q$10,VLOOKUP(月単位!Q57,出勤時間・退勤時間!$D$2:$E$41,2,FALSE),IF($A$1=月単位!$R$10,VLOOKUP(月単位!R57,出勤時間・退勤時間!$D$2:$E$41,2,FALSE),IF($A$1=月単位!$S$10,VLOOKUP(月単位!S57,出勤時間・退勤時間!$D$2:$E$41,2,FALSE),IF($A$1=月単位!$T$10,VLOOKUP(月単位!T57,出勤時間・退勤時間!$D$2:$E$41,2,FALSE),IF($A$1=月単位!$U$10,VLOOKUP(月単位!U57,出勤時間・退勤時間!$D$2:$E$41,2,FALSE),IF($A$1=月単位!$V$10,VLOOKUP(月単位!V57,出勤時間・退勤時間!$D$2:$E$41,2,FALSE),IF($A$1=月単位!$W$10,VLOOKUP(月単位!W57,出勤時間・退勤時間!$D$2:$E$41,2,FALSE),IF($A$1=月単位!$X$10,VLOOKUP(月単位!X57,出勤時間・退勤時間!$D$2:$E$41,2,FALSE),IF($A$1=月単位!$Y$10,VLOOKUP(月単位!Y57,出勤時間・退勤時間!$D$2:$E$41,2,FALSE),IF($A$1=月単位!$Z$10,VLOOKUP(月単位!Z57,出勤時間・退勤時間!$D$2:$E$41,2,FALSE),IF($A$1=月単位!$AA$10,VLOOKUP(月単位!AA57,出勤時間・退勤時間!$D$2:$E$41,2,FALSE),IF($A$1=月単位!$AB$10,VLOOKUP(月単位!AB57,出勤時間・退勤時間!$D$2:$E$41,2,FALSE),IF($A$1=月単位!$AC$10,VLOOKUP(月単位!AC57,出勤時間・退勤時間!$D$2:$E$41,2,FALSE),IF($A$1=月単位!$AD$10,VLOOKUP(月単位!AD57,出勤時間・退勤時間!$D$2:$E$41,2,FALSE),IF($A$1=月単位!$AE$10,VLOOKUP(月単位!AE57,出勤時間・退勤時間!$D$2:$E$41,2,FALSE),IF($A$1=月単位!$AF$10,VLOOKUP(月単位!AF57,出勤時間・退勤時間!$D$2:$E$41,2,FALSE)))))))))))))))))))))))))))))</f>
        <v>#N/A</v>
      </c>
    </row>
    <row r="48" spans="1:5" x14ac:dyDescent="0.15">
      <c r="A48" s="76">
        <f>月単位!A58</f>
        <v>0</v>
      </c>
      <c r="B48" s="76">
        <f>月単位!D58</f>
        <v>0</v>
      </c>
      <c r="C48" s="77" t="e">
        <f>IF($A$1=月単位!$E$10,VLOOKUP(月単位!E58,出勤時間・退勤時間!$A$2:$B$41,2,FALSE),IF($A$1=月単位!$F$10,VLOOKUP(月単位!F58,出勤時間・退勤時間!$A$2:$B$41,2,FALSE),IF($A$1=月単位!$G$10,VLOOKUP(月単位!G58,出勤時間・退勤時間!$A$2:$B$41,2,FALSE),IF($A$1=月単位!$H$10,VLOOKUP(月単位!H58,出勤時間・退勤時間!$A$2:$B$41,2,FALSE),IF($A$1=月単位!$I$10,VLOOKUP(月単位!I58,出勤時間・退勤時間!$A$2:$B$41,2,FALSE),IF($A$1=月単位!$J$10,VLOOKUP(月単位!J58,出勤時間・退勤時間!$A$2:$B$41,2,FALSE),IF($A$1=月単位!$K$10,VLOOKUP(月単位!K58,出勤時間・退勤時間!$A$2:$B$41,2,FALSE),IF($A$1=月単位!$L$10,VLOOKUP(月単位!L58,出勤時間・退勤時間!$A$2:$B$41,2,FALSE),IF($A$1=月単位!$M$10,VLOOKUP(月単位!M58,出勤時間・退勤時間!$A$2:$B$41,2,FALSE),IF($A$1=月単位!$N$10,VLOOKUP(月単位!N58,出勤時間・退勤時間!$A$2:$B$41,2,FALSE),IF($A$1=月単位!$O$10,VLOOKUP(月単位!O58,出勤時間・退勤時間!$A$2:$B$41,2,FALSE),IF($A$1=月単位!$P$10,VLOOKUP(月単位!P58,出勤時間・退勤時間!$A$2:$B$41,2,FALSE),IF($A$1=月単位!$Q$10,VLOOKUP(月単位!Q58,出勤時間・退勤時間!$A$2:$B$41,2,FALSE),IF($A$1=月単位!$R$10,VLOOKUP(月単位!R58,出勤時間・退勤時間!$A$2:$B$41,2,FALSE),IF($A$1=月単位!$S$10,VLOOKUP(月単位!S58,出勤時間・退勤時間!$A$2:$B$41,2,FALSE),IF($A$1=月単位!$T$10,VLOOKUP(月単位!T58,出勤時間・退勤時間!$A$2:$B$41,2,FALSE),IF($A$1=月単位!$U$10,VLOOKUP(月単位!U58,出勤時間・退勤時間!$A$2:$B$41,2,FALSE),IF($A$1=月単位!$V$10,VLOOKUP(月単位!V58,出勤時間・退勤時間!$A$2:$B$41,2,FALSE),IF($A$1=月単位!$W$10,VLOOKUP(月単位!W58,出勤時間・退勤時間!$A$2:$B$41,2,FALSE),IF($A$1=月単位!$X$10,VLOOKUP(月単位!X58,出勤時間・退勤時間!$A$2:$B$41,2,FALSE),IF($A$1=月単位!$Y$10,VLOOKUP(月単位!Y58,出勤時間・退勤時間!$A$2:$B$41,2,FALSE),IF($A$1=月単位!$Z$10,VLOOKUP(月単位!Z58,出勤時間・退勤時間!$A$2:$B$41,2,FALSE),IF($A$1=月単位!$AA$10,VLOOKUP(月単位!AA58,出勤時間・退勤時間!$A$2:$B$41,2,FALSE),IF($A$1=月単位!$AB$10,VLOOKUP(月単位!AB58,出勤時間・退勤時間!$A$2:$B$41,2,FALSE),IF($A$1=月単位!$AC$10,VLOOKUP(月単位!AC58,出勤時間・退勤時間!$A$2:$B$41,2,FALSE),IF($A$1=月単位!$AD$10,VLOOKUP(月単位!AD58,出勤時間・退勤時間!$A$2:$B$41,2,FALSE),IF($A$1=月単位!$AE$10,VLOOKUP(月単位!AE58,出勤時間・退勤時間!$A$2:$B$41,2,FALSE),IF($A$1=月単位!$AF$10,VLOOKUP(月単位!AF58,出勤時間・退勤時間!$A$2:$B$41,2,FALSE)))))))))))))))))))))))))))))</f>
        <v>#N/A</v>
      </c>
      <c r="D48" s="77" t="e">
        <f t="shared" si="0"/>
        <v>#N/A</v>
      </c>
      <c r="E48" s="77" t="e">
        <f>IF($A$1=月単位!$E$10,VLOOKUP(月単位!E58,出勤時間・退勤時間!$D$2:$E$41,2,FALSE),IF($A$1=月単位!$F$10,VLOOKUP(月単位!F58,出勤時間・退勤時間!$D$2:$E$41,2,FALSE),IF($A$1=月単位!$G$10,VLOOKUP(月単位!G58,出勤時間・退勤時間!$D$2:$E$41,2,FALSE),IF($A$1=月単位!$H$10,VLOOKUP(月単位!H58,出勤時間・退勤時間!$D$2:$E$41,2,FALSE),IF($A$1=月単位!$I$10,VLOOKUP(月単位!I58,出勤時間・退勤時間!$D$2:$E$41,2,FALSE),IF($A$1=月単位!$J$10,VLOOKUP(月単位!J58,出勤時間・退勤時間!$D$2:$E$41,2,FALSE),IF($A$1=月単位!$K$10,VLOOKUP(月単位!K58,出勤時間・退勤時間!$D$2:$E$41,2,FALSE),IF($A$1=月単位!$L$10,VLOOKUP(月単位!L58,出勤時間・退勤時間!$D$2:$E$41,2,FALSE),IF($A$1=月単位!$M$10,VLOOKUP(月単位!M58,出勤時間・退勤時間!$D$2:$E$41,2,FALSE),IF($A$1=月単位!$N$10,VLOOKUP(月単位!N58,出勤時間・退勤時間!$D$2:$E$41,2,FALSE),IF($A$1=月単位!$O$10,VLOOKUP(月単位!O58,出勤時間・退勤時間!$D$2:$E$41,2,FALSE),IF($A$1=月単位!$P$10,VLOOKUP(月単位!P58,出勤時間・退勤時間!$D$2:$E$41,2,FALSE),IF($A$1=月単位!$Q$10,VLOOKUP(月単位!Q58,出勤時間・退勤時間!$D$2:$E$41,2,FALSE),IF($A$1=月単位!$R$10,VLOOKUP(月単位!R58,出勤時間・退勤時間!$D$2:$E$41,2,FALSE),IF($A$1=月単位!$S$10,VLOOKUP(月単位!S58,出勤時間・退勤時間!$D$2:$E$41,2,FALSE),IF($A$1=月単位!$T$10,VLOOKUP(月単位!T58,出勤時間・退勤時間!$D$2:$E$41,2,FALSE),IF($A$1=月単位!$U$10,VLOOKUP(月単位!U58,出勤時間・退勤時間!$D$2:$E$41,2,FALSE),IF($A$1=月単位!$V$10,VLOOKUP(月単位!V58,出勤時間・退勤時間!$D$2:$E$41,2,FALSE),IF($A$1=月単位!$W$10,VLOOKUP(月単位!W58,出勤時間・退勤時間!$D$2:$E$41,2,FALSE),IF($A$1=月単位!$X$10,VLOOKUP(月単位!X58,出勤時間・退勤時間!$D$2:$E$41,2,FALSE),IF($A$1=月単位!$Y$10,VLOOKUP(月単位!Y58,出勤時間・退勤時間!$D$2:$E$41,2,FALSE),IF($A$1=月単位!$Z$10,VLOOKUP(月単位!Z58,出勤時間・退勤時間!$D$2:$E$41,2,FALSE),IF($A$1=月単位!$AA$10,VLOOKUP(月単位!AA58,出勤時間・退勤時間!$D$2:$E$41,2,FALSE),IF($A$1=月単位!$AB$10,VLOOKUP(月単位!AB58,出勤時間・退勤時間!$D$2:$E$41,2,FALSE),IF($A$1=月単位!$AC$10,VLOOKUP(月単位!AC58,出勤時間・退勤時間!$D$2:$E$41,2,FALSE),IF($A$1=月単位!$AD$10,VLOOKUP(月単位!AD58,出勤時間・退勤時間!$D$2:$E$41,2,FALSE),IF($A$1=月単位!$AE$10,VLOOKUP(月単位!AE58,出勤時間・退勤時間!$D$2:$E$41,2,FALSE),IF($A$1=月単位!$AF$10,VLOOKUP(月単位!AF58,出勤時間・退勤時間!$D$2:$E$41,2,FALSE)))))))))))))))))))))))))))))</f>
        <v>#N/A</v>
      </c>
    </row>
    <row r="49" spans="1:5" x14ac:dyDescent="0.15">
      <c r="A49" s="76">
        <f>月単位!A59</f>
        <v>0</v>
      </c>
      <c r="B49" s="76">
        <f>月単位!D59</f>
        <v>0</v>
      </c>
      <c r="C49" s="77" t="e">
        <f>IF($A$1=月単位!$E$10,VLOOKUP(月単位!E59,出勤時間・退勤時間!$A$2:$B$41,2,FALSE),IF($A$1=月単位!$F$10,VLOOKUP(月単位!F59,出勤時間・退勤時間!$A$2:$B$41,2,FALSE),IF($A$1=月単位!$G$10,VLOOKUP(月単位!G59,出勤時間・退勤時間!$A$2:$B$41,2,FALSE),IF($A$1=月単位!$H$10,VLOOKUP(月単位!H59,出勤時間・退勤時間!$A$2:$B$41,2,FALSE),IF($A$1=月単位!$I$10,VLOOKUP(月単位!I59,出勤時間・退勤時間!$A$2:$B$41,2,FALSE),IF($A$1=月単位!$J$10,VLOOKUP(月単位!J59,出勤時間・退勤時間!$A$2:$B$41,2,FALSE),IF($A$1=月単位!$K$10,VLOOKUP(月単位!K59,出勤時間・退勤時間!$A$2:$B$41,2,FALSE),IF($A$1=月単位!$L$10,VLOOKUP(月単位!L59,出勤時間・退勤時間!$A$2:$B$41,2,FALSE),IF($A$1=月単位!$M$10,VLOOKUP(月単位!M59,出勤時間・退勤時間!$A$2:$B$41,2,FALSE),IF($A$1=月単位!$N$10,VLOOKUP(月単位!N59,出勤時間・退勤時間!$A$2:$B$41,2,FALSE),IF($A$1=月単位!$O$10,VLOOKUP(月単位!O59,出勤時間・退勤時間!$A$2:$B$41,2,FALSE),IF($A$1=月単位!$P$10,VLOOKUP(月単位!P59,出勤時間・退勤時間!$A$2:$B$41,2,FALSE),IF($A$1=月単位!$Q$10,VLOOKUP(月単位!Q59,出勤時間・退勤時間!$A$2:$B$41,2,FALSE),IF($A$1=月単位!$R$10,VLOOKUP(月単位!R59,出勤時間・退勤時間!$A$2:$B$41,2,FALSE),IF($A$1=月単位!$S$10,VLOOKUP(月単位!S59,出勤時間・退勤時間!$A$2:$B$41,2,FALSE),IF($A$1=月単位!$T$10,VLOOKUP(月単位!T59,出勤時間・退勤時間!$A$2:$B$41,2,FALSE),IF($A$1=月単位!$U$10,VLOOKUP(月単位!U59,出勤時間・退勤時間!$A$2:$B$41,2,FALSE),IF($A$1=月単位!$V$10,VLOOKUP(月単位!V59,出勤時間・退勤時間!$A$2:$B$41,2,FALSE),IF($A$1=月単位!$W$10,VLOOKUP(月単位!W59,出勤時間・退勤時間!$A$2:$B$41,2,FALSE),IF($A$1=月単位!$X$10,VLOOKUP(月単位!X59,出勤時間・退勤時間!$A$2:$B$41,2,FALSE),IF($A$1=月単位!$Y$10,VLOOKUP(月単位!Y59,出勤時間・退勤時間!$A$2:$B$41,2,FALSE),IF($A$1=月単位!$Z$10,VLOOKUP(月単位!Z59,出勤時間・退勤時間!$A$2:$B$41,2,FALSE),IF($A$1=月単位!$AA$10,VLOOKUP(月単位!AA59,出勤時間・退勤時間!$A$2:$B$41,2,FALSE),IF($A$1=月単位!$AB$10,VLOOKUP(月単位!AB59,出勤時間・退勤時間!$A$2:$B$41,2,FALSE),IF($A$1=月単位!$AC$10,VLOOKUP(月単位!AC59,出勤時間・退勤時間!$A$2:$B$41,2,FALSE),IF($A$1=月単位!$AD$10,VLOOKUP(月単位!AD59,出勤時間・退勤時間!$A$2:$B$41,2,FALSE),IF($A$1=月単位!$AE$10,VLOOKUP(月単位!AE59,出勤時間・退勤時間!$A$2:$B$41,2,FALSE),IF($A$1=月単位!$AF$10,VLOOKUP(月単位!AF59,出勤時間・退勤時間!$A$2:$B$41,2,FALSE)))))))))))))))))))))))))))))</f>
        <v>#N/A</v>
      </c>
      <c r="D49" s="77" t="e">
        <f t="shared" si="0"/>
        <v>#N/A</v>
      </c>
      <c r="E49" s="77" t="e">
        <f>IF($A$1=月単位!$E$10,VLOOKUP(月単位!E59,出勤時間・退勤時間!$D$2:$E$41,2,FALSE),IF($A$1=月単位!$F$10,VLOOKUP(月単位!F59,出勤時間・退勤時間!$D$2:$E$41,2,FALSE),IF($A$1=月単位!$G$10,VLOOKUP(月単位!G59,出勤時間・退勤時間!$D$2:$E$41,2,FALSE),IF($A$1=月単位!$H$10,VLOOKUP(月単位!H59,出勤時間・退勤時間!$D$2:$E$41,2,FALSE),IF($A$1=月単位!$I$10,VLOOKUP(月単位!I59,出勤時間・退勤時間!$D$2:$E$41,2,FALSE),IF($A$1=月単位!$J$10,VLOOKUP(月単位!J59,出勤時間・退勤時間!$D$2:$E$41,2,FALSE),IF($A$1=月単位!$K$10,VLOOKUP(月単位!K59,出勤時間・退勤時間!$D$2:$E$41,2,FALSE),IF($A$1=月単位!$L$10,VLOOKUP(月単位!L59,出勤時間・退勤時間!$D$2:$E$41,2,FALSE),IF($A$1=月単位!$M$10,VLOOKUP(月単位!M59,出勤時間・退勤時間!$D$2:$E$41,2,FALSE),IF($A$1=月単位!$N$10,VLOOKUP(月単位!N59,出勤時間・退勤時間!$D$2:$E$41,2,FALSE),IF($A$1=月単位!$O$10,VLOOKUP(月単位!O59,出勤時間・退勤時間!$D$2:$E$41,2,FALSE),IF($A$1=月単位!$P$10,VLOOKUP(月単位!P59,出勤時間・退勤時間!$D$2:$E$41,2,FALSE),IF($A$1=月単位!$Q$10,VLOOKUP(月単位!Q59,出勤時間・退勤時間!$D$2:$E$41,2,FALSE),IF($A$1=月単位!$R$10,VLOOKUP(月単位!R59,出勤時間・退勤時間!$D$2:$E$41,2,FALSE),IF($A$1=月単位!$S$10,VLOOKUP(月単位!S59,出勤時間・退勤時間!$D$2:$E$41,2,FALSE),IF($A$1=月単位!$T$10,VLOOKUP(月単位!T59,出勤時間・退勤時間!$D$2:$E$41,2,FALSE),IF($A$1=月単位!$U$10,VLOOKUP(月単位!U59,出勤時間・退勤時間!$D$2:$E$41,2,FALSE),IF($A$1=月単位!$V$10,VLOOKUP(月単位!V59,出勤時間・退勤時間!$D$2:$E$41,2,FALSE),IF($A$1=月単位!$W$10,VLOOKUP(月単位!W59,出勤時間・退勤時間!$D$2:$E$41,2,FALSE),IF($A$1=月単位!$X$10,VLOOKUP(月単位!X59,出勤時間・退勤時間!$D$2:$E$41,2,FALSE),IF($A$1=月単位!$Y$10,VLOOKUP(月単位!Y59,出勤時間・退勤時間!$D$2:$E$41,2,FALSE),IF($A$1=月単位!$Z$10,VLOOKUP(月単位!Z59,出勤時間・退勤時間!$D$2:$E$41,2,FALSE),IF($A$1=月単位!$AA$10,VLOOKUP(月単位!AA59,出勤時間・退勤時間!$D$2:$E$41,2,FALSE),IF($A$1=月単位!$AB$10,VLOOKUP(月単位!AB59,出勤時間・退勤時間!$D$2:$E$41,2,FALSE),IF($A$1=月単位!$AC$10,VLOOKUP(月単位!AC59,出勤時間・退勤時間!$D$2:$E$41,2,FALSE),IF($A$1=月単位!$AD$10,VLOOKUP(月単位!AD59,出勤時間・退勤時間!$D$2:$E$41,2,FALSE),IF($A$1=月単位!$AE$10,VLOOKUP(月単位!AE59,出勤時間・退勤時間!$D$2:$E$41,2,FALSE),IF($A$1=月単位!$AF$10,VLOOKUP(月単位!AF59,出勤時間・退勤時間!$D$2:$E$41,2,FALSE)))))))))))))))))))))))))))))</f>
        <v>#N/A</v>
      </c>
    </row>
    <row r="50" spans="1:5" x14ac:dyDescent="0.15">
      <c r="A50" s="76">
        <f>月単位!A60</f>
        <v>0</v>
      </c>
      <c r="B50" s="76">
        <f>月単位!D60</f>
        <v>0</v>
      </c>
      <c r="C50" s="77" t="e">
        <f>IF($A$1=月単位!$E$10,VLOOKUP(月単位!E60,出勤時間・退勤時間!$A$2:$B$41,2,FALSE),IF($A$1=月単位!$F$10,VLOOKUP(月単位!F60,出勤時間・退勤時間!$A$2:$B$41,2,FALSE),IF($A$1=月単位!$G$10,VLOOKUP(月単位!G60,出勤時間・退勤時間!$A$2:$B$41,2,FALSE),IF($A$1=月単位!$H$10,VLOOKUP(月単位!H60,出勤時間・退勤時間!$A$2:$B$41,2,FALSE),IF($A$1=月単位!$I$10,VLOOKUP(月単位!I60,出勤時間・退勤時間!$A$2:$B$41,2,FALSE),IF($A$1=月単位!$J$10,VLOOKUP(月単位!J60,出勤時間・退勤時間!$A$2:$B$41,2,FALSE),IF($A$1=月単位!$K$10,VLOOKUP(月単位!K60,出勤時間・退勤時間!$A$2:$B$41,2,FALSE),IF($A$1=月単位!$L$10,VLOOKUP(月単位!L60,出勤時間・退勤時間!$A$2:$B$41,2,FALSE),IF($A$1=月単位!$M$10,VLOOKUP(月単位!M60,出勤時間・退勤時間!$A$2:$B$41,2,FALSE),IF($A$1=月単位!$N$10,VLOOKUP(月単位!N60,出勤時間・退勤時間!$A$2:$B$41,2,FALSE),IF($A$1=月単位!$O$10,VLOOKUP(月単位!O60,出勤時間・退勤時間!$A$2:$B$41,2,FALSE),IF($A$1=月単位!$P$10,VLOOKUP(月単位!P60,出勤時間・退勤時間!$A$2:$B$41,2,FALSE),IF($A$1=月単位!$Q$10,VLOOKUP(月単位!Q60,出勤時間・退勤時間!$A$2:$B$41,2,FALSE),IF($A$1=月単位!$R$10,VLOOKUP(月単位!R60,出勤時間・退勤時間!$A$2:$B$41,2,FALSE),IF($A$1=月単位!$S$10,VLOOKUP(月単位!S60,出勤時間・退勤時間!$A$2:$B$41,2,FALSE),IF($A$1=月単位!$T$10,VLOOKUP(月単位!T60,出勤時間・退勤時間!$A$2:$B$41,2,FALSE),IF($A$1=月単位!$U$10,VLOOKUP(月単位!U60,出勤時間・退勤時間!$A$2:$B$41,2,FALSE),IF($A$1=月単位!$V$10,VLOOKUP(月単位!V60,出勤時間・退勤時間!$A$2:$B$41,2,FALSE),IF($A$1=月単位!$W$10,VLOOKUP(月単位!W60,出勤時間・退勤時間!$A$2:$B$41,2,FALSE),IF($A$1=月単位!$X$10,VLOOKUP(月単位!X60,出勤時間・退勤時間!$A$2:$B$41,2,FALSE),IF($A$1=月単位!$Y$10,VLOOKUP(月単位!Y60,出勤時間・退勤時間!$A$2:$B$41,2,FALSE),IF($A$1=月単位!$Z$10,VLOOKUP(月単位!Z60,出勤時間・退勤時間!$A$2:$B$41,2,FALSE),IF($A$1=月単位!$AA$10,VLOOKUP(月単位!AA60,出勤時間・退勤時間!$A$2:$B$41,2,FALSE),IF($A$1=月単位!$AB$10,VLOOKUP(月単位!AB60,出勤時間・退勤時間!$A$2:$B$41,2,FALSE),IF($A$1=月単位!$AC$10,VLOOKUP(月単位!AC60,出勤時間・退勤時間!$A$2:$B$41,2,FALSE),IF($A$1=月単位!$AD$10,VLOOKUP(月単位!AD60,出勤時間・退勤時間!$A$2:$B$41,2,FALSE),IF($A$1=月単位!$AE$10,VLOOKUP(月単位!AE60,出勤時間・退勤時間!$A$2:$B$41,2,FALSE),IF($A$1=月単位!$AF$10,VLOOKUP(月単位!AF60,出勤時間・退勤時間!$A$2:$B$41,2,FALSE)))))))))))))))))))))))))))))</f>
        <v>#N/A</v>
      </c>
      <c r="D50" s="77" t="e">
        <f t="shared" si="0"/>
        <v>#N/A</v>
      </c>
      <c r="E50" s="77" t="e">
        <f>IF($A$1=月単位!$E$10,VLOOKUP(月単位!E60,出勤時間・退勤時間!$D$2:$E$41,2,FALSE),IF($A$1=月単位!$F$10,VLOOKUP(月単位!F60,出勤時間・退勤時間!$D$2:$E$41,2,FALSE),IF($A$1=月単位!$G$10,VLOOKUP(月単位!G60,出勤時間・退勤時間!$D$2:$E$41,2,FALSE),IF($A$1=月単位!$H$10,VLOOKUP(月単位!H60,出勤時間・退勤時間!$D$2:$E$41,2,FALSE),IF($A$1=月単位!$I$10,VLOOKUP(月単位!I60,出勤時間・退勤時間!$D$2:$E$41,2,FALSE),IF($A$1=月単位!$J$10,VLOOKUP(月単位!J60,出勤時間・退勤時間!$D$2:$E$41,2,FALSE),IF($A$1=月単位!$K$10,VLOOKUP(月単位!K60,出勤時間・退勤時間!$D$2:$E$41,2,FALSE),IF($A$1=月単位!$L$10,VLOOKUP(月単位!L60,出勤時間・退勤時間!$D$2:$E$41,2,FALSE),IF($A$1=月単位!$M$10,VLOOKUP(月単位!M60,出勤時間・退勤時間!$D$2:$E$41,2,FALSE),IF($A$1=月単位!$N$10,VLOOKUP(月単位!N60,出勤時間・退勤時間!$D$2:$E$41,2,FALSE),IF($A$1=月単位!$O$10,VLOOKUP(月単位!O60,出勤時間・退勤時間!$D$2:$E$41,2,FALSE),IF($A$1=月単位!$P$10,VLOOKUP(月単位!P60,出勤時間・退勤時間!$D$2:$E$41,2,FALSE),IF($A$1=月単位!$Q$10,VLOOKUP(月単位!Q60,出勤時間・退勤時間!$D$2:$E$41,2,FALSE),IF($A$1=月単位!$R$10,VLOOKUP(月単位!R60,出勤時間・退勤時間!$D$2:$E$41,2,FALSE),IF($A$1=月単位!$S$10,VLOOKUP(月単位!S60,出勤時間・退勤時間!$D$2:$E$41,2,FALSE),IF($A$1=月単位!$T$10,VLOOKUP(月単位!T60,出勤時間・退勤時間!$D$2:$E$41,2,FALSE),IF($A$1=月単位!$U$10,VLOOKUP(月単位!U60,出勤時間・退勤時間!$D$2:$E$41,2,FALSE),IF($A$1=月単位!$V$10,VLOOKUP(月単位!V60,出勤時間・退勤時間!$D$2:$E$41,2,FALSE),IF($A$1=月単位!$W$10,VLOOKUP(月単位!W60,出勤時間・退勤時間!$D$2:$E$41,2,FALSE),IF($A$1=月単位!$X$10,VLOOKUP(月単位!X60,出勤時間・退勤時間!$D$2:$E$41,2,FALSE),IF($A$1=月単位!$Y$10,VLOOKUP(月単位!Y60,出勤時間・退勤時間!$D$2:$E$41,2,FALSE),IF($A$1=月単位!$Z$10,VLOOKUP(月単位!Z60,出勤時間・退勤時間!$D$2:$E$41,2,FALSE),IF($A$1=月単位!$AA$10,VLOOKUP(月単位!AA60,出勤時間・退勤時間!$D$2:$E$41,2,FALSE),IF($A$1=月単位!$AB$10,VLOOKUP(月単位!AB60,出勤時間・退勤時間!$D$2:$E$41,2,FALSE),IF($A$1=月単位!$AC$10,VLOOKUP(月単位!AC60,出勤時間・退勤時間!$D$2:$E$41,2,FALSE),IF($A$1=月単位!$AD$10,VLOOKUP(月単位!AD60,出勤時間・退勤時間!$D$2:$E$41,2,FALSE),IF($A$1=月単位!$AE$10,VLOOKUP(月単位!AE60,出勤時間・退勤時間!$D$2:$E$41,2,FALSE),IF($A$1=月単位!$AF$10,VLOOKUP(月単位!AF60,出勤時間・退勤時間!$D$2:$E$41,2,FALSE)))))))))))))))))))))))))))))</f>
        <v>#N/A</v>
      </c>
    </row>
    <row r="51" spans="1:5" x14ac:dyDescent="0.15">
      <c r="A51" s="76">
        <f>月単位!A61</f>
        <v>0</v>
      </c>
      <c r="B51" s="76">
        <f>月単位!D61</f>
        <v>0</v>
      </c>
      <c r="C51" s="77" t="e">
        <f>IF($A$1=月単位!$E$10,VLOOKUP(月単位!E61,出勤時間・退勤時間!$A$2:$B$41,2,FALSE),IF($A$1=月単位!$F$10,VLOOKUP(月単位!F61,出勤時間・退勤時間!$A$2:$B$41,2,FALSE),IF($A$1=月単位!$G$10,VLOOKUP(月単位!G61,出勤時間・退勤時間!$A$2:$B$41,2,FALSE),IF($A$1=月単位!$H$10,VLOOKUP(月単位!H61,出勤時間・退勤時間!$A$2:$B$41,2,FALSE),IF($A$1=月単位!$I$10,VLOOKUP(月単位!I61,出勤時間・退勤時間!$A$2:$B$41,2,FALSE),IF($A$1=月単位!$J$10,VLOOKUP(月単位!J61,出勤時間・退勤時間!$A$2:$B$41,2,FALSE),IF($A$1=月単位!$K$10,VLOOKUP(月単位!K61,出勤時間・退勤時間!$A$2:$B$41,2,FALSE),IF($A$1=月単位!$L$10,VLOOKUP(月単位!L61,出勤時間・退勤時間!$A$2:$B$41,2,FALSE),IF($A$1=月単位!$M$10,VLOOKUP(月単位!M61,出勤時間・退勤時間!$A$2:$B$41,2,FALSE),IF($A$1=月単位!$N$10,VLOOKUP(月単位!N61,出勤時間・退勤時間!$A$2:$B$41,2,FALSE),IF($A$1=月単位!$O$10,VLOOKUP(月単位!O61,出勤時間・退勤時間!$A$2:$B$41,2,FALSE),IF($A$1=月単位!$P$10,VLOOKUP(月単位!P61,出勤時間・退勤時間!$A$2:$B$41,2,FALSE),IF($A$1=月単位!$Q$10,VLOOKUP(月単位!Q61,出勤時間・退勤時間!$A$2:$B$41,2,FALSE),IF($A$1=月単位!$R$10,VLOOKUP(月単位!R61,出勤時間・退勤時間!$A$2:$B$41,2,FALSE),IF($A$1=月単位!$S$10,VLOOKUP(月単位!S61,出勤時間・退勤時間!$A$2:$B$41,2,FALSE),IF($A$1=月単位!$T$10,VLOOKUP(月単位!T61,出勤時間・退勤時間!$A$2:$B$41,2,FALSE),IF($A$1=月単位!$U$10,VLOOKUP(月単位!U61,出勤時間・退勤時間!$A$2:$B$41,2,FALSE),IF($A$1=月単位!$V$10,VLOOKUP(月単位!V61,出勤時間・退勤時間!$A$2:$B$41,2,FALSE),IF($A$1=月単位!$W$10,VLOOKUP(月単位!W61,出勤時間・退勤時間!$A$2:$B$41,2,FALSE),IF($A$1=月単位!$X$10,VLOOKUP(月単位!X61,出勤時間・退勤時間!$A$2:$B$41,2,FALSE),IF($A$1=月単位!$Y$10,VLOOKUP(月単位!Y61,出勤時間・退勤時間!$A$2:$B$41,2,FALSE),IF($A$1=月単位!$Z$10,VLOOKUP(月単位!Z61,出勤時間・退勤時間!$A$2:$B$41,2,FALSE),IF($A$1=月単位!$AA$10,VLOOKUP(月単位!AA61,出勤時間・退勤時間!$A$2:$B$41,2,FALSE),IF($A$1=月単位!$AB$10,VLOOKUP(月単位!AB61,出勤時間・退勤時間!$A$2:$B$41,2,FALSE),IF($A$1=月単位!$AC$10,VLOOKUP(月単位!AC61,出勤時間・退勤時間!$A$2:$B$41,2,FALSE),IF($A$1=月単位!$AD$10,VLOOKUP(月単位!AD61,出勤時間・退勤時間!$A$2:$B$41,2,FALSE),IF($A$1=月単位!$AE$10,VLOOKUP(月単位!AE61,出勤時間・退勤時間!$A$2:$B$41,2,FALSE),IF($A$1=月単位!$AF$10,VLOOKUP(月単位!AF61,出勤時間・退勤時間!$A$2:$B$41,2,FALSE)))))))))))))))))))))))))))))</f>
        <v>#N/A</v>
      </c>
      <c r="D51" s="77" t="e">
        <f t="shared" si="0"/>
        <v>#N/A</v>
      </c>
      <c r="E51" s="77" t="e">
        <f>IF($A$1=月単位!$E$10,VLOOKUP(月単位!E61,出勤時間・退勤時間!$D$2:$E$41,2,FALSE),IF($A$1=月単位!$F$10,VLOOKUP(月単位!F61,出勤時間・退勤時間!$D$2:$E$41,2,FALSE),IF($A$1=月単位!$G$10,VLOOKUP(月単位!G61,出勤時間・退勤時間!$D$2:$E$41,2,FALSE),IF($A$1=月単位!$H$10,VLOOKUP(月単位!H61,出勤時間・退勤時間!$D$2:$E$41,2,FALSE),IF($A$1=月単位!$I$10,VLOOKUP(月単位!I61,出勤時間・退勤時間!$D$2:$E$41,2,FALSE),IF($A$1=月単位!$J$10,VLOOKUP(月単位!J61,出勤時間・退勤時間!$D$2:$E$41,2,FALSE),IF($A$1=月単位!$K$10,VLOOKUP(月単位!K61,出勤時間・退勤時間!$D$2:$E$41,2,FALSE),IF($A$1=月単位!$L$10,VLOOKUP(月単位!L61,出勤時間・退勤時間!$D$2:$E$41,2,FALSE),IF($A$1=月単位!$M$10,VLOOKUP(月単位!M61,出勤時間・退勤時間!$D$2:$E$41,2,FALSE),IF($A$1=月単位!$N$10,VLOOKUP(月単位!N61,出勤時間・退勤時間!$D$2:$E$41,2,FALSE),IF($A$1=月単位!$O$10,VLOOKUP(月単位!O61,出勤時間・退勤時間!$D$2:$E$41,2,FALSE),IF($A$1=月単位!$P$10,VLOOKUP(月単位!P61,出勤時間・退勤時間!$D$2:$E$41,2,FALSE),IF($A$1=月単位!$Q$10,VLOOKUP(月単位!Q61,出勤時間・退勤時間!$D$2:$E$41,2,FALSE),IF($A$1=月単位!$R$10,VLOOKUP(月単位!R61,出勤時間・退勤時間!$D$2:$E$41,2,FALSE),IF($A$1=月単位!$S$10,VLOOKUP(月単位!S61,出勤時間・退勤時間!$D$2:$E$41,2,FALSE),IF($A$1=月単位!$T$10,VLOOKUP(月単位!T61,出勤時間・退勤時間!$D$2:$E$41,2,FALSE),IF($A$1=月単位!$U$10,VLOOKUP(月単位!U61,出勤時間・退勤時間!$D$2:$E$41,2,FALSE),IF($A$1=月単位!$V$10,VLOOKUP(月単位!V61,出勤時間・退勤時間!$D$2:$E$41,2,FALSE),IF($A$1=月単位!$W$10,VLOOKUP(月単位!W61,出勤時間・退勤時間!$D$2:$E$41,2,FALSE),IF($A$1=月単位!$X$10,VLOOKUP(月単位!X61,出勤時間・退勤時間!$D$2:$E$41,2,FALSE),IF($A$1=月単位!$Y$10,VLOOKUP(月単位!Y61,出勤時間・退勤時間!$D$2:$E$41,2,FALSE),IF($A$1=月単位!$Z$10,VLOOKUP(月単位!Z61,出勤時間・退勤時間!$D$2:$E$41,2,FALSE),IF($A$1=月単位!$AA$10,VLOOKUP(月単位!AA61,出勤時間・退勤時間!$D$2:$E$41,2,FALSE),IF($A$1=月単位!$AB$10,VLOOKUP(月単位!AB61,出勤時間・退勤時間!$D$2:$E$41,2,FALSE),IF($A$1=月単位!$AC$10,VLOOKUP(月単位!AC61,出勤時間・退勤時間!$D$2:$E$41,2,FALSE),IF($A$1=月単位!$AD$10,VLOOKUP(月単位!AD61,出勤時間・退勤時間!$D$2:$E$41,2,FALSE),IF($A$1=月単位!$AE$10,VLOOKUP(月単位!AE61,出勤時間・退勤時間!$D$2:$E$41,2,FALSE),IF($A$1=月単位!$AF$10,VLOOKUP(月単位!AF61,出勤時間・退勤時間!$D$2:$E$41,2,FALSE)))))))))))))))))))))))))))))</f>
        <v>#N/A</v>
      </c>
    </row>
    <row r="52" spans="1:5" x14ac:dyDescent="0.15">
      <c r="A52" s="76">
        <f>月単位!A62</f>
        <v>0</v>
      </c>
      <c r="B52" s="76">
        <f>月単位!D62</f>
        <v>0</v>
      </c>
      <c r="C52" s="77" t="e">
        <f>IF($A$1=月単位!$E$10,VLOOKUP(月単位!E62,出勤時間・退勤時間!$A$2:$B$41,2,FALSE),IF($A$1=月単位!$F$10,VLOOKUP(月単位!F62,出勤時間・退勤時間!$A$2:$B$41,2,FALSE),IF($A$1=月単位!$G$10,VLOOKUP(月単位!G62,出勤時間・退勤時間!$A$2:$B$41,2,FALSE),IF($A$1=月単位!$H$10,VLOOKUP(月単位!H62,出勤時間・退勤時間!$A$2:$B$41,2,FALSE),IF($A$1=月単位!$I$10,VLOOKUP(月単位!I62,出勤時間・退勤時間!$A$2:$B$41,2,FALSE),IF($A$1=月単位!$J$10,VLOOKUP(月単位!J62,出勤時間・退勤時間!$A$2:$B$41,2,FALSE),IF($A$1=月単位!$K$10,VLOOKUP(月単位!K62,出勤時間・退勤時間!$A$2:$B$41,2,FALSE),IF($A$1=月単位!$L$10,VLOOKUP(月単位!L62,出勤時間・退勤時間!$A$2:$B$41,2,FALSE),IF($A$1=月単位!$M$10,VLOOKUP(月単位!M62,出勤時間・退勤時間!$A$2:$B$41,2,FALSE),IF($A$1=月単位!$N$10,VLOOKUP(月単位!N62,出勤時間・退勤時間!$A$2:$B$41,2,FALSE),IF($A$1=月単位!$O$10,VLOOKUP(月単位!O62,出勤時間・退勤時間!$A$2:$B$41,2,FALSE),IF($A$1=月単位!$P$10,VLOOKUP(月単位!P62,出勤時間・退勤時間!$A$2:$B$41,2,FALSE),IF($A$1=月単位!$Q$10,VLOOKUP(月単位!Q62,出勤時間・退勤時間!$A$2:$B$41,2,FALSE),IF($A$1=月単位!$R$10,VLOOKUP(月単位!R62,出勤時間・退勤時間!$A$2:$B$41,2,FALSE),IF($A$1=月単位!$S$10,VLOOKUP(月単位!S62,出勤時間・退勤時間!$A$2:$B$41,2,FALSE),IF($A$1=月単位!$T$10,VLOOKUP(月単位!T62,出勤時間・退勤時間!$A$2:$B$41,2,FALSE),IF($A$1=月単位!$U$10,VLOOKUP(月単位!U62,出勤時間・退勤時間!$A$2:$B$41,2,FALSE),IF($A$1=月単位!$V$10,VLOOKUP(月単位!V62,出勤時間・退勤時間!$A$2:$B$41,2,FALSE),IF($A$1=月単位!$W$10,VLOOKUP(月単位!W62,出勤時間・退勤時間!$A$2:$B$41,2,FALSE),IF($A$1=月単位!$X$10,VLOOKUP(月単位!X62,出勤時間・退勤時間!$A$2:$B$41,2,FALSE),IF($A$1=月単位!$Y$10,VLOOKUP(月単位!Y62,出勤時間・退勤時間!$A$2:$B$41,2,FALSE),IF($A$1=月単位!$Z$10,VLOOKUP(月単位!Z62,出勤時間・退勤時間!$A$2:$B$41,2,FALSE),IF($A$1=月単位!$AA$10,VLOOKUP(月単位!AA62,出勤時間・退勤時間!$A$2:$B$41,2,FALSE),IF($A$1=月単位!$AB$10,VLOOKUP(月単位!AB62,出勤時間・退勤時間!$A$2:$B$41,2,FALSE),IF($A$1=月単位!$AC$10,VLOOKUP(月単位!AC62,出勤時間・退勤時間!$A$2:$B$41,2,FALSE),IF($A$1=月単位!$AD$10,VLOOKUP(月単位!AD62,出勤時間・退勤時間!$A$2:$B$41,2,FALSE),IF($A$1=月単位!$AE$10,VLOOKUP(月単位!AE62,出勤時間・退勤時間!$A$2:$B$41,2,FALSE),IF($A$1=月単位!$AF$10,VLOOKUP(月単位!AF62,出勤時間・退勤時間!$A$2:$B$41,2,FALSE)))))))))))))))))))))))))))))</f>
        <v>#N/A</v>
      </c>
      <c r="D52" s="77" t="e">
        <f t="shared" si="0"/>
        <v>#N/A</v>
      </c>
      <c r="E52" s="77" t="e">
        <f>IF($A$1=月単位!$E$10,VLOOKUP(月単位!E62,出勤時間・退勤時間!$D$2:$E$41,2,FALSE),IF($A$1=月単位!$F$10,VLOOKUP(月単位!F62,出勤時間・退勤時間!$D$2:$E$41,2,FALSE),IF($A$1=月単位!$G$10,VLOOKUP(月単位!G62,出勤時間・退勤時間!$D$2:$E$41,2,FALSE),IF($A$1=月単位!$H$10,VLOOKUP(月単位!H62,出勤時間・退勤時間!$D$2:$E$41,2,FALSE),IF($A$1=月単位!$I$10,VLOOKUP(月単位!I62,出勤時間・退勤時間!$D$2:$E$41,2,FALSE),IF($A$1=月単位!$J$10,VLOOKUP(月単位!J62,出勤時間・退勤時間!$D$2:$E$41,2,FALSE),IF($A$1=月単位!$K$10,VLOOKUP(月単位!K62,出勤時間・退勤時間!$D$2:$E$41,2,FALSE),IF($A$1=月単位!$L$10,VLOOKUP(月単位!L62,出勤時間・退勤時間!$D$2:$E$41,2,FALSE),IF($A$1=月単位!$M$10,VLOOKUP(月単位!M62,出勤時間・退勤時間!$D$2:$E$41,2,FALSE),IF($A$1=月単位!$N$10,VLOOKUP(月単位!N62,出勤時間・退勤時間!$D$2:$E$41,2,FALSE),IF($A$1=月単位!$O$10,VLOOKUP(月単位!O62,出勤時間・退勤時間!$D$2:$E$41,2,FALSE),IF($A$1=月単位!$P$10,VLOOKUP(月単位!P62,出勤時間・退勤時間!$D$2:$E$41,2,FALSE),IF($A$1=月単位!$Q$10,VLOOKUP(月単位!Q62,出勤時間・退勤時間!$D$2:$E$41,2,FALSE),IF($A$1=月単位!$R$10,VLOOKUP(月単位!R62,出勤時間・退勤時間!$D$2:$E$41,2,FALSE),IF($A$1=月単位!$S$10,VLOOKUP(月単位!S62,出勤時間・退勤時間!$D$2:$E$41,2,FALSE),IF($A$1=月単位!$T$10,VLOOKUP(月単位!T62,出勤時間・退勤時間!$D$2:$E$41,2,FALSE),IF($A$1=月単位!$U$10,VLOOKUP(月単位!U62,出勤時間・退勤時間!$D$2:$E$41,2,FALSE),IF($A$1=月単位!$V$10,VLOOKUP(月単位!V62,出勤時間・退勤時間!$D$2:$E$41,2,FALSE),IF($A$1=月単位!$W$10,VLOOKUP(月単位!W62,出勤時間・退勤時間!$D$2:$E$41,2,FALSE),IF($A$1=月単位!$X$10,VLOOKUP(月単位!X62,出勤時間・退勤時間!$D$2:$E$41,2,FALSE),IF($A$1=月単位!$Y$10,VLOOKUP(月単位!Y62,出勤時間・退勤時間!$D$2:$E$41,2,FALSE),IF($A$1=月単位!$Z$10,VLOOKUP(月単位!Z62,出勤時間・退勤時間!$D$2:$E$41,2,FALSE),IF($A$1=月単位!$AA$10,VLOOKUP(月単位!AA62,出勤時間・退勤時間!$D$2:$E$41,2,FALSE),IF($A$1=月単位!$AB$10,VLOOKUP(月単位!AB62,出勤時間・退勤時間!$D$2:$E$41,2,FALSE),IF($A$1=月単位!$AC$10,VLOOKUP(月単位!AC62,出勤時間・退勤時間!$D$2:$E$41,2,FALSE),IF($A$1=月単位!$AD$10,VLOOKUP(月単位!AD62,出勤時間・退勤時間!$D$2:$E$41,2,FALSE),IF($A$1=月単位!$AE$10,VLOOKUP(月単位!AE62,出勤時間・退勤時間!$D$2:$E$41,2,FALSE),IF($A$1=月単位!$AF$10,VLOOKUP(月単位!AF62,出勤時間・退勤時間!$D$2:$E$41,2,FALSE)))))))))))))))))))))))))))))</f>
        <v>#N/A</v>
      </c>
    </row>
  </sheetData>
  <phoneticPr fontId="3"/>
  <pageMargins left="0.7" right="0.7" top="0.75" bottom="0.75" header="0.3" footer="0.3"/>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76142-596B-4C65-A921-576EB5233C97}">
  <dimension ref="A1:F41"/>
  <sheetViews>
    <sheetView zoomScaleNormal="100" workbookViewId="0">
      <selection activeCell="B9" sqref="B9"/>
    </sheetView>
  </sheetViews>
  <sheetFormatPr defaultRowHeight="14.25" x14ac:dyDescent="0.15"/>
  <cols>
    <col min="1" max="1" width="3.25" bestFit="1" customWidth="1"/>
    <col min="4" max="4" width="3.25" bestFit="1" customWidth="1"/>
  </cols>
  <sheetData>
    <row r="1" spans="1:6" x14ac:dyDescent="0.15">
      <c r="B1" t="s">
        <v>39</v>
      </c>
      <c r="E1" t="s">
        <v>40</v>
      </c>
    </row>
    <row r="2" spans="1:6" x14ac:dyDescent="0.15">
      <c r="A2" s="81">
        <v>1</v>
      </c>
      <c r="B2" s="77">
        <f>月単位!F68</f>
        <v>0</v>
      </c>
      <c r="D2" s="81">
        <v>1</v>
      </c>
      <c r="E2" s="77">
        <f>月単位!J68</f>
        <v>0</v>
      </c>
      <c r="F2" s="80"/>
    </row>
    <row r="3" spans="1:6" x14ac:dyDescent="0.15">
      <c r="A3" s="81">
        <v>2</v>
      </c>
      <c r="B3" s="77">
        <f>月単位!M68</f>
        <v>0</v>
      </c>
      <c r="D3" s="81">
        <v>2</v>
      </c>
      <c r="E3" s="77">
        <f>月単位!Q68</f>
        <v>0</v>
      </c>
    </row>
    <row r="4" spans="1:6" x14ac:dyDescent="0.15">
      <c r="A4" s="81">
        <v>3</v>
      </c>
      <c r="B4" s="77">
        <f>月単位!T68</f>
        <v>0</v>
      </c>
      <c r="D4" s="81">
        <v>3</v>
      </c>
      <c r="E4" s="77">
        <f>月単位!X68</f>
        <v>0</v>
      </c>
    </row>
    <row r="5" spans="1:6" x14ac:dyDescent="0.15">
      <c r="A5" s="81">
        <v>4</v>
      </c>
      <c r="B5" s="77">
        <f>月単位!AA68</f>
        <v>0</v>
      </c>
      <c r="D5" s="81">
        <v>4</v>
      </c>
      <c r="E5" s="77">
        <f>月単位!AE68</f>
        <v>0</v>
      </c>
    </row>
    <row r="6" spans="1:6" x14ac:dyDescent="0.15">
      <c r="A6" s="81">
        <v>5</v>
      </c>
      <c r="B6" s="77">
        <f>月単位!AH68</f>
        <v>0</v>
      </c>
      <c r="D6" s="81">
        <v>5</v>
      </c>
      <c r="E6" s="77">
        <f>月単位!AK68</f>
        <v>0</v>
      </c>
    </row>
    <row r="7" spans="1:6" x14ac:dyDescent="0.15">
      <c r="A7" s="81">
        <v>6</v>
      </c>
      <c r="B7" s="77">
        <f>月単位!F69</f>
        <v>0</v>
      </c>
      <c r="D7" s="81">
        <v>6</v>
      </c>
      <c r="E7" s="77">
        <f>月単位!J69</f>
        <v>0</v>
      </c>
    </row>
    <row r="8" spans="1:6" x14ac:dyDescent="0.15">
      <c r="A8" s="81">
        <v>7</v>
      </c>
      <c r="B8" s="77">
        <f>月単位!M69</f>
        <v>0</v>
      </c>
      <c r="D8" s="81">
        <v>7</v>
      </c>
      <c r="E8" s="77">
        <f>月単位!Q69</f>
        <v>0</v>
      </c>
    </row>
    <row r="9" spans="1:6" x14ac:dyDescent="0.15">
      <c r="A9" s="81">
        <v>8</v>
      </c>
      <c r="B9" s="77">
        <f>月単位!T69</f>
        <v>0</v>
      </c>
      <c r="D9" s="81">
        <v>8</v>
      </c>
      <c r="E9" s="77">
        <f>月単位!X69</f>
        <v>0</v>
      </c>
    </row>
    <row r="10" spans="1:6" x14ac:dyDescent="0.15">
      <c r="A10" s="81">
        <v>9</v>
      </c>
      <c r="B10" s="77">
        <f>月単位!AA69</f>
        <v>0</v>
      </c>
      <c r="D10" s="81">
        <v>9</v>
      </c>
      <c r="E10" s="77">
        <f>月単位!AE69</f>
        <v>0</v>
      </c>
    </row>
    <row r="11" spans="1:6" x14ac:dyDescent="0.15">
      <c r="A11" s="81">
        <v>10</v>
      </c>
      <c r="B11" s="77">
        <f>月単位!AH69</f>
        <v>0</v>
      </c>
      <c r="D11" s="81">
        <v>10</v>
      </c>
      <c r="E11" s="77">
        <f>月単位!AK69</f>
        <v>0</v>
      </c>
    </row>
    <row r="12" spans="1:6" x14ac:dyDescent="0.15">
      <c r="A12" s="81">
        <v>11</v>
      </c>
      <c r="B12" s="77">
        <f>月単位!F70</f>
        <v>0</v>
      </c>
      <c r="D12" s="81">
        <v>11</v>
      </c>
      <c r="E12" s="77">
        <f>月単位!J70</f>
        <v>0</v>
      </c>
    </row>
    <row r="13" spans="1:6" x14ac:dyDescent="0.15">
      <c r="A13" s="81">
        <v>12</v>
      </c>
      <c r="B13" s="77">
        <f>月単位!M70</f>
        <v>0</v>
      </c>
      <c r="D13" s="81">
        <v>12</v>
      </c>
      <c r="E13" s="77">
        <f>月単位!Q70</f>
        <v>0</v>
      </c>
    </row>
    <row r="14" spans="1:6" x14ac:dyDescent="0.15">
      <c r="A14" s="81">
        <v>13</v>
      </c>
      <c r="B14" s="77">
        <f>月単位!T70</f>
        <v>0</v>
      </c>
      <c r="D14" s="81">
        <v>13</v>
      </c>
      <c r="E14" s="77">
        <f>月単位!X70</f>
        <v>0</v>
      </c>
    </row>
    <row r="15" spans="1:6" x14ac:dyDescent="0.15">
      <c r="A15" s="81">
        <v>14</v>
      </c>
      <c r="B15" s="77">
        <f>月単位!AA70</f>
        <v>0</v>
      </c>
      <c r="D15" s="81">
        <v>14</v>
      </c>
      <c r="E15" s="77">
        <f>月単位!AE70</f>
        <v>0</v>
      </c>
    </row>
    <row r="16" spans="1:6" x14ac:dyDescent="0.15">
      <c r="A16" s="81">
        <v>15</v>
      </c>
      <c r="B16" s="77">
        <f>月単位!AH70</f>
        <v>0</v>
      </c>
      <c r="D16" s="81">
        <v>15</v>
      </c>
      <c r="E16" s="77">
        <f>月単位!AK70</f>
        <v>0</v>
      </c>
    </row>
    <row r="17" spans="1:5" x14ac:dyDescent="0.15">
      <c r="A17" s="81">
        <v>16</v>
      </c>
      <c r="B17" s="77">
        <f>月単位!F71</f>
        <v>0</v>
      </c>
      <c r="D17" s="81">
        <v>16</v>
      </c>
      <c r="E17" s="77">
        <f>月単位!J71</f>
        <v>0</v>
      </c>
    </row>
    <row r="18" spans="1:5" x14ac:dyDescent="0.15">
      <c r="A18" s="81">
        <v>17</v>
      </c>
      <c r="B18" s="77">
        <f>月単位!M71</f>
        <v>0</v>
      </c>
      <c r="D18" s="81">
        <v>17</v>
      </c>
      <c r="E18" s="77">
        <f>月単位!Q71</f>
        <v>0</v>
      </c>
    </row>
    <row r="19" spans="1:5" x14ac:dyDescent="0.15">
      <c r="A19" s="81">
        <v>18</v>
      </c>
      <c r="B19" s="77">
        <f>月単位!T71</f>
        <v>0</v>
      </c>
      <c r="D19" s="81">
        <v>18</v>
      </c>
      <c r="E19" s="77">
        <f>月単位!X71</f>
        <v>0</v>
      </c>
    </row>
    <row r="20" spans="1:5" x14ac:dyDescent="0.15">
      <c r="A20" s="81">
        <v>19</v>
      </c>
      <c r="B20" s="77">
        <f>月単位!AA71</f>
        <v>0</v>
      </c>
      <c r="D20" s="81">
        <v>19</v>
      </c>
      <c r="E20" s="77">
        <f>月単位!AE71</f>
        <v>0</v>
      </c>
    </row>
    <row r="21" spans="1:5" x14ac:dyDescent="0.15">
      <c r="A21" s="81">
        <v>20</v>
      </c>
      <c r="B21" s="77">
        <f>月単位!AH71</f>
        <v>0</v>
      </c>
      <c r="D21" s="81">
        <v>20</v>
      </c>
      <c r="E21" s="77">
        <f>月単位!AK71</f>
        <v>0</v>
      </c>
    </row>
    <row r="22" spans="1:5" x14ac:dyDescent="0.15">
      <c r="A22" s="81">
        <v>21</v>
      </c>
      <c r="B22" s="77">
        <f>月単位!F72</f>
        <v>0</v>
      </c>
      <c r="D22" s="81">
        <v>21</v>
      </c>
      <c r="E22" s="77">
        <f>月単位!J72</f>
        <v>0</v>
      </c>
    </row>
    <row r="23" spans="1:5" x14ac:dyDescent="0.15">
      <c r="A23" s="81">
        <v>22</v>
      </c>
      <c r="B23" s="77">
        <f>月単位!M72</f>
        <v>0</v>
      </c>
      <c r="D23" s="81">
        <v>22</v>
      </c>
      <c r="E23" s="77">
        <f>月単位!Q72</f>
        <v>0</v>
      </c>
    </row>
    <row r="24" spans="1:5" x14ac:dyDescent="0.15">
      <c r="A24" s="81">
        <v>23</v>
      </c>
      <c r="B24" s="77">
        <f>月単位!T72</f>
        <v>0</v>
      </c>
      <c r="D24" s="81">
        <v>23</v>
      </c>
      <c r="E24" s="77">
        <f>月単位!X72</f>
        <v>0</v>
      </c>
    </row>
    <row r="25" spans="1:5" x14ac:dyDescent="0.15">
      <c r="A25" s="81">
        <v>24</v>
      </c>
      <c r="B25" s="77">
        <f>月単位!AA72</f>
        <v>0</v>
      </c>
      <c r="D25" s="81">
        <v>24</v>
      </c>
      <c r="E25" s="77">
        <f>月単位!AE72</f>
        <v>0</v>
      </c>
    </row>
    <row r="26" spans="1:5" x14ac:dyDescent="0.15">
      <c r="A26" s="81">
        <v>25</v>
      </c>
      <c r="B26" s="77">
        <f>月単位!AH72</f>
        <v>0</v>
      </c>
      <c r="D26" s="81">
        <v>25</v>
      </c>
      <c r="E26" s="77">
        <f>月単位!AK72</f>
        <v>0</v>
      </c>
    </row>
    <row r="27" spans="1:5" x14ac:dyDescent="0.15">
      <c r="A27" s="81">
        <v>26</v>
      </c>
      <c r="B27" s="77">
        <f>月単位!F73</f>
        <v>0</v>
      </c>
      <c r="D27" s="81">
        <v>26</v>
      </c>
      <c r="E27" s="77">
        <f>月単位!J73</f>
        <v>0</v>
      </c>
    </row>
    <row r="28" spans="1:5" x14ac:dyDescent="0.15">
      <c r="A28" s="81">
        <v>27</v>
      </c>
      <c r="B28" s="77">
        <f>月単位!M73</f>
        <v>0</v>
      </c>
      <c r="D28" s="81">
        <v>27</v>
      </c>
      <c r="E28" s="77">
        <f>月単位!Q73</f>
        <v>0</v>
      </c>
    </row>
    <row r="29" spans="1:5" x14ac:dyDescent="0.15">
      <c r="A29" s="81">
        <v>28</v>
      </c>
      <c r="B29" s="77">
        <f>月単位!T73</f>
        <v>0</v>
      </c>
      <c r="D29" s="81">
        <v>28</v>
      </c>
      <c r="E29" s="77">
        <f>月単位!X73</f>
        <v>0</v>
      </c>
    </row>
    <row r="30" spans="1:5" x14ac:dyDescent="0.15">
      <c r="A30" s="81">
        <v>29</v>
      </c>
      <c r="B30" s="77">
        <f>月単位!AA73</f>
        <v>0</v>
      </c>
      <c r="D30" s="81">
        <v>29</v>
      </c>
      <c r="E30" s="77">
        <f>月単位!AE73</f>
        <v>0</v>
      </c>
    </row>
    <row r="31" spans="1:5" x14ac:dyDescent="0.15">
      <c r="A31" s="81">
        <v>30</v>
      </c>
      <c r="B31" s="77">
        <f>月単位!AH73</f>
        <v>0</v>
      </c>
      <c r="D31" s="81">
        <v>30</v>
      </c>
      <c r="E31" s="77">
        <f>月単位!AK73</f>
        <v>0</v>
      </c>
    </row>
    <row r="32" spans="1:5" x14ac:dyDescent="0.15">
      <c r="A32" s="81">
        <v>31</v>
      </c>
      <c r="B32" s="77">
        <f>月単位!F74</f>
        <v>0</v>
      </c>
      <c r="D32" s="81">
        <v>31</v>
      </c>
      <c r="E32" s="77">
        <f>月単位!J74</f>
        <v>0</v>
      </c>
    </row>
    <row r="33" spans="1:5" x14ac:dyDescent="0.15">
      <c r="A33" s="81">
        <v>32</v>
      </c>
      <c r="B33" s="77">
        <f>月単位!M74</f>
        <v>0</v>
      </c>
      <c r="D33" s="81">
        <v>32</v>
      </c>
      <c r="E33" s="77">
        <f>月単位!Q74</f>
        <v>0</v>
      </c>
    </row>
    <row r="34" spans="1:5" x14ac:dyDescent="0.15">
      <c r="A34" s="81">
        <v>33</v>
      </c>
      <c r="B34" s="77">
        <f>月単位!T74</f>
        <v>0</v>
      </c>
      <c r="D34" s="81">
        <v>33</v>
      </c>
      <c r="E34" s="77">
        <f>月単位!X74</f>
        <v>0</v>
      </c>
    </row>
    <row r="35" spans="1:5" x14ac:dyDescent="0.15">
      <c r="A35" s="81">
        <v>34</v>
      </c>
      <c r="B35" s="77">
        <f>月単位!AA74</f>
        <v>0</v>
      </c>
      <c r="D35" s="81">
        <v>34</v>
      </c>
      <c r="E35" s="77">
        <f>月単位!AE74</f>
        <v>0</v>
      </c>
    </row>
    <row r="36" spans="1:5" x14ac:dyDescent="0.15">
      <c r="A36" s="81">
        <v>35</v>
      </c>
      <c r="B36" s="77">
        <f>月単位!AH74</f>
        <v>0</v>
      </c>
      <c r="D36" s="81">
        <v>35</v>
      </c>
      <c r="E36" s="77">
        <f>月単位!AK74</f>
        <v>0</v>
      </c>
    </row>
    <row r="37" spans="1:5" x14ac:dyDescent="0.15">
      <c r="A37" s="81">
        <v>36</v>
      </c>
      <c r="B37" s="77">
        <f>月単位!F75</f>
        <v>0</v>
      </c>
      <c r="D37" s="81">
        <v>36</v>
      </c>
      <c r="E37" s="77">
        <f>月単位!J75</f>
        <v>0</v>
      </c>
    </row>
    <row r="38" spans="1:5" x14ac:dyDescent="0.15">
      <c r="A38" s="81">
        <v>37</v>
      </c>
      <c r="B38" s="77">
        <f>月単位!M75</f>
        <v>0</v>
      </c>
      <c r="D38" s="81">
        <v>37</v>
      </c>
      <c r="E38" s="77">
        <f>月単位!Q75</f>
        <v>0</v>
      </c>
    </row>
    <row r="39" spans="1:5" x14ac:dyDescent="0.15">
      <c r="A39" s="81">
        <v>38</v>
      </c>
      <c r="B39" s="77">
        <f>月単位!T75</f>
        <v>0</v>
      </c>
      <c r="D39" s="81">
        <v>38</v>
      </c>
      <c r="E39" s="77">
        <f>月単位!X75</f>
        <v>0</v>
      </c>
    </row>
    <row r="40" spans="1:5" x14ac:dyDescent="0.15">
      <c r="A40" s="81">
        <v>39</v>
      </c>
      <c r="B40" s="77">
        <f>月単位!AA75</f>
        <v>0</v>
      </c>
      <c r="D40" s="81">
        <v>39</v>
      </c>
      <c r="E40" s="77">
        <f>月単位!AE75</f>
        <v>0</v>
      </c>
    </row>
    <row r="41" spans="1:5" x14ac:dyDescent="0.15">
      <c r="A41" s="81">
        <v>40</v>
      </c>
      <c r="B41" s="77">
        <f>月単位!AH75</f>
        <v>0</v>
      </c>
      <c r="D41" s="81">
        <v>40</v>
      </c>
      <c r="E41" s="77">
        <f>月単位!AK75</f>
        <v>0</v>
      </c>
    </row>
  </sheetData>
  <sheetProtection algorithmName="SHA-512" hashValue="cp1b7mpmpotZpghb3uDyGA5Zb25ZZvapgVfx2I2T54hyM1U4Ljqg1TX2u/FB7HW/S8eULve2B4cyxzfuluUgxQ==" saltValue="un2Gcry1Ba0kVOqmAuQajA=="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月単位(記入例)</vt:lpstr>
      <vt:lpstr>月単位</vt:lpstr>
      <vt:lpstr>これ以降は市が使用➡</vt:lpstr>
      <vt:lpstr>市確認用</vt:lpstr>
      <vt:lpstr>出勤時間・退勤時間</vt:lpstr>
      <vt:lpstr>月単位!Print_Area</vt:lpstr>
      <vt:lpstr>'月単位(記入例)'!Print_Area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00084677</cp:lastModifiedBy>
  <cp:lastPrinted>2025-09-25T02:43:24Z</cp:lastPrinted>
  <dcterms:created xsi:type="dcterms:W3CDTF">2006-05-01T02:30:41Z</dcterms:created>
  <dcterms:modified xsi:type="dcterms:W3CDTF">2025-09-30T06:46:33Z</dcterms:modified>
</cp:coreProperties>
</file>