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dsv01\Shr_Data2\01270100福祉総務課\指導監査担当〔Ｒ3.4～〕\05_指導監査（実地指導）\ホームページ(実地指導事前提出書類)\3-児童\勤務表\R7\HP用\"/>
    </mc:Choice>
  </mc:AlternateContent>
  <xr:revisionPtr revIDLastSave="0" documentId="13_ncr:1_{C3ADCD68-6B40-460B-9E83-70B678314D46}" xr6:coauthVersionLast="47" xr6:coauthVersionMax="47" xr10:uidLastSave="{00000000-0000-0000-0000-000000000000}"/>
  <bookViews>
    <workbookView xWindow="-120" yWindow="-120" windowWidth="29040" windowHeight="15720" xr2:uid="{00000000-000D-0000-FFFF-FFFF00000000}"/>
  </bookViews>
  <sheets>
    <sheet name="月単位(記入例)" sheetId="15" r:id="rId1"/>
    <sheet name="月単位" sheetId="10" r:id="rId2"/>
    <sheet name="これ以降は市が使用➡" sheetId="14" r:id="rId3"/>
    <sheet name="市確認用" sheetId="11" r:id="rId4"/>
    <sheet name="出勤時間・退勤時間"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2" i="15" l="1"/>
  <c r="AG21" i="15"/>
  <c r="AG20" i="15"/>
  <c r="AG19" i="15"/>
  <c r="AJ19" i="15" s="1"/>
  <c r="A3" i="11"/>
  <c r="B52" i="11"/>
  <c r="A52" i="11"/>
  <c r="B51" i="11"/>
  <c r="A51" i="11"/>
  <c r="B50" i="11"/>
  <c r="A50" i="11"/>
  <c r="B49" i="11"/>
  <c r="A49" i="11"/>
  <c r="B48" i="11"/>
  <c r="A48" i="11"/>
  <c r="B47" i="11"/>
  <c r="A47" i="11"/>
  <c r="B46" i="11"/>
  <c r="A46" i="11"/>
  <c r="B45" i="11"/>
  <c r="A45" i="11"/>
  <c r="B44" i="11"/>
  <c r="A44" i="11"/>
  <c r="B43" i="11"/>
  <c r="A43" i="11"/>
  <c r="B42" i="11" l="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E22" i="13"/>
  <c r="E41" i="13"/>
  <c r="E40" i="13"/>
  <c r="E39" i="13"/>
  <c r="E38" i="13"/>
  <c r="E37" i="13"/>
  <c r="E36" i="13"/>
  <c r="E35" i="13"/>
  <c r="E34" i="13"/>
  <c r="E33" i="13"/>
  <c r="E32" i="13"/>
  <c r="E31" i="13"/>
  <c r="E30" i="13"/>
  <c r="E29" i="13"/>
  <c r="E28" i="13"/>
  <c r="E27" i="13"/>
  <c r="E26" i="13"/>
  <c r="E25" i="13"/>
  <c r="E24" i="13"/>
  <c r="E23" i="13"/>
  <c r="E21" i="13"/>
  <c r="E20" i="13"/>
  <c r="E19" i="13"/>
  <c r="E18" i="13"/>
  <c r="E17" i="13"/>
  <c r="B41" i="13"/>
  <c r="B40" i="13"/>
  <c r="B39" i="13"/>
  <c r="B38" i="13"/>
  <c r="B37" i="13"/>
  <c r="B36" i="13"/>
  <c r="B35" i="13"/>
  <c r="B34" i="13"/>
  <c r="B33" i="13"/>
  <c r="B32" i="13"/>
  <c r="B31" i="13"/>
  <c r="B30" i="13"/>
  <c r="B29" i="13"/>
  <c r="B28" i="13"/>
  <c r="B27" i="13"/>
  <c r="B24" i="13"/>
  <c r="B26" i="13"/>
  <c r="B25" i="13"/>
  <c r="B23" i="13"/>
  <c r="B22" i="13"/>
  <c r="E16" i="13"/>
  <c r="E15" i="13"/>
  <c r="E14" i="13"/>
  <c r="E13" i="13"/>
  <c r="E12" i="13"/>
  <c r="E11" i="13"/>
  <c r="E10" i="13"/>
  <c r="E9" i="13"/>
  <c r="E8" i="13"/>
  <c r="E7" i="13"/>
  <c r="B21" i="13"/>
  <c r="B20" i="13"/>
  <c r="B19" i="13"/>
  <c r="B18" i="13"/>
  <c r="B17" i="13"/>
  <c r="B16" i="13"/>
  <c r="B15" i="13"/>
  <c r="B14" i="13"/>
  <c r="B13" i="13"/>
  <c r="B12" i="13"/>
  <c r="B11" i="13"/>
  <c r="B10" i="13"/>
  <c r="B9" i="13"/>
  <c r="B8" i="13"/>
  <c r="B7" i="13"/>
  <c r="E6" i="13"/>
  <c r="B6" i="13"/>
  <c r="E5" i="13"/>
  <c r="B5" i="13"/>
  <c r="E4" i="13"/>
  <c r="B4" i="13"/>
  <c r="E3" i="13"/>
  <c r="B3" i="13"/>
  <c r="E2" i="13"/>
  <c r="E3" i="11" s="1"/>
  <c r="B2" i="13"/>
  <c r="C18" i="11" l="1"/>
  <c r="C42" i="11"/>
  <c r="C10" i="11"/>
  <c r="C20" i="11"/>
  <c r="C44" i="11"/>
  <c r="C24" i="11"/>
  <c r="C4" i="11"/>
  <c r="C6" i="11"/>
  <c r="C34" i="11"/>
  <c r="C36" i="11"/>
  <c r="C38" i="11"/>
  <c r="C22" i="11"/>
  <c r="C46" i="11"/>
  <c r="C48" i="11"/>
  <c r="C52" i="11"/>
  <c r="C30" i="11"/>
  <c r="C8" i="11"/>
  <c r="C14" i="11"/>
  <c r="C40" i="11"/>
  <c r="C26" i="11"/>
  <c r="C50" i="11"/>
  <c r="C28" i="11"/>
  <c r="C32" i="11"/>
  <c r="C12" i="11"/>
  <c r="C16" i="11"/>
  <c r="E12" i="11"/>
  <c r="E24" i="11"/>
  <c r="E36" i="11"/>
  <c r="E48" i="11"/>
  <c r="E6" i="11"/>
  <c r="E46" i="11"/>
  <c r="E18" i="11"/>
  <c r="E20" i="11"/>
  <c r="D20" i="11" s="1"/>
  <c r="E22" i="11"/>
  <c r="E14" i="11"/>
  <c r="E26" i="11"/>
  <c r="E38" i="11"/>
  <c r="E50" i="11"/>
  <c r="E42" i="11"/>
  <c r="E8" i="11"/>
  <c r="E44" i="11"/>
  <c r="E10" i="11"/>
  <c r="E4" i="11"/>
  <c r="E16" i="11"/>
  <c r="E28" i="11"/>
  <c r="E40" i="11"/>
  <c r="E52" i="11"/>
  <c r="E30" i="11"/>
  <c r="E32" i="11"/>
  <c r="E34" i="11"/>
  <c r="E31" i="11"/>
  <c r="E45" i="11"/>
  <c r="E35" i="11"/>
  <c r="E13" i="11"/>
  <c r="E25" i="11"/>
  <c r="E37" i="11"/>
  <c r="E49" i="11"/>
  <c r="E15" i="11"/>
  <c r="E39" i="11"/>
  <c r="E7" i="11"/>
  <c r="E43" i="11"/>
  <c r="E21" i="11"/>
  <c r="E11" i="11"/>
  <c r="E47" i="11"/>
  <c r="E27" i="11"/>
  <c r="E51" i="11"/>
  <c r="E41" i="11"/>
  <c r="E19" i="11"/>
  <c r="E9" i="11"/>
  <c r="E33" i="11"/>
  <c r="E23" i="11"/>
  <c r="E5" i="11"/>
  <c r="E17" i="11"/>
  <c r="E29" i="11"/>
  <c r="C15" i="11"/>
  <c r="C27" i="11"/>
  <c r="C39" i="11"/>
  <c r="C51" i="11"/>
  <c r="C5" i="11"/>
  <c r="C17" i="11"/>
  <c r="C29" i="11"/>
  <c r="D29" i="11" s="1"/>
  <c r="C41" i="11"/>
  <c r="C7" i="11"/>
  <c r="C19" i="11"/>
  <c r="C31" i="11"/>
  <c r="C43" i="11"/>
  <c r="C9" i="11"/>
  <c r="C21" i="11"/>
  <c r="C33" i="11"/>
  <c r="C45" i="11"/>
  <c r="C11" i="11"/>
  <c r="D11" i="11" s="1"/>
  <c r="C23" i="11"/>
  <c r="C35" i="11"/>
  <c r="D35" i="11" s="1"/>
  <c r="C47" i="11"/>
  <c r="C13" i="11"/>
  <c r="D13" i="11" s="1"/>
  <c r="C25" i="11"/>
  <c r="C37" i="11"/>
  <c r="C49" i="11"/>
  <c r="C3" i="11"/>
  <c r="D3" i="11" s="1"/>
  <c r="B4" i="11"/>
  <c r="B5" i="11"/>
  <c r="B6" i="11"/>
  <c r="B7" i="11"/>
  <c r="B8" i="11"/>
  <c r="B9" i="11"/>
  <c r="B10" i="11"/>
  <c r="B11" i="11"/>
  <c r="B12" i="11"/>
  <c r="B13" i="11"/>
  <c r="B14" i="11"/>
  <c r="B15" i="11"/>
  <c r="B16" i="11"/>
  <c r="A4" i="11"/>
  <c r="A5" i="11"/>
  <c r="A6" i="11"/>
  <c r="A7" i="11"/>
  <c r="A8" i="11"/>
  <c r="A9" i="11"/>
  <c r="A10" i="11"/>
  <c r="A11" i="11"/>
  <c r="A12" i="11"/>
  <c r="A13" i="11"/>
  <c r="A14" i="11"/>
  <c r="A15" i="11"/>
  <c r="A16" i="11"/>
  <c r="B3" i="11"/>
  <c r="D44" i="11" l="1"/>
  <c r="D51" i="11"/>
  <c r="D4" i="11"/>
  <c r="D25" i="11"/>
  <c r="D52" i="11"/>
  <c r="D14" i="11"/>
  <c r="D19" i="11"/>
  <c r="D30" i="11"/>
  <c r="D26" i="11"/>
  <c r="D47" i="11"/>
  <c r="D41" i="11"/>
  <c r="D40" i="11"/>
  <c r="D45" i="11"/>
  <c r="D43" i="11"/>
  <c r="D17" i="11"/>
  <c r="D16" i="11"/>
  <c r="D18" i="11"/>
  <c r="D46" i="11"/>
  <c r="D48" i="11"/>
  <c r="D42" i="11"/>
  <c r="D24" i="11"/>
  <c r="D7" i="11"/>
  <c r="D28" i="11"/>
  <c r="D23" i="11"/>
  <c r="D10" i="11"/>
  <c r="D6" i="11"/>
  <c r="D33" i="11"/>
  <c r="D39" i="11"/>
  <c r="D21" i="11"/>
  <c r="D27" i="11"/>
  <c r="D8" i="11"/>
  <c r="D36" i="11"/>
  <c r="D22" i="11"/>
  <c r="D9" i="11"/>
  <c r="D49" i="11"/>
  <c r="D34" i="11"/>
  <c r="D50" i="11"/>
  <c r="D12" i="11"/>
  <c r="D5" i="11"/>
  <c r="D15" i="11"/>
  <c r="D37" i="11"/>
  <c r="D31" i="11"/>
  <c r="D32" i="11"/>
  <c r="D3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19" authorId="0" shapeId="0" xr:uid="{3D119F5D-EB69-40BF-9DF4-E5821731DB76}">
      <text>
        <r>
          <rPr>
            <sz val="9"/>
            <color indexed="81"/>
            <rFont val="ＭＳ Ｐゴシック"/>
            <family val="3"/>
            <charset val="128"/>
          </rPr>
          <t>保育に従事する者については、常勤職員による確保が基本。
常勤以外の職員については、以下の条件を満たしたときに、基準上の定数の一部に充てることができる。
①学級担任は原則常勤
②各組･グループに常勤職員が1人以上(乳児を含む各組・グループに係る配置基準上の定数が２人以上の場合は、最低２人)配置されていること
③短時間や非常勤の職員の勤務時間数が常勤職員の勤務時間を上回ること</t>
        </r>
      </text>
    </comment>
  </commentList>
</comments>
</file>

<file path=xl/sharedStrings.xml><?xml version="1.0" encoding="utf-8"?>
<sst xmlns="http://schemas.openxmlformats.org/spreadsheetml/2006/main" count="317" uniqueCount="87">
  <si>
    <t>事業所名</t>
    <rPh sb="0" eb="3">
      <t>ジギョウショ</t>
    </rPh>
    <rPh sb="3" eb="4">
      <t>メイ</t>
    </rPh>
    <phoneticPr fontId="3"/>
  </si>
  <si>
    <t>事業の種類</t>
    <rPh sb="0" eb="2">
      <t>ジギョウ</t>
    </rPh>
    <rPh sb="3" eb="5">
      <t>シュルイ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</si>
  <si>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</si>
  <si>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</si>
  <si>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</si>
  <si>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</si>
  <si>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</si>
  <si>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</si>
  <si>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氏   名</t>
    <phoneticPr fontId="3"/>
  </si>
  <si>
    <t>ａ</t>
    <phoneticPr fontId="3"/>
  </si>
  <si>
    <t>　　：　　～　　：　　</t>
    <phoneticPr fontId="3"/>
  </si>
  <si>
    <t>勤務時間の区分</t>
    <rPh sb="0" eb="2">
      <t>キンム</t>
    </rPh>
    <rPh sb="2" eb="4">
      <t>ジカン</t>
    </rPh>
    <rPh sb="5" eb="7">
      <t>クブン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</si>
  <si>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</si>
  <si>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</si>
  <si>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</si>
  <si>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</si>
  <si>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</si>
  <si>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</si>
  <si>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</si>
  <si>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ｂ</t>
    <phoneticPr fontId="3"/>
  </si>
  <si>
    <t>管理者</t>
    <rPh sb="0" eb="3">
      <t>カンリシャ</t>
    </rPh>
    <phoneticPr fontId="3"/>
  </si>
  <si>
    <t>○○○○</t>
    <phoneticPr fontId="3"/>
  </si>
  <si>
    <t>保育士</t>
    <rPh sb="0" eb="2">
      <t>ホイク</t>
    </rPh>
    <rPh sb="2" eb="3">
      <t>シ</t>
    </rPh>
    <phoneticPr fontId="3"/>
  </si>
  <si>
    <t>ｃ</t>
    <phoneticPr fontId="3"/>
  </si>
  <si>
    <t>d</t>
    <phoneticPr fontId="3"/>
  </si>
  <si>
    <t>時間</t>
    <rPh sb="0" eb="2">
      <t>ジカン</t>
    </rPh>
    <phoneticPr fontId="3"/>
  </si>
  <si>
    <t>内訳</t>
    <rPh sb="0" eb="2">
      <t>ウチワケ</t>
    </rPh>
    <phoneticPr fontId="3"/>
  </si>
  <si>
    <t>1歳</t>
    <rPh sb="1" eb="2">
      <t>サイ</t>
    </rPh>
    <phoneticPr fontId="3"/>
  </si>
  <si>
    <t>2歳</t>
    <rPh sb="1" eb="2">
      <t>サイ</t>
    </rPh>
    <phoneticPr fontId="3"/>
  </si>
  <si>
    <t>0歳</t>
    <rPh sb="1" eb="2">
      <t>サイ</t>
    </rPh>
    <phoneticPr fontId="3"/>
  </si>
  <si>
    <t>人</t>
    <rPh sb="0" eb="1">
      <t>ニン</t>
    </rPh>
    <phoneticPr fontId="3"/>
  </si>
  <si>
    <t>合計</t>
    <rPh sb="0" eb="2">
      <t>ゴウケイ</t>
    </rPh>
    <phoneticPr fontId="3"/>
  </si>
  <si>
    <t>備考</t>
    <rPh sb="0" eb="2">
      <t>ビコウ</t>
    </rPh>
    <phoneticPr fontId="3"/>
  </si>
  <si>
    <t>職種</t>
    <phoneticPr fontId="3"/>
  </si>
  <si>
    <t>勤務
形態</t>
    <rPh sb="3" eb="5">
      <t>ケイタイ</t>
    </rPh>
    <phoneticPr fontId="3"/>
  </si>
  <si>
    <t>常勤換算後の人数</t>
    <rPh sb="0" eb="2">
      <t>ジョウキン</t>
    </rPh>
    <rPh sb="2" eb="4">
      <t>カンサン</t>
    </rPh>
    <rPh sb="4" eb="5">
      <t>ゴ</t>
    </rPh>
    <rPh sb="6" eb="8">
      <t>ニンズウ</t>
    </rPh>
    <phoneticPr fontId="3"/>
  </si>
  <si>
    <t>保育従事者</t>
    <rPh sb="0" eb="2">
      <t>ホイク</t>
    </rPh>
    <rPh sb="2" eb="5">
      <t>ジュウジシャ</t>
    </rPh>
    <phoneticPr fontId="3"/>
  </si>
  <si>
    <t>調理員</t>
    <rPh sb="0" eb="3">
      <t>チョウリイン</t>
    </rPh>
    <phoneticPr fontId="3"/>
  </si>
  <si>
    <t>7:00～19:00</t>
    <phoneticPr fontId="3"/>
  </si>
  <si>
    <t>保育提供時間</t>
    <rPh sb="0" eb="2">
      <t>ホイク</t>
    </rPh>
    <rPh sb="2" eb="4">
      <t>テイキョウ</t>
    </rPh>
    <rPh sb="4" eb="6">
      <t>ジカン</t>
    </rPh>
    <phoneticPr fontId="3"/>
  </si>
  <si>
    <t>保育提供時間の区分</t>
    <rPh sb="0" eb="2">
      <t>ホイク</t>
    </rPh>
    <rPh sb="2" eb="4">
      <t>テイキョウ</t>
    </rPh>
    <rPh sb="4" eb="6">
      <t>ジカン</t>
    </rPh>
    <rPh sb="7" eb="9">
      <t>クブン</t>
    </rPh>
    <phoneticPr fontId="3"/>
  </si>
  <si>
    <t>記入例</t>
    <rPh sb="0" eb="2">
      <t>キニュウ</t>
    </rPh>
    <rPh sb="2" eb="3">
      <t>レイ</t>
    </rPh>
    <phoneticPr fontId="3"/>
  </si>
  <si>
    <t>常勤・専従</t>
    <rPh sb="0" eb="2">
      <t>ジョウキン</t>
    </rPh>
    <rPh sb="3" eb="5">
      <t>センジュウ</t>
    </rPh>
    <phoneticPr fontId="3"/>
  </si>
  <si>
    <t>非常勤・専従</t>
    <rPh sb="0" eb="3">
      <t>ヒジョウキン</t>
    </rPh>
    <rPh sb="4" eb="6">
      <t>センジュウ</t>
    </rPh>
    <phoneticPr fontId="3"/>
  </si>
  <si>
    <t>事業所にて使用している勤務割表等により、職種･勤務形態･氏名･当該業務の勤務時間が確認できる場合は、その書類をもって添付書類として差し支えありません。</t>
    <rPh sb="0" eb="3">
      <t>ジギョウショ</t>
    </rPh>
    <rPh sb="36" eb="38">
      <t>キンム</t>
    </rPh>
    <rPh sb="38" eb="40">
      <t>ジカン</t>
    </rPh>
    <rPh sb="41" eb="43">
      <t>カクニン</t>
    </rPh>
    <rPh sb="46" eb="48">
      <t>バアイ</t>
    </rPh>
    <rPh sb="52" eb="54">
      <t>ショルイ</t>
    </rPh>
    <rPh sb="58" eb="60">
      <t>テンプ</t>
    </rPh>
    <rPh sb="60" eb="62">
      <t>ショルイ</t>
    </rPh>
    <rPh sb="65" eb="66">
      <t>サ</t>
    </rPh>
    <rPh sb="67" eb="68">
      <t>ツカ</t>
    </rPh>
    <phoneticPr fontId="3"/>
  </si>
  <si>
    <t>「保育提供時間」の欄には、当該日における保育提供時間を、表の下において区分した記号（ａ，ｂ，・・）で表してください。</t>
    <rPh sb="1" eb="3">
      <t>ホイク</t>
    </rPh>
    <rPh sb="3" eb="5">
      <t>テイキョウ</t>
    </rPh>
    <rPh sb="5" eb="7">
      <t>ジカン</t>
    </rPh>
    <rPh sb="9" eb="10">
      <t>ラン</t>
    </rPh>
    <rPh sb="13" eb="15">
      <t>トウガイ</t>
    </rPh>
    <rPh sb="15" eb="16">
      <t>ヒ</t>
    </rPh>
    <rPh sb="20" eb="22">
      <t>ホイク</t>
    </rPh>
    <rPh sb="22" eb="24">
      <t>テイキョウ</t>
    </rPh>
    <rPh sb="24" eb="26">
      <t>ジカン</t>
    </rPh>
    <rPh sb="28" eb="29">
      <t>ヒョウ</t>
    </rPh>
    <rPh sb="30" eb="31">
      <t>シタ</t>
    </rPh>
    <rPh sb="35" eb="37">
      <t>クブン</t>
    </rPh>
    <rPh sb="39" eb="41">
      <t>キゴウ</t>
    </rPh>
    <rPh sb="50" eb="51">
      <t>アラワ</t>
    </rPh>
    <phoneticPr fontId="3"/>
  </si>
  <si>
    <t>家庭的保育、小規模C型　　　　　　　家庭的保育者1人に対して子ども3人（補助者がいる場合は、家庭的保育者・補助者2人に対し子ども5人）</t>
    <rPh sb="46" eb="49">
      <t>カテイテキ</t>
    </rPh>
    <rPh sb="49" eb="52">
      <t>ホイクシャ</t>
    </rPh>
    <rPh sb="53" eb="56">
      <t>ホジョシャ</t>
    </rPh>
    <rPh sb="61" eb="62">
      <t>コ</t>
    </rPh>
    <phoneticPr fontId="3"/>
  </si>
  <si>
    <t>事業所内(保育所型)　　　　　　　　 1・2歳児数×1/6(小数点第2位以下切捨)＋乳児数×1/3(小数点第2位以下切捨)＝必要従事者数(小数点第1位を四捨五入)</t>
    <rPh sb="0" eb="3">
      <t>ジギョウショ</t>
    </rPh>
    <rPh sb="3" eb="4">
      <t>ナイ</t>
    </rPh>
    <rPh sb="5" eb="7">
      <t>ホイク</t>
    </rPh>
    <rPh sb="7" eb="8">
      <t>ショ</t>
    </rPh>
    <rPh sb="8" eb="9">
      <t>ガタ</t>
    </rPh>
    <phoneticPr fontId="3"/>
  </si>
  <si>
    <t>小規模A・B型、事業所内(小規模型)　 (1・2歳児数×1/6(小数点第2位以下切捨)＋乳児数×1/3(小数点第2位以下切捨)(小数点第1位を四捨五入))＋1＝必要従事者数</t>
    <rPh sb="0" eb="3">
      <t>ショウキボ</t>
    </rPh>
    <rPh sb="6" eb="7">
      <t>ガタ</t>
    </rPh>
    <rPh sb="8" eb="11">
      <t>ジギョウショ</t>
    </rPh>
    <rPh sb="11" eb="12">
      <t>ナイ</t>
    </rPh>
    <rPh sb="13" eb="16">
      <t>ショウキボ</t>
    </rPh>
    <rPh sb="16" eb="17">
      <t>ガタ</t>
    </rPh>
    <rPh sb="24" eb="26">
      <t>サイジ</t>
    </rPh>
    <rPh sb="26" eb="27">
      <t>スウ</t>
    </rPh>
    <rPh sb="32" eb="35">
      <t>ショウスウテン</t>
    </rPh>
    <rPh sb="35" eb="36">
      <t>ダイ</t>
    </rPh>
    <rPh sb="37" eb="40">
      <t>イイカ</t>
    </rPh>
    <rPh sb="40" eb="41">
      <t>キリ</t>
    </rPh>
    <rPh sb="41" eb="42">
      <t>シャ</t>
    </rPh>
    <rPh sb="44" eb="46">
      <t>ニュウジ</t>
    </rPh>
    <rPh sb="46" eb="47">
      <t>スウ</t>
    </rPh>
    <rPh sb="80" eb="82">
      <t>ヒツヨウ</t>
    </rPh>
    <rPh sb="82" eb="85">
      <t>ジュウジシャ</t>
    </rPh>
    <rPh sb="85" eb="86">
      <t>スウ</t>
    </rPh>
    <phoneticPr fontId="3"/>
  </si>
  <si>
    <t>事業所の常勤職員が
１週間に勤務すべき時間数</t>
    <rPh sb="0" eb="3">
      <t>ジギョウショ</t>
    </rPh>
    <rPh sb="4" eb="6">
      <t>ジョウキン</t>
    </rPh>
    <rPh sb="6" eb="8">
      <t>ショクイン</t>
    </rPh>
    <rPh sb="11" eb="13">
      <t>シュウカン</t>
    </rPh>
    <rPh sb="14" eb="16">
      <t>キンム</t>
    </rPh>
    <rPh sb="19" eb="22">
      <t>ジカンスウ</t>
    </rPh>
    <phoneticPr fontId="3"/>
  </si>
  <si>
    <t>利用
定員</t>
    <rPh sb="0" eb="2">
      <t>リヨウ</t>
    </rPh>
    <rPh sb="3" eb="5">
      <t>テイイン</t>
    </rPh>
    <phoneticPr fontId="3"/>
  </si>
  <si>
    <t>人以上</t>
    <rPh sb="0" eb="1">
      <t>ニン</t>
    </rPh>
    <rPh sb="1" eb="3">
      <t>イジョウ</t>
    </rPh>
    <phoneticPr fontId="3"/>
  </si>
  <si>
    <t>小規模保育事業Ｂ型</t>
    <phoneticPr fontId="3"/>
  </si>
  <si>
    <t>★★★園</t>
    <phoneticPr fontId="3"/>
  </si>
  <si>
    <t>保育従事者配置基準(認可基準)</t>
    <rPh sb="0" eb="2">
      <t>ホイク</t>
    </rPh>
    <rPh sb="2" eb="5">
      <t>ジュウジシャ</t>
    </rPh>
    <rPh sb="5" eb="7">
      <t>ハイチ</t>
    </rPh>
    <rPh sb="7" eb="9">
      <t>キジュン</t>
    </rPh>
    <rPh sb="10" eb="12">
      <t>ニンカ</t>
    </rPh>
    <rPh sb="12" eb="14">
      <t>キジュン</t>
    </rPh>
    <phoneticPr fontId="3"/>
  </si>
  <si>
    <t>保育従事者配置基準(公定価格)</t>
    <rPh sb="0" eb="2">
      <t>ホイク</t>
    </rPh>
    <rPh sb="2" eb="5">
      <t>ジュウジシャ</t>
    </rPh>
    <rPh sb="5" eb="7">
      <t>ハイチ</t>
    </rPh>
    <rPh sb="7" eb="9">
      <t>キジュン</t>
    </rPh>
    <rPh sb="10" eb="12">
      <t>コウテイ</t>
    </rPh>
    <rPh sb="12" eb="14">
      <t>カカク</t>
    </rPh>
    <phoneticPr fontId="3"/>
  </si>
  <si>
    <t>ｅ</t>
    <phoneticPr fontId="3"/>
  </si>
  <si>
    <t>　　：　　～　　：　　</t>
    <phoneticPr fontId="3"/>
  </si>
  <si>
    <t>7:30～18:30</t>
    <phoneticPr fontId="3"/>
  </si>
  <si>
    <t>「保育従事者配置基準(認可基準)」の欄は、認可基準条例により算定される「保育に従事する職員」の数を記入してください。</t>
    <rPh sb="1" eb="3">
      <t>ホイク</t>
    </rPh>
    <rPh sb="3" eb="6">
      <t>ジュウジシャ</t>
    </rPh>
    <rPh sb="6" eb="8">
      <t>ハイチ</t>
    </rPh>
    <rPh sb="8" eb="10">
      <t>キジュン</t>
    </rPh>
    <rPh sb="11" eb="13">
      <t>ニンカ</t>
    </rPh>
    <rPh sb="13" eb="15">
      <t>キジュン</t>
    </rPh>
    <rPh sb="18" eb="19">
      <t>ラン</t>
    </rPh>
    <rPh sb="21" eb="23">
      <t>ニンカ</t>
    </rPh>
    <rPh sb="23" eb="25">
      <t>キジュン</t>
    </rPh>
    <rPh sb="25" eb="27">
      <t>ジョウレイ</t>
    </rPh>
    <rPh sb="30" eb="32">
      <t>サンテイ</t>
    </rPh>
    <rPh sb="36" eb="38">
      <t>ホイク</t>
    </rPh>
    <rPh sb="39" eb="41">
      <t>ジュウジ</t>
    </rPh>
    <rPh sb="43" eb="45">
      <t>ショクイン</t>
    </rPh>
    <rPh sb="47" eb="48">
      <t>カズ</t>
    </rPh>
    <rPh sb="49" eb="51">
      <t>キニュウ</t>
    </rPh>
    <phoneticPr fontId="3"/>
  </si>
  <si>
    <t>「保育従事者配置基準(公定価格)」の欄は、公定価格上必要とされる「保育に従事する職員」の数を記入してください。</t>
    <rPh sb="1" eb="3">
      <t>ホイク</t>
    </rPh>
    <rPh sb="3" eb="6">
      <t>ジュウジシャ</t>
    </rPh>
    <rPh sb="6" eb="8">
      <t>ハイチ</t>
    </rPh>
    <rPh sb="8" eb="10">
      <t>キジュン</t>
    </rPh>
    <rPh sb="11" eb="13">
      <t>コウテイ</t>
    </rPh>
    <rPh sb="13" eb="15">
      <t>カカク</t>
    </rPh>
    <rPh sb="18" eb="19">
      <t>ラン</t>
    </rPh>
    <rPh sb="21" eb="23">
      <t>コウテイ</t>
    </rPh>
    <rPh sb="23" eb="25">
      <t>カカク</t>
    </rPh>
    <rPh sb="25" eb="26">
      <t>ジョウ</t>
    </rPh>
    <rPh sb="26" eb="28">
      <t>ヒツヨウ</t>
    </rPh>
    <rPh sb="33" eb="35">
      <t>ホイク</t>
    </rPh>
    <rPh sb="36" eb="38">
      <t>ジュウジ</t>
    </rPh>
    <rPh sb="40" eb="42">
      <t>ショクイン</t>
    </rPh>
    <rPh sb="44" eb="45">
      <t>カズ</t>
    </rPh>
    <rPh sb="46" eb="48">
      <t>キニュウ</t>
    </rPh>
    <phoneticPr fontId="3"/>
  </si>
  <si>
    <t>残業ありきのシフトにしないでください。労働時間、休憩時間等は、労働基準法を遵守してください。</t>
    <phoneticPr fontId="3"/>
  </si>
  <si>
    <t>１</t>
    <phoneticPr fontId="3"/>
  </si>
  <si>
    <t>２</t>
    <phoneticPr fontId="3"/>
  </si>
  <si>
    <t>３</t>
    <phoneticPr fontId="3"/>
  </si>
  <si>
    <t>４</t>
    <phoneticPr fontId="3"/>
  </si>
  <si>
    <t>６</t>
    <phoneticPr fontId="3"/>
  </si>
  <si>
    <t>７</t>
    <phoneticPr fontId="3"/>
  </si>
  <si>
    <t>事務員</t>
    <rPh sb="0" eb="3">
      <t>ジムイン</t>
    </rPh>
    <phoneticPr fontId="3"/>
  </si>
  <si>
    <t>職員の勤務の体制及び勤務形態一覧表　月単位</t>
    <rPh sb="0" eb="2">
      <t>ショクイン</t>
    </rPh>
    <rPh sb="18" eb="21">
      <t>ツキタンイ</t>
    </rPh>
    <phoneticPr fontId="3"/>
  </si>
  <si>
    <t>５</t>
    <phoneticPr fontId="3"/>
  </si>
  <si>
    <t>「勤務形態」の欄は、職種ごとに①常勤・専従、②常勤・兼務、③非常勤・専従、④非常勤・兼務のいずれかから選択してください。</t>
    <rPh sb="1" eb="3">
      <t>キンム</t>
    </rPh>
    <rPh sb="3" eb="5">
      <t>ケイタイ</t>
    </rPh>
    <rPh sb="7" eb="8">
      <t>ラン</t>
    </rPh>
    <rPh sb="51" eb="53">
      <t>センタク</t>
    </rPh>
    <phoneticPr fontId="3"/>
  </si>
  <si>
    <t>（　　　　年　月分）</t>
    <phoneticPr fontId="3"/>
  </si>
  <si>
    <t>常勤換算後の人数の算出に当たっては以下の式により計算を行ってください。</t>
    <rPh sb="17" eb="19">
      <t>イカ</t>
    </rPh>
    <rPh sb="20" eb="21">
      <t>シキ</t>
    </rPh>
    <rPh sb="27" eb="28">
      <t>オコナ</t>
    </rPh>
    <phoneticPr fontId="3"/>
  </si>
  <si>
    <t>算定式　（常勤以外の職員の１ヶ月の勤務時間数の合計）÷常勤職員の１ヶ月の勤務時間数＝常勤換算値(小数点第１位を四捨五入)</t>
    <rPh sb="0" eb="2">
      <t>サンテイ</t>
    </rPh>
    <rPh sb="2" eb="3">
      <t>シキ</t>
    </rPh>
    <rPh sb="5" eb="7">
      <t>ジョウキン</t>
    </rPh>
    <rPh sb="7" eb="9">
      <t>イガイ</t>
    </rPh>
    <rPh sb="10" eb="12">
      <t>ショクイン</t>
    </rPh>
    <rPh sb="15" eb="16">
      <t>ゲツ</t>
    </rPh>
    <rPh sb="17" eb="19">
      <t>キンム</t>
    </rPh>
    <rPh sb="19" eb="22">
      <t>ジカンスウ</t>
    </rPh>
    <rPh sb="23" eb="25">
      <t>ゴウケイ</t>
    </rPh>
    <rPh sb="27" eb="29">
      <t>ジョウキン</t>
    </rPh>
    <rPh sb="29" eb="31">
      <t>ショクイン</t>
    </rPh>
    <rPh sb="34" eb="35">
      <t>ゲツ</t>
    </rPh>
    <rPh sb="36" eb="38">
      <t>キンム</t>
    </rPh>
    <rPh sb="38" eb="41">
      <t>ジカンスウ</t>
    </rPh>
    <rPh sb="42" eb="44">
      <t>ジョウキン</t>
    </rPh>
    <rPh sb="44" eb="46">
      <t>カンサン</t>
    </rPh>
    <rPh sb="46" eb="47">
      <t>アタイ</t>
    </rPh>
    <rPh sb="48" eb="51">
      <t>ショウスウテン</t>
    </rPh>
    <rPh sb="51" eb="52">
      <t>ダイ</t>
    </rPh>
    <rPh sb="53" eb="54">
      <t>イ</t>
    </rPh>
    <rPh sb="55" eb="59">
      <t>シシャゴニュウ</t>
    </rPh>
    <phoneticPr fontId="3"/>
  </si>
  <si>
    <t>※指導監査実施月の前々月の実績を記載してください。</t>
    <rPh sb="1" eb="3">
      <t>シドウ</t>
    </rPh>
    <rPh sb="3" eb="5">
      <t>カンサ</t>
    </rPh>
    <rPh sb="5" eb="7">
      <t>ジッシ</t>
    </rPh>
    <rPh sb="7" eb="8">
      <t>ツキ</t>
    </rPh>
    <rPh sb="9" eb="11">
      <t>ゼンゼン</t>
    </rPh>
    <rPh sb="11" eb="12">
      <t>ゲツ</t>
    </rPh>
    <rPh sb="13" eb="15">
      <t>ジッセキ</t>
    </rPh>
    <rPh sb="16" eb="18">
      <t>キサイ</t>
    </rPh>
    <phoneticPr fontId="3"/>
  </si>
  <si>
    <t>指導監査(実地指導)様式(地域型)</t>
    <rPh sb="0" eb="4">
      <t>シドウカンサ</t>
    </rPh>
    <rPh sb="5" eb="9">
      <t>ジッチシドウ</t>
    </rPh>
    <rPh sb="10" eb="12">
      <t>ヨウシキ</t>
    </rPh>
    <rPh sb="13" eb="16">
      <t>チイキガタ</t>
    </rPh>
    <phoneticPr fontId="3"/>
  </si>
  <si>
    <t>～</t>
    <phoneticPr fontId="3"/>
  </si>
  <si>
    <t>(勤務時間)</t>
    <rPh sb="1" eb="3">
      <t>キンム</t>
    </rPh>
    <rPh sb="3" eb="5">
      <t>ジカン</t>
    </rPh>
    <phoneticPr fontId="3"/>
  </si>
  <si>
    <t>出勤時間</t>
    <rPh sb="0" eb="2">
      <t>シュッキン</t>
    </rPh>
    <rPh sb="2" eb="4">
      <t>ジカン</t>
    </rPh>
    <phoneticPr fontId="3"/>
  </si>
  <si>
    <t>退勤時間</t>
    <rPh sb="0" eb="2">
      <t>タイキン</t>
    </rPh>
    <rPh sb="2" eb="4">
      <t>ジカン</t>
    </rPh>
    <phoneticPr fontId="3"/>
  </si>
  <si>
    <t>氏名</t>
    <rPh sb="0" eb="2">
      <t>シメイ</t>
    </rPh>
    <phoneticPr fontId="3"/>
  </si>
  <si>
    <t>登園児童数※土曜日のみ</t>
    <rPh sb="0" eb="2">
      <t>トウエン</t>
    </rPh>
    <rPh sb="2" eb="5">
      <t>ジドウスウ</t>
    </rPh>
    <rPh sb="6" eb="9">
      <t>ドヨウビ</t>
    </rPh>
    <phoneticPr fontId="3"/>
  </si>
  <si>
    <t>常勤換算後の職員の計</t>
    <phoneticPr fontId="3"/>
  </si>
  <si>
    <t>うち保育従事職員の計</t>
    <phoneticPr fontId="3"/>
  </si>
  <si>
    <t>（2025年8月分）</t>
    <phoneticPr fontId="3"/>
  </si>
  <si>
    <t>申請する事業に係る従業者全員（管理者を含む。）について、４週間分の勤務時間を、表の下において区分した記号（1，2，・・・）で表してください。</t>
    <rPh sb="39" eb="40">
      <t>ヒョウ</t>
    </rPh>
    <rPh sb="41" eb="42">
      <t>シタ</t>
    </rPh>
    <rPh sb="46" eb="48">
      <t>クブン</t>
    </rPh>
    <rPh sb="50" eb="52">
      <t>キゴウ</t>
    </rPh>
    <rPh sb="62" eb="63">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</si>
</sst>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2" x14ac:knownFonts="1">
    <font>
      <sz val="12"/>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sz val="12"/>
      <name val="ＭＳ ゴシック"/>
      <family val="3"/>
      <charset val="128"/>
    </font>
    <font>
      <b/>
      <sz val="14"/>
      <color indexed="8"/>
      <name val="ＭＳ 明朝"/>
      <family val="1"/>
      <charset val="128"/>
    </font>
    <font>
      <sz val="12"/>
      <name val="ＭＳ 明朝"/>
      <family val="1"/>
      <charset val="128"/>
    </font>
    <font>
      <sz val="10"/>
      <color theme="1"/>
      <name val="ＭＳ 明朝"/>
      <family val="1"/>
      <charset val="128"/>
    </font>
    <font>
      <sz val="11"/>
      <name val="ＭＳ ゴシック"/>
      <family val="3"/>
      <charset val="128"/>
    </font>
    <font>
      <sz val="10"/>
      <name val="ＭＳ ゴシック"/>
      <family val="3"/>
      <charset val="128"/>
    </font>
    <font>
      <sz val="9"/>
      <color indexed="81"/>
      <name val="ＭＳ Ｐゴシック"/>
      <family val="3"/>
      <charset val="128"/>
    </font>
    <font>
      <b/>
      <sz val="10"/>
      <color rgb="FFFF0000"/>
      <name val="ＭＳ 明朝"/>
      <family val="1"/>
      <charset val="128"/>
    </font>
    <font>
      <sz val="9"/>
      <color indexed="8"/>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82">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diagonal/>
    </border>
    <border>
      <left/>
      <right/>
      <top/>
      <bottom style="thin">
        <color indexed="8"/>
      </bottom>
      <diagonal/>
    </border>
    <border>
      <left/>
      <right/>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style="medium">
        <color indexed="8"/>
      </top>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right style="double">
        <color indexed="8"/>
      </right>
      <top style="medium">
        <color indexed="8"/>
      </top>
      <bottom style="medium">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ck">
        <color indexed="64"/>
      </right>
      <top style="medium">
        <color indexed="64"/>
      </top>
      <bottom style="medium">
        <color indexed="64"/>
      </bottom>
      <diagonal/>
    </border>
    <border>
      <left/>
      <right/>
      <top style="medium">
        <color indexed="64"/>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8"/>
      </left>
      <right style="thin">
        <color indexed="8"/>
      </right>
      <top style="thin">
        <color indexed="8"/>
      </top>
      <bottom/>
      <diagonal/>
    </border>
    <border>
      <left/>
      <right style="thin">
        <color indexed="8"/>
      </right>
      <top style="medium">
        <color indexed="8"/>
      </top>
      <bottom style="medium">
        <color indexed="8"/>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top style="medium">
        <color indexed="64"/>
      </top>
      <bottom style="medium">
        <color indexed="64"/>
      </bottom>
      <diagonal/>
    </border>
    <border>
      <left style="medium">
        <color indexed="64"/>
      </left>
      <right/>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auto="1"/>
      </left>
      <right/>
      <top style="medium">
        <color auto="1"/>
      </top>
      <bottom style="medium">
        <color indexed="64"/>
      </bottom>
      <diagonal/>
    </border>
    <border>
      <left/>
      <right style="medium">
        <color auto="1"/>
      </right>
      <top style="medium">
        <color auto="1"/>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style="thin">
        <color indexed="8"/>
      </right>
      <top style="medium">
        <color indexed="8"/>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top style="thin">
        <color indexed="8"/>
      </top>
      <bottom/>
      <diagonal/>
    </border>
    <border>
      <left/>
      <right style="thin">
        <color indexed="64"/>
      </right>
      <top style="thin">
        <color indexed="8"/>
      </top>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64"/>
      </left>
      <right style="medium">
        <color indexed="64"/>
      </right>
      <top style="medium">
        <color indexed="64"/>
      </top>
      <bottom style="medium">
        <color indexed="64"/>
      </bottom>
      <diagonal/>
    </border>
    <border>
      <left/>
      <right style="thin">
        <color indexed="8"/>
      </right>
      <top style="dotted">
        <color indexed="8"/>
      </top>
      <bottom style="medium">
        <color indexed="8"/>
      </bottom>
      <diagonal/>
    </border>
    <border>
      <left/>
      <right style="double">
        <color indexed="8"/>
      </right>
      <top style="thin">
        <color indexed="8"/>
      </top>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s>
  <cellStyleXfs count="4">
    <xf numFmtId="0" fontId="0" fillId="0" borderId="0" applyBorder="0"/>
    <xf numFmtId="0" fontId="2" fillId="0" borderId="0"/>
    <xf numFmtId="0" fontId="2" fillId="0" borderId="0"/>
    <xf numFmtId="0" fontId="1" fillId="0" borderId="0">
      <alignment vertical="center"/>
    </xf>
  </cellStyleXfs>
  <cellXfs count="389">
    <xf numFmtId="0" fontId="0" fillId="0" borderId="0" xfId="0"/>
    <xf numFmtId="0" fontId="4" fillId="0" borderId="8"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46"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0" borderId="49" xfId="1" applyFont="1" applyBorder="1" applyAlignment="1">
      <alignment horizontal="center" vertical="center" wrapText="1"/>
    </xf>
    <xf numFmtId="0" fontId="4" fillId="2" borderId="50" xfId="1" applyFont="1" applyFill="1" applyBorder="1" applyAlignment="1">
      <alignment horizontal="center" vertical="center" wrapText="1"/>
    </xf>
    <xf numFmtId="0" fontId="4" fillId="0" borderId="54" xfId="1" applyFont="1" applyBorder="1" applyAlignment="1">
      <alignment horizontal="center" vertical="center" wrapText="1"/>
    </xf>
    <xf numFmtId="0" fontId="4" fillId="2" borderId="55" xfId="1" applyFont="1" applyFill="1" applyBorder="1" applyAlignment="1">
      <alignment horizontal="center" vertical="center" wrapText="1"/>
    </xf>
    <xf numFmtId="0" fontId="4" fillId="0" borderId="57"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7" fillId="0" borderId="0" xfId="1" applyFont="1"/>
    <xf numFmtId="0" fontId="8" fillId="0" borderId="0" xfId="1" applyFont="1" applyAlignment="1"/>
    <xf numFmtId="0" fontId="9" fillId="0" borderId="0" xfId="1" applyFont="1" applyAlignment="1"/>
    <xf numFmtId="0" fontId="7" fillId="0" borderId="0" xfId="2" applyFont="1"/>
    <xf numFmtId="0" fontId="7" fillId="0" borderId="0" xfId="2" applyFont="1" applyAlignment="1">
      <alignment vertical="center"/>
    </xf>
    <xf numFmtId="0" fontId="10" fillId="0" borderId="0" xfId="2" applyFont="1" applyAlignment="1">
      <alignment horizontal="left"/>
    </xf>
    <xf numFmtId="0" fontId="8" fillId="0" borderId="0" xfId="1" applyFont="1" applyAlignment="1">
      <alignment horizontal="center"/>
    </xf>
    <xf numFmtId="0" fontId="11" fillId="0" borderId="14" xfId="1" applyFont="1" applyBorder="1" applyAlignment="1">
      <alignment vertical="top" wrapText="1"/>
    </xf>
    <xf numFmtId="0" fontId="11" fillId="0" borderId="8"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3" xfId="1" applyFont="1" applyBorder="1" applyAlignment="1">
      <alignment horizontal="center" vertical="center" wrapText="1"/>
    </xf>
    <xf numFmtId="0" fontId="12" fillId="0" borderId="0" xfId="1" applyFont="1" applyBorder="1" applyAlignment="1">
      <alignment vertical="top" wrapText="1"/>
    </xf>
    <xf numFmtId="0" fontId="11" fillId="0" borderId="20"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0" xfId="1" applyFont="1" applyBorder="1" applyAlignment="1">
      <alignment vertical="top" wrapText="1"/>
    </xf>
    <xf numFmtId="0" fontId="11" fillId="0" borderId="33" xfId="1" applyFont="1" applyBorder="1" applyAlignment="1">
      <alignment horizontal="center" vertical="center" wrapText="1"/>
    </xf>
    <xf numFmtId="0" fontId="11" fillId="0" borderId="0" xfId="1" applyFont="1" applyBorder="1" applyAlignment="1">
      <alignment vertical="center" wrapText="1"/>
    </xf>
    <xf numFmtId="0" fontId="7" fillId="0" borderId="0" xfId="1" applyFont="1" applyAlignment="1">
      <alignment vertical="center"/>
    </xf>
    <xf numFmtId="0" fontId="8" fillId="0" borderId="0" xfId="1" applyFont="1" applyBorder="1" applyAlignment="1">
      <alignment vertical="top" wrapText="1"/>
    </xf>
    <xf numFmtId="0" fontId="13" fillId="0" borderId="0" xfId="0" applyFont="1" applyFill="1" applyBorder="1" applyAlignment="1">
      <alignment vertical="center"/>
    </xf>
    <xf numFmtId="0" fontId="11" fillId="0" borderId="0" xfId="1" applyFont="1" applyBorder="1" applyAlignment="1">
      <alignment vertical="center"/>
    </xf>
    <xf numFmtId="0" fontId="4" fillId="0" borderId="63" xfId="1" applyFont="1" applyBorder="1" applyAlignment="1">
      <alignment horizontal="center" vertical="center" wrapText="1"/>
    </xf>
    <xf numFmtId="0" fontId="4" fillId="0" borderId="64" xfId="1" applyFont="1" applyBorder="1" applyAlignment="1">
      <alignment horizontal="center" vertical="center" shrinkToFit="1"/>
    </xf>
    <xf numFmtId="0" fontId="4" fillId="2" borderId="64"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11" fillId="0" borderId="0" xfId="1" applyFont="1" applyAlignment="1">
      <alignment vertical="center"/>
    </xf>
    <xf numFmtId="0" fontId="12" fillId="0" borderId="0" xfId="1" applyFont="1" applyAlignment="1">
      <alignment vertical="center"/>
    </xf>
    <xf numFmtId="0" fontId="15" fillId="0" borderId="0" xfId="0" applyFont="1" applyFill="1" applyBorder="1" applyAlignment="1">
      <alignment vertical="center"/>
    </xf>
    <xf numFmtId="0" fontId="11" fillId="0" borderId="49" xfId="1" applyFont="1" applyBorder="1" applyAlignment="1">
      <alignment horizontal="center" vertical="center" wrapText="1"/>
    </xf>
    <xf numFmtId="0" fontId="11" fillId="0" borderId="46" xfId="1" applyFont="1" applyFill="1" applyBorder="1" applyAlignment="1">
      <alignment horizontal="center" vertical="center" wrapText="1"/>
    </xf>
    <xf numFmtId="0" fontId="11" fillId="0" borderId="48"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16" fillId="0" borderId="50"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1" fillId="0" borderId="50" xfId="1" applyFont="1" applyFill="1" applyBorder="1" applyAlignment="1">
      <alignment horizontal="center" vertical="center" wrapText="1"/>
    </xf>
    <xf numFmtId="0" fontId="11" fillId="0" borderId="58" xfId="1" applyFont="1" applyFill="1" applyBorder="1" applyAlignment="1">
      <alignment horizontal="center" vertical="center" wrapText="1"/>
    </xf>
    <xf numFmtId="176" fontId="4" fillId="0" borderId="67" xfId="1" applyNumberFormat="1" applyFont="1" applyBorder="1" applyAlignment="1">
      <alignment horizontal="center" vertical="center" wrapText="1"/>
    </xf>
    <xf numFmtId="176" fontId="4" fillId="0" borderId="57" xfId="1" applyNumberFormat="1" applyFont="1" applyBorder="1" applyAlignment="1">
      <alignment horizontal="center" vertical="center" wrapText="1"/>
    </xf>
    <xf numFmtId="0" fontId="12" fillId="0" borderId="0" xfId="1" applyFont="1" applyAlignment="1">
      <alignment horizontal="left" vertical="center" indent="1"/>
    </xf>
    <xf numFmtId="0" fontId="11" fillId="0" borderId="71" xfId="1" applyFont="1" applyBorder="1" applyAlignment="1">
      <alignment horizontal="center" vertical="center" wrapText="1"/>
    </xf>
    <xf numFmtId="0" fontId="11" fillId="0" borderId="69" xfId="1" applyFont="1" applyFill="1" applyBorder="1" applyAlignment="1">
      <alignment horizontal="center" vertical="center" wrapText="1"/>
    </xf>
    <xf numFmtId="0" fontId="11" fillId="0" borderId="70" xfId="1" applyFont="1" applyFill="1" applyBorder="1" applyAlignment="1">
      <alignment horizontal="center" vertical="center" wrapText="1"/>
    </xf>
    <xf numFmtId="0" fontId="16" fillId="0" borderId="73" xfId="1" applyFont="1" applyFill="1" applyBorder="1" applyAlignment="1">
      <alignment horizontal="center" vertical="center" wrapText="1"/>
    </xf>
    <xf numFmtId="0" fontId="11" fillId="0" borderId="71" xfId="1" applyFont="1" applyFill="1" applyBorder="1" applyAlignment="1">
      <alignment horizontal="center" vertical="center" wrapText="1"/>
    </xf>
    <xf numFmtId="0" fontId="11" fillId="0" borderId="73" xfId="1" applyFont="1" applyFill="1" applyBorder="1" applyAlignment="1">
      <alignment horizontal="center" vertical="center" wrapText="1"/>
    </xf>
    <xf numFmtId="0" fontId="11" fillId="0" borderId="74" xfId="1" applyFont="1" applyFill="1" applyBorder="1" applyAlignment="1">
      <alignment horizontal="center" vertical="center" wrapText="1"/>
    </xf>
    <xf numFmtId="176" fontId="11" fillId="0" borderId="57" xfId="1" applyNumberFormat="1" applyFont="1" applyBorder="1" applyAlignment="1">
      <alignment horizontal="center" vertical="center" wrapText="1"/>
    </xf>
    <xf numFmtId="0" fontId="4" fillId="0" borderId="14" xfId="1" applyFont="1" applyBorder="1" applyAlignment="1">
      <alignment horizontal="center" vertical="center" wrapText="1"/>
    </xf>
    <xf numFmtId="0" fontId="4" fillId="2" borderId="14" xfId="1" applyFont="1" applyFill="1" applyBorder="1" applyAlignment="1">
      <alignment horizontal="center" vertical="center" wrapText="1"/>
    </xf>
    <xf numFmtId="0" fontId="11" fillId="0" borderId="0" xfId="1" applyFont="1" applyBorder="1" applyAlignment="1">
      <alignment horizontal="left" vertical="center" indent="1"/>
    </xf>
    <xf numFmtId="0" fontId="4" fillId="0" borderId="70" xfId="1" applyFont="1" applyBorder="1" applyAlignment="1">
      <alignment horizontal="center" vertical="center" shrinkToFit="1"/>
    </xf>
    <xf numFmtId="0" fontId="4" fillId="0" borderId="71" xfId="1" applyFont="1" applyBorder="1" applyAlignment="1">
      <alignment horizontal="center" vertical="center" wrapText="1"/>
    </xf>
    <xf numFmtId="0" fontId="4" fillId="0" borderId="69"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5" fillId="0" borderId="70"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176" fontId="4" fillId="0" borderId="72" xfId="1" applyNumberFormat="1" applyFont="1" applyBorder="1" applyAlignment="1">
      <alignment horizontal="center" vertical="center" wrapText="1"/>
    </xf>
    <xf numFmtId="0" fontId="4" fillId="0" borderId="47" xfId="1" applyFont="1" applyFill="1" applyBorder="1" applyAlignment="1">
      <alignment horizontal="center" vertical="center" wrapText="1"/>
    </xf>
    <xf numFmtId="0" fontId="4" fillId="0" borderId="76"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7" fillId="0" borderId="32" xfId="2" applyFont="1" applyBorder="1" applyAlignment="1">
      <alignment vertical="center"/>
    </xf>
    <xf numFmtId="0" fontId="7" fillId="0" borderId="0" xfId="2" applyFont="1" applyBorder="1" applyAlignment="1">
      <alignment horizontal="center" vertical="center"/>
    </xf>
    <xf numFmtId="0" fontId="7" fillId="0" borderId="117" xfId="2" applyFont="1" applyBorder="1"/>
    <xf numFmtId="0" fontId="10" fillId="0" borderId="117" xfId="2" applyFont="1" applyBorder="1" applyAlignment="1">
      <alignment vertical="center"/>
    </xf>
    <xf numFmtId="0" fontId="7" fillId="0" borderId="118" xfId="2" applyFont="1" applyBorder="1"/>
    <xf numFmtId="0" fontId="11" fillId="0" borderId="12" xfId="1" applyFont="1" applyBorder="1" applyAlignment="1">
      <alignment horizontal="center" vertical="center" wrapText="1"/>
    </xf>
    <xf numFmtId="0" fontId="11" fillId="0" borderId="10" xfId="1" applyFont="1" applyBorder="1" applyAlignment="1">
      <alignment horizontal="center" vertical="center" wrapText="1"/>
    </xf>
    <xf numFmtId="0" fontId="7" fillId="0" borderId="32" xfId="2" applyFont="1" applyBorder="1" applyAlignment="1">
      <alignment horizontal="center" vertical="center"/>
    </xf>
    <xf numFmtId="0" fontId="7" fillId="0" borderId="87" xfId="2" applyFont="1" applyBorder="1" applyAlignment="1">
      <alignment horizontal="center" vertical="center"/>
    </xf>
    <xf numFmtId="0" fontId="17" fillId="0" borderId="102" xfId="2" applyFont="1" applyBorder="1"/>
    <xf numFmtId="0" fontId="17" fillId="0" borderId="110" xfId="2" applyFont="1" applyBorder="1" applyAlignment="1">
      <alignment vertical="center"/>
    </xf>
    <xf numFmtId="0" fontId="11" fillId="0" borderId="134" xfId="1" applyFont="1" applyBorder="1" applyAlignment="1">
      <alignment horizontal="center" vertical="center" wrapText="1"/>
    </xf>
    <xf numFmtId="176" fontId="11" fillId="0" borderId="136" xfId="1" applyNumberFormat="1" applyFont="1" applyBorder="1" applyAlignment="1">
      <alignment horizontal="center" vertical="center" wrapText="1"/>
    </xf>
    <xf numFmtId="0" fontId="11" fillId="0" borderId="57" xfId="1" applyFont="1" applyBorder="1" applyAlignment="1">
      <alignment horizontal="center" vertical="center" wrapText="1"/>
    </xf>
    <xf numFmtId="0" fontId="11" fillId="0" borderId="136" xfId="1" applyFont="1" applyBorder="1" applyAlignment="1">
      <alignment horizontal="center" vertical="center" wrapText="1"/>
    </xf>
    <xf numFmtId="0" fontId="6" fillId="0" borderId="0" xfId="1" applyFont="1" applyAlignment="1">
      <alignment vertical="top"/>
    </xf>
    <xf numFmtId="0" fontId="4" fillId="0" borderId="145" xfId="1" applyFont="1" applyBorder="1" applyAlignment="1">
      <alignment horizontal="center" vertical="center" wrapText="1"/>
    </xf>
    <xf numFmtId="0" fontId="4" fillId="0" borderId="135" xfId="1" applyFont="1" applyBorder="1" applyAlignment="1">
      <alignment horizontal="center" vertical="center" wrapText="1"/>
    </xf>
    <xf numFmtId="0" fontId="4" fillId="0" borderId="146" xfId="1" applyFont="1" applyFill="1" applyBorder="1" applyAlignment="1">
      <alignment horizontal="center" vertical="center" wrapText="1"/>
    </xf>
    <xf numFmtId="0" fontId="4" fillId="0" borderId="122" xfId="1" applyFont="1" applyFill="1" applyBorder="1" applyAlignment="1">
      <alignment horizontal="center" vertical="center" wrapText="1"/>
    </xf>
    <xf numFmtId="0" fontId="4" fillId="2" borderId="122" xfId="1" applyFont="1" applyFill="1" applyBorder="1" applyAlignment="1">
      <alignment horizontal="center" vertical="center" wrapText="1"/>
    </xf>
    <xf numFmtId="0" fontId="5" fillId="2" borderId="147" xfId="1" applyFont="1" applyFill="1" applyBorder="1" applyAlignment="1">
      <alignment horizontal="center" vertical="center" wrapText="1"/>
    </xf>
    <xf numFmtId="0" fontId="4" fillId="0" borderId="148" xfId="1" applyFont="1" applyFill="1" applyBorder="1" applyAlignment="1">
      <alignment horizontal="center" vertical="center" wrapText="1"/>
    </xf>
    <xf numFmtId="0" fontId="4" fillId="0" borderId="129" xfId="1" applyFont="1" applyFill="1" applyBorder="1" applyAlignment="1">
      <alignment horizontal="center" vertical="center" wrapText="1"/>
    </xf>
    <xf numFmtId="0" fontId="4" fillId="2" borderId="129" xfId="1" applyFont="1" applyFill="1" applyBorder="1" applyAlignment="1">
      <alignment horizontal="center" vertical="center" wrapText="1"/>
    </xf>
    <xf numFmtId="0" fontId="4" fillId="0" borderId="149" xfId="1" applyFont="1" applyFill="1" applyBorder="1" applyAlignment="1">
      <alignment horizontal="center" vertical="center" wrapText="1"/>
    </xf>
    <xf numFmtId="0" fontId="5" fillId="2" borderId="144" xfId="1" applyFont="1" applyFill="1" applyBorder="1" applyAlignment="1">
      <alignment horizontal="center" vertical="center" wrapText="1"/>
    </xf>
    <xf numFmtId="49" fontId="11" fillId="0" borderId="0" xfId="1" applyNumberFormat="1" applyFont="1" applyBorder="1" applyAlignment="1">
      <alignment horizontal="center" vertical="center"/>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0" fontId="4" fillId="0" borderId="10" xfId="1" applyFont="1" applyBorder="1" applyAlignment="1">
      <alignment horizontal="center" vertical="center" shrinkToFit="1"/>
    </xf>
    <xf numFmtId="0" fontId="4" fillId="2" borderId="20" xfId="1" applyFont="1" applyFill="1" applyBorder="1" applyAlignment="1">
      <alignment horizontal="center" vertical="center" wrapText="1"/>
    </xf>
    <xf numFmtId="0" fontId="4" fillId="0" borderId="47" xfId="1" applyFont="1" applyBorder="1" applyAlignment="1">
      <alignment horizontal="center" vertical="center" wrapText="1"/>
    </xf>
    <xf numFmtId="0" fontId="4" fillId="2" borderId="53" xfId="1" applyFont="1" applyFill="1" applyBorder="1" applyAlignment="1">
      <alignment horizontal="center" vertical="center" wrapText="1"/>
    </xf>
    <xf numFmtId="0" fontId="16" fillId="0" borderId="57" xfId="1" applyFont="1" applyFill="1" applyBorder="1" applyAlignment="1">
      <alignment horizontal="center" vertical="center" shrinkToFit="1"/>
    </xf>
    <xf numFmtId="0" fontId="16" fillId="0" borderId="122" xfId="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7" fillId="0" borderId="0" xfId="1" applyFont="1" applyFill="1"/>
    <xf numFmtId="0" fontId="7" fillId="0" borderId="0" xfId="1" applyFont="1" applyFill="1" applyBorder="1"/>
    <xf numFmtId="176" fontId="4" fillId="0" borderId="152" xfId="1" applyNumberFormat="1" applyFont="1" applyFill="1" applyBorder="1" applyAlignment="1">
      <alignment horizontal="center" vertical="center" wrapText="1"/>
    </xf>
    <xf numFmtId="0" fontId="20" fillId="0" borderId="0" xfId="1" applyFont="1" applyAlignment="1">
      <alignment horizontal="left"/>
    </xf>
    <xf numFmtId="0" fontId="11" fillId="0" borderId="132" xfId="1" applyFont="1" applyBorder="1" applyAlignment="1">
      <alignment horizontal="center" vertical="center" shrinkToFit="1"/>
    </xf>
    <xf numFmtId="0" fontId="11" fillId="0" borderId="57" xfId="1" applyFont="1" applyBorder="1" applyAlignment="1">
      <alignment horizontal="center" vertical="center" wrapText="1"/>
    </xf>
    <xf numFmtId="0" fontId="11" fillId="0" borderId="132" xfId="1" applyFont="1" applyBorder="1" applyAlignment="1">
      <alignment horizontal="center" vertical="center" shrinkToFit="1"/>
    </xf>
    <xf numFmtId="0" fontId="7" fillId="0" borderId="94" xfId="1" applyFont="1" applyBorder="1"/>
    <xf numFmtId="0" fontId="0" fillId="0" borderId="153" xfId="0" applyBorder="1"/>
    <xf numFmtId="177" fontId="0" fillId="0" borderId="153" xfId="0" applyNumberFormat="1" applyBorder="1"/>
    <xf numFmtId="0" fontId="11" fillId="0" borderId="57" xfId="1" applyFont="1" applyBorder="1" applyAlignment="1">
      <alignment horizontal="center" vertical="center" wrapText="1"/>
    </xf>
    <xf numFmtId="0" fontId="11" fillId="0" borderId="57" xfId="1" applyFont="1" applyBorder="1" applyAlignment="1">
      <alignment horizontal="center" vertical="center" wrapText="1"/>
    </xf>
    <xf numFmtId="177" fontId="0" fillId="0" borderId="0" xfId="0" applyNumberFormat="1"/>
    <xf numFmtId="0" fontId="11" fillId="0" borderId="153" xfId="1" applyFont="1" applyFill="1" applyBorder="1" applyAlignment="1">
      <alignment horizontal="center" vertical="center" wrapText="1"/>
    </xf>
    <xf numFmtId="0" fontId="16" fillId="0" borderId="119" xfId="1" applyFont="1" applyFill="1" applyBorder="1" applyAlignment="1">
      <alignment horizontal="center" vertical="center" shrinkToFit="1"/>
    </xf>
    <xf numFmtId="0" fontId="11" fillId="0" borderId="157" xfId="1" applyFont="1" applyBorder="1" applyAlignment="1">
      <alignment horizontal="center" vertical="center" wrapText="1"/>
    </xf>
    <xf numFmtId="0" fontId="16" fillId="0" borderId="153" xfId="1" applyFont="1" applyFill="1" applyBorder="1" applyAlignment="1">
      <alignment horizontal="center" vertical="center" shrinkToFit="1"/>
    </xf>
    <xf numFmtId="0" fontId="11" fillId="0" borderId="159" xfId="1" applyFont="1" applyBorder="1" applyAlignment="1">
      <alignment horizontal="center" vertical="center" wrapText="1"/>
    </xf>
    <xf numFmtId="0" fontId="11" fillId="0" borderId="158" xfId="1" applyFont="1" applyBorder="1" applyAlignment="1">
      <alignment horizontal="center" vertical="center" wrapText="1"/>
    </xf>
    <xf numFmtId="0" fontId="0" fillId="0" borderId="155" xfId="0" applyBorder="1" applyProtection="1">
      <protection locked="0"/>
    </xf>
    <xf numFmtId="0" fontId="0" fillId="3" borderId="156" xfId="0" applyFill="1" applyBorder="1"/>
    <xf numFmtId="0" fontId="0" fillId="3" borderId="153" xfId="0" applyFill="1" applyBorder="1"/>
    <xf numFmtId="0" fontId="16" fillId="0" borderId="161" xfId="1" applyFont="1" applyFill="1" applyBorder="1" applyAlignment="1">
      <alignment horizontal="center" vertical="center" shrinkToFit="1"/>
    </xf>
    <xf numFmtId="0" fontId="11" fillId="0" borderId="162" xfId="1" applyFont="1" applyBorder="1" applyAlignment="1">
      <alignment horizontal="center" vertical="center" wrapText="1"/>
    </xf>
    <xf numFmtId="0" fontId="7" fillId="0" borderId="87" xfId="2" applyFont="1" applyBorder="1" applyAlignment="1">
      <alignment horizontal="center" vertical="center"/>
    </xf>
    <xf numFmtId="0" fontId="7" fillId="0" borderId="32" xfId="2" applyFont="1" applyBorder="1" applyAlignment="1">
      <alignment horizontal="center" vertical="center"/>
    </xf>
    <xf numFmtId="0" fontId="11" fillId="0" borderId="10" xfId="1" applyFont="1" applyBorder="1" applyAlignment="1">
      <alignment horizontal="center" vertical="center" wrapText="1"/>
    </xf>
    <xf numFmtId="0" fontId="11" fillId="0" borderId="57"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32" xfId="1" applyFont="1" applyBorder="1" applyAlignment="1">
      <alignment horizontal="center" vertical="center" shrinkToFit="1"/>
    </xf>
    <xf numFmtId="0" fontId="4" fillId="0" borderId="56"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53"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64" xfId="1" applyFont="1" applyBorder="1" applyAlignment="1">
      <alignment horizontal="center" vertical="center" wrapText="1"/>
    </xf>
    <xf numFmtId="0" fontId="4" fillId="0" borderId="67" xfId="1" applyFont="1" applyBorder="1" applyAlignment="1">
      <alignment horizontal="center" vertical="center" wrapText="1"/>
    </xf>
    <xf numFmtId="0" fontId="4" fillId="0" borderId="120"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5" xfId="1" applyFont="1" applyBorder="1" applyAlignment="1">
      <alignment horizontal="center" vertical="center" wrapText="1"/>
    </xf>
    <xf numFmtId="0" fontId="7" fillId="0" borderId="163" xfId="1" applyFont="1" applyFill="1" applyBorder="1"/>
    <xf numFmtId="0" fontId="11" fillId="0" borderId="57" xfId="1" applyFont="1" applyBorder="1" applyAlignment="1">
      <alignment horizontal="center" vertical="center" wrapText="1"/>
    </xf>
    <xf numFmtId="0" fontId="11" fillId="0" borderId="168" xfId="1" applyFont="1" applyFill="1" applyBorder="1" applyAlignment="1">
      <alignment horizontal="center" vertical="center" wrapText="1"/>
    </xf>
    <xf numFmtId="0" fontId="11" fillId="0" borderId="169" xfId="1" applyFont="1" applyFill="1" applyBorder="1" applyAlignment="1">
      <alignment horizontal="center" vertical="center" wrapText="1"/>
    </xf>
    <xf numFmtId="0" fontId="11" fillId="0" borderId="119" xfId="1" applyFont="1" applyFill="1" applyBorder="1" applyAlignment="1">
      <alignment horizontal="center" vertical="center" wrapText="1"/>
    </xf>
    <xf numFmtId="0" fontId="16" fillId="0" borderId="170" xfId="1" applyFont="1" applyFill="1" applyBorder="1" applyAlignment="1">
      <alignment horizontal="center" vertical="center" wrapText="1"/>
    </xf>
    <xf numFmtId="0" fontId="11" fillId="0" borderId="157" xfId="1" applyFont="1" applyFill="1" applyBorder="1" applyAlignment="1">
      <alignment horizontal="center" vertical="center" wrapText="1"/>
    </xf>
    <xf numFmtId="0" fontId="16" fillId="0" borderId="169" xfId="1" applyFont="1" applyFill="1" applyBorder="1" applyAlignment="1">
      <alignment horizontal="center" vertical="center" wrapText="1"/>
    </xf>
    <xf numFmtId="0" fontId="11" fillId="0" borderId="170" xfId="1" applyFont="1" applyFill="1" applyBorder="1" applyAlignment="1">
      <alignment horizontal="center" vertical="center" wrapText="1"/>
    </xf>
    <xf numFmtId="0" fontId="4" fillId="0" borderId="92" xfId="1" applyFont="1" applyFill="1" applyBorder="1" applyAlignment="1">
      <alignment horizontal="center" vertical="center" wrapText="1"/>
    </xf>
    <xf numFmtId="0" fontId="4" fillId="0" borderId="91" xfId="1" applyFont="1" applyFill="1" applyBorder="1" applyAlignment="1">
      <alignment horizontal="center" vertical="center" wrapText="1"/>
    </xf>
    <xf numFmtId="0" fontId="4" fillId="0" borderId="86" xfId="1" applyFont="1" applyFill="1" applyBorder="1" applyAlignment="1">
      <alignment horizontal="center" vertical="center" wrapText="1"/>
    </xf>
    <xf numFmtId="0" fontId="4" fillId="0" borderId="90" xfId="1" applyFont="1" applyFill="1" applyBorder="1" applyAlignment="1">
      <alignment horizontal="center" vertical="center" wrapText="1"/>
    </xf>
    <xf numFmtId="0" fontId="4" fillId="0" borderId="0" xfId="1" applyFont="1" applyFill="1" applyBorder="1" applyAlignment="1">
      <alignment vertical="center" shrinkToFit="1"/>
    </xf>
    <xf numFmtId="0" fontId="4" fillId="0" borderId="43" xfId="1" applyFont="1" applyFill="1" applyBorder="1" applyAlignment="1">
      <alignment horizontal="center" vertical="center" wrapText="1"/>
    </xf>
    <xf numFmtId="0" fontId="11" fillId="0" borderId="173" xfId="1" applyFont="1" applyFill="1" applyBorder="1" applyAlignment="1">
      <alignment horizontal="center" vertical="center" wrapText="1"/>
    </xf>
    <xf numFmtId="0" fontId="4" fillId="0" borderId="90" xfId="1" applyFont="1" applyFill="1" applyBorder="1" applyAlignment="1">
      <alignment vertical="center" shrinkToFit="1"/>
    </xf>
    <xf numFmtId="0" fontId="4" fillId="0" borderId="92" xfId="1" applyFont="1" applyFill="1" applyBorder="1" applyAlignment="1">
      <alignment vertical="center" shrinkToFit="1"/>
    </xf>
    <xf numFmtId="0" fontId="4" fillId="0" borderId="171" xfId="1" applyFont="1" applyFill="1" applyBorder="1" applyAlignment="1">
      <alignment vertical="center" shrinkToFit="1"/>
    </xf>
    <xf numFmtId="176" fontId="4" fillId="0" borderId="172" xfId="1" applyNumberFormat="1" applyFont="1" applyFill="1" applyBorder="1" applyAlignment="1">
      <alignment horizontal="center" vertical="center" wrapText="1"/>
    </xf>
    <xf numFmtId="0" fontId="14" fillId="0" borderId="0" xfId="1" applyFont="1" applyAlignment="1">
      <alignment vertical="center"/>
    </xf>
    <xf numFmtId="177" fontId="11" fillId="0" borderId="139" xfId="1" applyNumberFormat="1" applyFont="1" applyBorder="1" applyAlignment="1">
      <alignment horizontal="center" vertical="center"/>
    </xf>
    <xf numFmtId="177" fontId="11" fillId="0" borderId="154" xfId="1" applyNumberFormat="1" applyFont="1" applyBorder="1" applyAlignment="1">
      <alignment horizontal="center" vertical="center"/>
    </xf>
    <xf numFmtId="177" fontId="11" fillId="0" borderId="154" xfId="1" applyNumberFormat="1" applyFont="1" applyBorder="1" applyAlignment="1">
      <alignment horizontal="center" vertical="center" wrapText="1"/>
    </xf>
    <xf numFmtId="177" fontId="11" fillId="0" borderId="140" xfId="1" applyNumberFormat="1" applyFont="1" applyBorder="1" applyAlignment="1">
      <alignment horizontal="center" vertical="center" wrapText="1"/>
    </xf>
    <xf numFmtId="0" fontId="13" fillId="2" borderId="141"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43" xfId="0" applyFont="1" applyFill="1" applyBorder="1" applyAlignment="1">
      <alignment horizontal="center" vertical="center"/>
    </xf>
    <xf numFmtId="176" fontId="4" fillId="0" borderId="119" xfId="1"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176" fontId="4" fillId="0" borderId="39" xfId="1" applyNumberFormat="1" applyFont="1" applyBorder="1" applyAlignment="1">
      <alignment horizontal="center" vertical="center" wrapText="1"/>
    </xf>
    <xf numFmtId="0" fontId="11" fillId="0" borderId="132" xfId="1" applyFont="1" applyBorder="1" applyAlignment="1">
      <alignment horizontal="center" vertical="center" wrapText="1"/>
    </xf>
    <xf numFmtId="0" fontId="4" fillId="0" borderId="43" xfId="1" applyFont="1" applyBorder="1" applyAlignment="1">
      <alignment horizontal="center" vertical="center" shrinkToFit="1"/>
    </xf>
    <xf numFmtId="0" fontId="4" fillId="0" borderId="132" xfId="1" applyFont="1" applyBorder="1" applyAlignment="1">
      <alignment horizontal="center" vertical="center" shrinkToFit="1"/>
    </xf>
    <xf numFmtId="0" fontId="4" fillId="0" borderId="45" xfId="1" applyFont="1" applyBorder="1" applyAlignment="1">
      <alignment horizontal="center" vertical="center" shrinkToFit="1"/>
    </xf>
    <xf numFmtId="0" fontId="11" fillId="0" borderId="164" xfId="1" applyFont="1" applyBorder="1" applyAlignment="1">
      <alignment horizontal="center" vertical="center" wrapText="1"/>
    </xf>
    <xf numFmtId="0" fontId="11" fillId="0" borderId="163" xfId="1" applyFont="1" applyBorder="1" applyAlignment="1">
      <alignment horizontal="center" vertical="center" wrapText="1"/>
    </xf>
    <xf numFmtId="0" fontId="11" fillId="0" borderId="165" xfId="1" applyFont="1" applyBorder="1" applyAlignment="1">
      <alignment horizontal="center" vertical="center" wrapText="1"/>
    </xf>
    <xf numFmtId="0" fontId="11" fillId="0" borderId="13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17"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104" xfId="1" applyFont="1" applyBorder="1" applyAlignment="1">
      <alignment horizontal="center" vertical="center" wrapText="1"/>
    </xf>
    <xf numFmtId="0" fontId="4" fillId="0" borderId="150" xfId="1" applyFont="1" applyFill="1" applyBorder="1" applyAlignment="1">
      <alignment horizontal="center" vertical="center" wrapText="1"/>
    </xf>
    <xf numFmtId="0" fontId="4" fillId="0" borderId="151" xfId="1" applyFont="1" applyFill="1" applyBorder="1" applyAlignment="1">
      <alignment horizontal="center" vertical="center" wrapText="1"/>
    </xf>
    <xf numFmtId="0" fontId="11" fillId="0" borderId="24" xfId="1" applyFont="1" applyBorder="1" applyAlignment="1">
      <alignment horizontal="center" vertical="center" wrapText="1"/>
    </xf>
    <xf numFmtId="0" fontId="11" fillId="0" borderId="77"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40"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11" fillId="0" borderId="26" xfId="1" applyFont="1" applyBorder="1" applyAlignment="1">
      <alignment horizontal="left" vertical="center" wrapText="1"/>
    </xf>
    <xf numFmtId="0" fontId="11" fillId="0" borderId="27" xfId="1" applyFont="1" applyBorder="1" applyAlignment="1">
      <alignment horizontal="left" vertical="center" wrapText="1"/>
    </xf>
    <xf numFmtId="0" fontId="11" fillId="0" borderId="28" xfId="1" applyFont="1" applyBorder="1" applyAlignment="1">
      <alignment horizontal="left" vertical="center" wrapText="1"/>
    </xf>
    <xf numFmtId="0" fontId="7" fillId="0" borderId="89"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21" fillId="0" borderId="174" xfId="1" applyFont="1" applyFill="1" applyBorder="1" applyAlignment="1">
      <alignment horizontal="center" vertical="center" wrapText="1"/>
    </xf>
    <xf numFmtId="0" fontId="21" fillId="0" borderId="175" xfId="1" applyFont="1" applyFill="1" applyBorder="1" applyAlignment="1">
      <alignment horizontal="center" vertical="center" wrapText="1"/>
    </xf>
    <xf numFmtId="0" fontId="21" fillId="0" borderId="176" xfId="1" applyFont="1" applyFill="1" applyBorder="1" applyAlignment="1">
      <alignment horizontal="center" vertical="center" wrapText="1"/>
    </xf>
    <xf numFmtId="0" fontId="4" fillId="0" borderId="180" xfId="1" applyFont="1" applyFill="1" applyBorder="1" applyAlignment="1">
      <alignment horizontal="center" vertical="center" wrapText="1"/>
    </xf>
    <xf numFmtId="0" fontId="4" fillId="0" borderId="181" xfId="1" applyFont="1" applyFill="1" applyBorder="1" applyAlignment="1">
      <alignment horizontal="center" vertical="center" wrapText="1"/>
    </xf>
    <xf numFmtId="0" fontId="21" fillId="0" borderId="177" xfId="1" applyFont="1" applyFill="1" applyBorder="1" applyAlignment="1">
      <alignment horizontal="center" vertical="center" wrapText="1"/>
    </xf>
    <xf numFmtId="0" fontId="21" fillId="0" borderId="178" xfId="1" applyFont="1" applyFill="1" applyBorder="1" applyAlignment="1">
      <alignment horizontal="center" vertical="center" wrapText="1"/>
    </xf>
    <xf numFmtId="0" fontId="21" fillId="0" borderId="179" xfId="1" applyFont="1" applyFill="1" applyBorder="1" applyAlignment="1">
      <alignment horizontal="center" vertical="center" wrapText="1"/>
    </xf>
    <xf numFmtId="0" fontId="11" fillId="0" borderId="84" xfId="1" applyFont="1" applyBorder="1" applyAlignment="1">
      <alignment horizontal="center" vertical="center" wrapText="1"/>
    </xf>
    <xf numFmtId="0" fontId="11" fillId="0" borderId="160"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57" xfId="1" applyFont="1" applyBorder="1" applyAlignment="1">
      <alignment horizontal="center" vertical="center" wrapText="1"/>
    </xf>
    <xf numFmtId="0" fontId="11" fillId="0" borderId="137"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48" xfId="1" applyFont="1" applyBorder="1" applyAlignment="1">
      <alignment horizontal="center" vertical="center" wrapText="1"/>
    </xf>
    <xf numFmtId="0" fontId="4" fillId="0" borderId="80"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21" xfId="1" applyFont="1" applyBorder="1" applyAlignment="1">
      <alignment horizontal="center" vertical="center" wrapText="1"/>
    </xf>
    <xf numFmtId="0" fontId="4" fillId="0" borderId="122"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131"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130"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83"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84" xfId="1" applyFont="1" applyBorder="1" applyAlignment="1">
      <alignment horizontal="center" vertical="center" wrapText="1"/>
    </xf>
    <xf numFmtId="0" fontId="4" fillId="0" borderId="79" xfId="1" applyFont="1" applyBorder="1" applyAlignment="1">
      <alignment horizontal="center" vertical="center" wrapText="1"/>
    </xf>
    <xf numFmtId="0" fontId="4" fillId="0" borderId="64" xfId="1" applyFont="1" applyBorder="1" applyAlignment="1">
      <alignment horizontal="center" vertical="center" wrapText="1"/>
    </xf>
    <xf numFmtId="0" fontId="4" fillId="0" borderId="127" xfId="1" applyFont="1" applyBorder="1" applyAlignment="1">
      <alignment horizontal="center" vertical="center" wrapText="1"/>
    </xf>
    <xf numFmtId="0" fontId="4" fillId="0" borderId="120" xfId="1" applyFont="1" applyBorder="1" applyAlignment="1">
      <alignment horizontal="center" vertical="center" wrapText="1"/>
    </xf>
    <xf numFmtId="0" fontId="4" fillId="0" borderId="67"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70" xfId="1" applyFont="1" applyBorder="1" applyAlignment="1">
      <alignment horizontal="center" vertical="center" wrapText="1"/>
    </xf>
    <xf numFmtId="0" fontId="4" fillId="0" borderId="128" xfId="1" applyFont="1" applyBorder="1" applyAlignment="1">
      <alignment horizontal="center" vertical="center" wrapText="1"/>
    </xf>
    <xf numFmtId="0" fontId="4" fillId="0" borderId="129"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73" xfId="1" applyFont="1" applyBorder="1" applyAlignment="1">
      <alignment horizontal="center" vertical="center" wrapText="1"/>
    </xf>
    <xf numFmtId="0" fontId="11" fillId="0" borderId="121" xfId="1" applyFont="1" applyBorder="1" applyAlignment="1">
      <alignment horizontal="center" vertical="center" wrapText="1"/>
    </xf>
    <xf numFmtId="0" fontId="11" fillId="0" borderId="122" xfId="1" applyFont="1" applyBorder="1" applyAlignment="1">
      <alignment horizontal="center" vertical="center" wrapText="1"/>
    </xf>
    <xf numFmtId="0" fontId="11" fillId="0" borderId="123"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24" xfId="1" applyFont="1" applyBorder="1" applyAlignment="1">
      <alignment horizontal="center" vertical="center" wrapText="1"/>
    </xf>
    <xf numFmtId="0" fontId="11" fillId="0" borderId="82" xfId="1" applyFont="1" applyBorder="1" applyAlignment="1">
      <alignment horizontal="center" vertical="center" wrapText="1"/>
    </xf>
    <xf numFmtId="0" fontId="11" fillId="0" borderId="34"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5"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39" xfId="1" applyFont="1" applyBorder="1" applyAlignment="1">
      <alignment horizontal="center" vertical="center" wrapText="1"/>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7" fillId="0" borderId="35" xfId="1" applyFont="1" applyBorder="1" applyAlignment="1">
      <alignment horizontal="center" vertical="center"/>
    </xf>
    <xf numFmtId="0" fontId="7" fillId="0" borderId="20" xfId="1" applyFont="1" applyBorder="1" applyAlignment="1">
      <alignment horizontal="center" vertical="center"/>
    </xf>
    <xf numFmtId="0" fontId="7" fillId="0" borderId="37" xfId="1" applyFont="1" applyBorder="1" applyAlignment="1">
      <alignment horizontal="center" vertical="center"/>
    </xf>
    <xf numFmtId="0" fontId="7" fillId="0" borderId="23" xfId="1" applyFont="1" applyBorder="1" applyAlignment="1">
      <alignment horizontal="center" vertical="center"/>
    </xf>
    <xf numFmtId="0" fontId="11" fillId="0" borderId="11"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12" xfId="1" applyFont="1" applyBorder="1" applyAlignment="1">
      <alignment horizontal="center" vertical="center" wrapText="1"/>
    </xf>
    <xf numFmtId="0" fontId="4" fillId="0" borderId="125" xfId="1" applyFont="1" applyBorder="1" applyAlignment="1">
      <alignment horizontal="center" vertical="center" wrapText="1"/>
    </xf>
    <xf numFmtId="0" fontId="4" fillId="0" borderId="126"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62" xfId="1" applyFont="1" applyBorder="1" applyAlignment="1">
      <alignment horizontal="center" vertical="center" wrapText="1"/>
    </xf>
    <xf numFmtId="0" fontId="6" fillId="0" borderId="16" xfId="1" applyFont="1" applyBorder="1" applyAlignment="1">
      <alignment horizontal="center"/>
    </xf>
    <xf numFmtId="0" fontId="11" fillId="0" borderId="79" xfId="1" applyFont="1" applyBorder="1" applyAlignment="1">
      <alignment horizontal="center" vertical="center" wrapText="1"/>
    </xf>
    <xf numFmtId="0" fontId="11" fillId="0" borderId="64" xfId="1" applyFont="1" applyBorder="1" applyAlignment="1">
      <alignment horizontal="center" vertical="center" wrapText="1"/>
    </xf>
    <xf numFmtId="0" fontId="11" fillId="0" borderId="80" xfId="1" applyFont="1" applyBorder="1" applyAlignment="1">
      <alignment horizontal="center" vertical="center" wrapText="1"/>
    </xf>
    <xf numFmtId="0" fontId="11" fillId="0" borderId="81"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7" xfId="1" applyFont="1" applyBorder="1" applyAlignment="1">
      <alignment horizontal="center" vertical="center" wrapText="1"/>
    </xf>
    <xf numFmtId="0" fontId="18" fillId="0" borderId="115" xfId="2" applyFont="1" applyBorder="1" applyAlignment="1">
      <alignment horizontal="center" vertical="center"/>
    </xf>
    <xf numFmtId="0" fontId="18" fillId="0" borderId="116" xfId="2" applyFont="1" applyBorder="1" applyAlignment="1">
      <alignment horizontal="center" vertical="center"/>
    </xf>
    <xf numFmtId="0" fontId="12" fillId="0" borderId="113" xfId="2" applyFont="1" applyBorder="1" applyAlignment="1">
      <alignment horizontal="center" vertical="center"/>
    </xf>
    <xf numFmtId="0" fontId="12" fillId="0" borderId="114" xfId="2" applyFont="1" applyBorder="1" applyAlignment="1">
      <alignment horizontal="center" vertical="center"/>
    </xf>
    <xf numFmtId="0" fontId="12" fillId="0" borderId="111" xfId="2" applyFont="1" applyBorder="1" applyAlignment="1">
      <alignment horizontal="center" vertical="center"/>
    </xf>
    <xf numFmtId="0" fontId="12" fillId="0" borderId="112" xfId="2" applyFont="1" applyBorder="1" applyAlignment="1">
      <alignment horizontal="center" vertical="center"/>
    </xf>
    <xf numFmtId="0" fontId="12" fillId="0" borderId="96" xfId="2" applyFont="1" applyBorder="1" applyAlignment="1">
      <alignment horizontal="center" vertical="center"/>
    </xf>
    <xf numFmtId="0" fontId="12" fillId="0" borderId="104" xfId="2" applyFont="1" applyBorder="1" applyAlignment="1">
      <alignment horizontal="center" vertical="center"/>
    </xf>
    <xf numFmtId="0" fontId="7" fillId="0" borderId="99" xfId="2" applyFont="1" applyBorder="1" applyAlignment="1">
      <alignment horizontal="center" vertical="center" shrinkToFit="1"/>
    </xf>
    <xf numFmtId="0" fontId="7" fillId="0" borderId="100" xfId="2" applyFont="1" applyBorder="1" applyAlignment="1">
      <alignment horizontal="center" vertical="center" shrinkToFit="1"/>
    </xf>
    <xf numFmtId="0" fontId="7" fillId="0" borderId="101" xfId="2" applyFont="1" applyBorder="1" applyAlignment="1">
      <alignment horizontal="center" vertical="center" shrinkToFit="1"/>
    </xf>
    <xf numFmtId="0" fontId="7" fillId="0" borderId="94" xfId="2" applyFont="1" applyBorder="1" applyAlignment="1">
      <alignment horizontal="center" vertical="center"/>
    </xf>
    <xf numFmtId="0" fontId="7" fillId="0" borderId="32" xfId="2" applyFont="1" applyBorder="1" applyAlignment="1">
      <alignment horizontal="center" vertical="center"/>
    </xf>
    <xf numFmtId="0" fontId="7" fillId="0" borderId="95" xfId="2" applyFont="1" applyBorder="1" applyAlignment="1">
      <alignment horizontal="center" vertical="center"/>
    </xf>
    <xf numFmtId="0" fontId="7" fillId="0" borderId="103" xfId="2" applyFont="1" applyBorder="1" applyAlignment="1">
      <alignment horizontal="center" vertical="center"/>
    </xf>
    <xf numFmtId="0" fontId="7" fillId="0" borderId="90" xfId="2" applyFont="1" applyBorder="1" applyAlignment="1">
      <alignment horizontal="center" vertical="center"/>
    </xf>
    <xf numFmtId="0" fontId="7" fillId="0" borderId="91" xfId="2" applyFont="1" applyBorder="1" applyAlignment="1">
      <alignment horizontal="center" vertical="center"/>
    </xf>
    <xf numFmtId="0" fontId="7" fillId="0" borderId="92" xfId="2" applyFont="1" applyBorder="1" applyAlignment="1">
      <alignment horizontal="center" vertical="center"/>
    </xf>
    <xf numFmtId="0" fontId="7" fillId="0" borderId="86" xfId="2" applyFont="1" applyBorder="1" applyAlignment="1">
      <alignment horizontal="center" vertical="center"/>
    </xf>
    <xf numFmtId="0" fontId="17" fillId="0" borderId="86" xfId="2" applyFont="1" applyBorder="1" applyAlignment="1">
      <alignment horizontal="center" vertical="center" shrinkToFit="1"/>
    </xf>
    <xf numFmtId="0" fontId="17" fillId="0" borderId="87" xfId="2" applyFont="1" applyBorder="1" applyAlignment="1">
      <alignment horizontal="center" vertical="center" shrinkToFit="1"/>
    </xf>
    <xf numFmtId="0" fontId="17" fillId="0" borderId="88" xfId="2" applyFont="1" applyBorder="1" applyAlignment="1">
      <alignment horizontal="center" vertical="center" shrinkToFit="1"/>
    </xf>
    <xf numFmtId="0" fontId="7" fillId="0" borderId="89" xfId="2" applyFont="1" applyBorder="1" applyAlignment="1">
      <alignment horizontal="center" vertical="center"/>
    </xf>
    <xf numFmtId="0" fontId="7" fillId="0" borderId="87" xfId="2" applyFont="1" applyBorder="1" applyAlignment="1">
      <alignment horizontal="center" vertical="center"/>
    </xf>
    <xf numFmtId="0" fontId="17" fillId="0" borderId="86" xfId="2" applyFont="1" applyBorder="1" applyAlignment="1">
      <alignment horizontal="center" vertical="center"/>
    </xf>
    <xf numFmtId="0" fontId="17" fillId="0" borderId="87" xfId="2" applyFont="1" applyBorder="1" applyAlignment="1">
      <alignment horizontal="center" vertical="center"/>
    </xf>
    <xf numFmtId="0" fontId="17" fillId="0" borderId="88" xfId="2" applyFont="1" applyBorder="1" applyAlignment="1">
      <alignment horizontal="center" vertical="center"/>
    </xf>
    <xf numFmtId="0" fontId="12" fillId="0" borderId="93" xfId="2" applyFont="1" applyBorder="1" applyAlignment="1">
      <alignment horizontal="center" vertical="center" wrapText="1" shrinkToFit="1"/>
    </xf>
    <xf numFmtId="0" fontId="12" fillId="0" borderId="94" xfId="2" applyFont="1" applyBorder="1" applyAlignment="1">
      <alignment horizontal="center" vertical="center" wrapText="1" shrinkToFit="1"/>
    </xf>
    <xf numFmtId="0" fontId="12" fillId="0" borderId="31" xfId="2" applyFont="1" applyBorder="1" applyAlignment="1">
      <alignment horizontal="center" vertical="center" wrapText="1" shrinkToFit="1"/>
    </xf>
    <xf numFmtId="0" fontId="12" fillId="0" borderId="32" xfId="2" applyFont="1" applyBorder="1" applyAlignment="1">
      <alignment horizontal="center" vertical="center" wrapText="1" shrinkToFit="1"/>
    </xf>
    <xf numFmtId="0" fontId="17" fillId="0" borderId="95" xfId="2" applyFont="1" applyBorder="1" applyAlignment="1">
      <alignment horizontal="center" vertical="center"/>
    </xf>
    <xf numFmtId="0" fontId="17" fillId="0" borderId="94" xfId="2" applyFont="1" applyBorder="1" applyAlignment="1">
      <alignment horizontal="center" vertical="center"/>
    </xf>
    <xf numFmtId="0" fontId="17" fillId="0" borderId="103" xfId="2" applyFont="1" applyBorder="1" applyAlignment="1">
      <alignment horizontal="center" vertical="center"/>
    </xf>
    <xf numFmtId="0" fontId="17" fillId="0" borderId="32" xfId="2" applyFont="1" applyBorder="1" applyAlignment="1">
      <alignment horizontal="center" vertical="center"/>
    </xf>
    <xf numFmtId="0" fontId="7" fillId="0" borderId="96" xfId="2" applyFont="1" applyBorder="1" applyAlignment="1">
      <alignment horizontal="center" vertical="center"/>
    </xf>
    <xf numFmtId="0" fontId="7" fillId="0" borderId="104" xfId="2" applyFont="1" applyBorder="1" applyAlignment="1">
      <alignment horizontal="center" vertical="center"/>
    </xf>
    <xf numFmtId="0" fontId="10" fillId="0" borderId="94" xfId="2" applyFont="1" applyBorder="1" applyAlignment="1">
      <alignment horizontal="center" vertical="center" wrapText="1"/>
    </xf>
    <xf numFmtId="0" fontId="10" fillId="0" borderId="97"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105" xfId="2" applyFont="1" applyBorder="1" applyAlignment="1">
      <alignment horizontal="center" vertical="center" wrapText="1"/>
    </xf>
    <xf numFmtId="0" fontId="7" fillId="0" borderId="100" xfId="2" applyFont="1" applyBorder="1" applyAlignment="1">
      <alignment horizontal="right" vertical="center"/>
    </xf>
    <xf numFmtId="0" fontId="7" fillId="0" borderId="98" xfId="2" applyFont="1" applyBorder="1" applyAlignment="1">
      <alignment horizontal="right" vertical="center"/>
    </xf>
    <xf numFmtId="0" fontId="7" fillId="0" borderId="107" xfId="2" applyFont="1" applyBorder="1" applyAlignment="1">
      <alignment horizontal="center" vertical="center" shrinkToFit="1"/>
    </xf>
    <xf numFmtId="0" fontId="7" fillId="0" borderId="108" xfId="2" applyFont="1" applyBorder="1" applyAlignment="1">
      <alignment horizontal="center" vertical="center" shrinkToFit="1"/>
    </xf>
    <xf numFmtId="0" fontId="7" fillId="0" borderId="109" xfId="2" applyFont="1" applyBorder="1" applyAlignment="1">
      <alignment horizontal="center" vertical="center" shrinkToFit="1"/>
    </xf>
    <xf numFmtId="0" fontId="7" fillId="0" borderId="108" xfId="2" applyFont="1" applyBorder="1" applyAlignment="1">
      <alignment horizontal="right" vertical="center"/>
    </xf>
    <xf numFmtId="0" fontId="7" fillId="0" borderId="106" xfId="2" applyFont="1" applyBorder="1" applyAlignment="1">
      <alignment horizontal="right" vertical="center"/>
    </xf>
    <xf numFmtId="0" fontId="7" fillId="0" borderId="139" xfId="2" applyFont="1" applyBorder="1" applyAlignment="1">
      <alignment horizontal="center" vertical="center"/>
    </xf>
    <xf numFmtId="0" fontId="7" fillId="0" borderId="140" xfId="2" applyFont="1" applyBorder="1" applyAlignment="1">
      <alignment horizontal="center" vertical="center"/>
    </xf>
    <xf numFmtId="0" fontId="12" fillId="0" borderId="115" xfId="2" applyFont="1" applyBorder="1" applyAlignment="1">
      <alignment horizontal="center" vertical="center"/>
    </xf>
    <xf numFmtId="0" fontId="12" fillId="0" borderId="116" xfId="2" applyFont="1" applyBorder="1" applyAlignment="1">
      <alignment horizontal="center" vertical="center"/>
    </xf>
    <xf numFmtId="0" fontId="7" fillId="0" borderId="86" xfId="2" applyFont="1" applyBorder="1" applyAlignment="1">
      <alignment horizontal="center" vertical="center" shrinkToFit="1"/>
    </xf>
    <xf numFmtId="0" fontId="7" fillId="0" borderId="87" xfId="2" applyFont="1" applyBorder="1" applyAlignment="1">
      <alignment horizontal="center" vertical="center" shrinkToFit="1"/>
    </xf>
    <xf numFmtId="0" fontId="7" fillId="0" borderId="88" xfId="2" applyFont="1" applyBorder="1" applyAlignment="1">
      <alignment horizontal="center" vertical="center" shrinkToFit="1"/>
    </xf>
    <xf numFmtId="0" fontId="11" fillId="0" borderId="85" xfId="1" applyFont="1" applyBorder="1" applyAlignment="1">
      <alignment horizontal="center" vertical="center" wrapText="1"/>
    </xf>
    <xf numFmtId="0" fontId="11" fillId="0" borderId="70"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36" xfId="1" applyFont="1" applyBorder="1" applyAlignment="1">
      <alignment horizontal="center" vertical="center" wrapText="1"/>
    </xf>
    <xf numFmtId="0" fontId="11" fillId="0" borderId="138"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78"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125" xfId="1" applyFont="1" applyBorder="1" applyAlignment="1">
      <alignment horizontal="center" vertical="center" wrapText="1"/>
    </xf>
    <xf numFmtId="0" fontId="11" fillId="0" borderId="126" xfId="1" applyFont="1" applyBorder="1" applyAlignment="1">
      <alignment horizontal="center" vertical="center" wrapText="1"/>
    </xf>
    <xf numFmtId="0" fontId="11" fillId="0" borderId="134" xfId="1" applyFont="1" applyBorder="1" applyAlignment="1">
      <alignment horizontal="center" vertical="center" wrapText="1"/>
    </xf>
    <xf numFmtId="0" fontId="11" fillId="0" borderId="135" xfId="1" applyFont="1" applyBorder="1" applyAlignment="1">
      <alignment horizontal="center" vertical="center" wrapText="1"/>
    </xf>
    <xf numFmtId="0" fontId="11" fillId="0" borderId="43" xfId="1" applyFont="1" applyBorder="1" applyAlignment="1">
      <alignment horizontal="center" vertical="center" shrinkToFit="1"/>
    </xf>
    <xf numFmtId="0" fontId="11" fillId="0" borderId="132" xfId="1" applyFont="1" applyBorder="1" applyAlignment="1">
      <alignment horizontal="center" vertical="center" shrinkToFit="1"/>
    </xf>
    <xf numFmtId="0" fontId="11" fillId="0" borderId="45" xfId="1" applyFont="1" applyBorder="1" applyAlignment="1">
      <alignment horizontal="center" vertical="center" shrinkToFit="1"/>
    </xf>
    <xf numFmtId="0" fontId="7" fillId="0" borderId="90" xfId="1" applyFont="1" applyFill="1" applyBorder="1" applyAlignment="1">
      <alignment horizontal="center" vertical="center" wrapText="1"/>
    </xf>
    <xf numFmtId="0" fontId="7" fillId="0" borderId="92" xfId="1" applyFont="1" applyFill="1" applyBorder="1" applyAlignment="1">
      <alignment horizontal="center" vertical="center"/>
    </xf>
    <xf numFmtId="0" fontId="7" fillId="0" borderId="171" xfId="1" applyFont="1" applyFill="1" applyBorder="1" applyAlignment="1">
      <alignment horizontal="center" vertical="center"/>
    </xf>
    <xf numFmtId="0" fontId="11" fillId="0" borderId="166" xfId="1" applyFont="1" applyBorder="1" applyAlignment="1">
      <alignment horizontal="center" vertical="center" wrapText="1"/>
    </xf>
    <xf numFmtId="0" fontId="11" fillId="0" borderId="167" xfId="1"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taisei(kaigo_yobou)"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市確認用!$A$1</c:f>
          <c:strCache>
            <c:ptCount val="1"/>
            <c:pt idx="0">
              <c:v>1</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spPr>
            <a:no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市確認用!$C$3:$C$52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0-4F14-4AA4-8268-51C22195E0A5}"/>
            </c:ext>
          </c:extLst>
        </c:ser>
        <c:ser>
          <c:idx val="1"/>
          <c:order val="1"/>
          <c:spPr>
            <a:solidFill>
              <a:schemeClr val="accent2">
                <a:lumMod val="75000"/>
              </a:schemeClr>
            </a:solid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市確認用!$D$3:$D$52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1-4F14-4AA4-8268-51C22195E0A5}"/>
            </c:ext>
          </c:extLst>
        </c:ser>
        <c:dLbls>
          <c:showLegendKey val="0"/>
          <c:showVal val="0"/>
          <c:showCatName val="0"/>
          <c:showSerName val="0"/>
          <c:showPercent val="0"/>
          <c:showBubbleSize val="0"/>
        </c:dLbls>
        <c:gapWidth val="22"/>
        <c:overlap val="100"/>
        <c:axId val="516116968"/>
        <c:axId val="516117328"/>
      </c:barChart>
      <c:catAx>
        <c:axId val="51611696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7328"/>
        <c:crosses val="autoZero"/>
        <c:auto val="1"/>
        <c:lblAlgn val="ctr"/>
        <c:lblOffset val="100"/>
        <c:noMultiLvlLbl val="0"/>
      </c:catAx>
      <c:valAx>
        <c:axId val="516117328"/>
        <c:scaling>
          <c:orientation val="minMax"/>
          <c:max val="0.79200000000000004"/>
          <c:min val="0.29166670000000006"/>
        </c:scaling>
        <c:delete val="0"/>
        <c:axPos val="t"/>
        <c:majorGridlines>
          <c:spPr>
            <a:ln w="9525" cap="flat" cmpd="sng" algn="ctr">
              <a:solidFill>
                <a:schemeClr val="tx1">
                  <a:lumMod val="15000"/>
                  <a:lumOff val="85000"/>
                </a:schemeClr>
              </a:solidFill>
              <a:round/>
            </a:ln>
            <a:effectLst/>
          </c:spPr>
        </c:majorGridlines>
        <c:numFmt formatCode="h:mm;@"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6968"/>
        <c:crosses val="autoZero"/>
        <c:crossBetween val="between"/>
        <c:majorUnit val="4.1666700000000008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xdr:colOff>
      <xdr:row>23</xdr:row>
      <xdr:rowOff>83343</xdr:rowOff>
    </xdr:from>
    <xdr:to>
      <xdr:col>0</xdr:col>
      <xdr:colOff>223630</xdr:colOff>
      <xdr:row>62</xdr:row>
      <xdr:rowOff>99391</xdr:rowOff>
    </xdr:to>
    <xdr:sp macro="" textlink="">
      <xdr:nvSpPr>
        <xdr:cNvPr id="2" name="右大かっこ 1">
          <a:extLst>
            <a:ext uri="{FF2B5EF4-FFF2-40B4-BE49-F238E27FC236}">
              <a16:creationId xmlns:a16="http://schemas.microsoft.com/office/drawing/2014/main" id="{D0CA0D09-B35F-9723-FDCE-9602251CCF04}"/>
            </a:ext>
          </a:extLst>
        </xdr:cNvPr>
        <xdr:cNvSpPr/>
      </xdr:nvSpPr>
      <xdr:spPr>
        <a:xfrm>
          <a:off x="23812" y="4249495"/>
          <a:ext cx="199818" cy="214831"/>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46708</xdr:colOff>
      <xdr:row>17</xdr:row>
      <xdr:rowOff>161191</xdr:rowOff>
    </xdr:from>
    <xdr:to>
      <xdr:col>3</xdr:col>
      <xdr:colOff>508762</xdr:colOff>
      <xdr:row>20</xdr:row>
      <xdr:rowOff>162565</xdr:rowOff>
    </xdr:to>
    <xdr:sp macro="" textlink="">
      <xdr:nvSpPr>
        <xdr:cNvPr id="4" name="吹き出し: 四角形 3">
          <a:extLst>
            <a:ext uri="{FF2B5EF4-FFF2-40B4-BE49-F238E27FC236}">
              <a16:creationId xmlns:a16="http://schemas.microsoft.com/office/drawing/2014/main" id="{74C1E1F2-A21E-92AF-05C5-59AB3CACD648}"/>
            </a:ext>
          </a:extLst>
        </xdr:cNvPr>
        <xdr:cNvSpPr/>
      </xdr:nvSpPr>
      <xdr:spPr>
        <a:xfrm>
          <a:off x="46708" y="3135922"/>
          <a:ext cx="1692977" cy="594855"/>
        </a:xfrm>
        <a:prstGeom prst="wedgeRectCallout">
          <a:avLst>
            <a:gd name="adj1" fmla="val -46286"/>
            <a:gd name="adj2" fmla="val 12009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0</xdr:col>
      <xdr:colOff>146999</xdr:colOff>
      <xdr:row>18</xdr:row>
      <xdr:rowOff>84258</xdr:rowOff>
    </xdr:from>
    <xdr:to>
      <xdr:col>3</xdr:col>
      <xdr:colOff>454270</xdr:colOff>
      <xdr:row>20</xdr:row>
      <xdr:rowOff>131883</xdr:rowOff>
    </xdr:to>
    <xdr:sp macro="" textlink="">
      <xdr:nvSpPr>
        <xdr:cNvPr id="3" name="テキスト ボックス 2">
          <a:extLst>
            <a:ext uri="{FF2B5EF4-FFF2-40B4-BE49-F238E27FC236}">
              <a16:creationId xmlns:a16="http://schemas.microsoft.com/office/drawing/2014/main" id="{41F99044-D4D4-6B73-C5CE-70C029206BE7}"/>
            </a:ext>
          </a:extLst>
        </xdr:cNvPr>
        <xdr:cNvSpPr txBox="1"/>
      </xdr:nvSpPr>
      <xdr:spPr>
        <a:xfrm>
          <a:off x="146999" y="3256816"/>
          <a:ext cx="1538194" cy="443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j-ea"/>
              <a:ea typeface="+mj-ea"/>
              <a:cs typeface="+mn-cs"/>
            </a:rPr>
            <a:t>25</a:t>
          </a:r>
          <a:r>
            <a:rPr kumimoji="1" lang="ja-JP" altLang="ja-JP" sz="900">
              <a:solidFill>
                <a:schemeClr val="dk1"/>
              </a:solidFill>
              <a:effectLst/>
              <a:latin typeface="+mj-ea"/>
              <a:ea typeface="+mj-ea"/>
              <a:cs typeface="+mn-cs"/>
            </a:rPr>
            <a:t>～</a:t>
          </a:r>
          <a:r>
            <a:rPr kumimoji="1" lang="en-US" altLang="ja-JP" sz="900">
              <a:solidFill>
                <a:schemeClr val="dk1"/>
              </a:solidFill>
              <a:effectLst/>
              <a:latin typeface="+mj-ea"/>
              <a:ea typeface="+mj-ea"/>
              <a:cs typeface="+mn-cs"/>
            </a:rPr>
            <a:t>62</a:t>
          </a:r>
          <a:r>
            <a:rPr kumimoji="1" lang="ja-JP" altLang="ja-JP" sz="900">
              <a:solidFill>
                <a:schemeClr val="dk1"/>
              </a:solidFill>
              <a:effectLst/>
              <a:latin typeface="+mj-ea"/>
              <a:ea typeface="+mj-ea"/>
              <a:cs typeface="+mn-cs"/>
            </a:rPr>
            <a:t>行目まで入力できる</a:t>
          </a:r>
          <a:r>
            <a:rPr kumimoji="1" lang="ja-JP" altLang="en-US" sz="900">
              <a:solidFill>
                <a:schemeClr val="dk1"/>
              </a:solidFill>
              <a:effectLst/>
              <a:latin typeface="+mj-ea"/>
              <a:ea typeface="+mj-ea"/>
              <a:cs typeface="+mn-cs"/>
            </a:rPr>
            <a:t>。</a:t>
          </a:r>
          <a:endParaRPr lang="ja-JP" altLang="ja-JP" sz="900">
            <a:effectLst/>
            <a:latin typeface="+mj-ea"/>
            <a:ea typeface="+mj-ea"/>
          </a:endParaRPr>
        </a:p>
        <a:p>
          <a:r>
            <a:rPr kumimoji="1" lang="ja-JP" altLang="ja-JP" sz="900">
              <a:solidFill>
                <a:schemeClr val="dk1"/>
              </a:solidFill>
              <a:effectLst/>
              <a:latin typeface="+mj-ea"/>
              <a:ea typeface="+mj-ea"/>
              <a:cs typeface="+mn-cs"/>
            </a:rPr>
            <a:t>必要数表示し入力すること。</a:t>
          </a:r>
          <a:endParaRPr lang="ja-JP" altLang="ja-JP" sz="900">
            <a:effectLst/>
            <a:latin typeface="+mj-ea"/>
            <a:ea typeface="+mj-ea"/>
          </a:endParaRPr>
        </a:p>
        <a:p>
          <a:endParaRPr kumimoji="1" lang="ja-JP" altLang="en-US" sz="1100"/>
        </a:p>
      </xdr:txBody>
    </xdr:sp>
    <xdr:clientData/>
  </xdr:twoCellAnchor>
  <xdr:twoCellAnchor>
    <xdr:from>
      <xdr:col>0</xdr:col>
      <xdr:colOff>0</xdr:colOff>
      <xdr:row>68</xdr:row>
      <xdr:rowOff>69056</xdr:rowOff>
    </xdr:from>
    <xdr:to>
      <xdr:col>0</xdr:col>
      <xdr:colOff>208360</xdr:colOff>
      <xdr:row>76</xdr:row>
      <xdr:rowOff>152399</xdr:rowOff>
    </xdr:to>
    <xdr:sp macro="" textlink="">
      <xdr:nvSpPr>
        <xdr:cNvPr id="5" name="右大かっこ 4">
          <a:extLst>
            <a:ext uri="{FF2B5EF4-FFF2-40B4-BE49-F238E27FC236}">
              <a16:creationId xmlns:a16="http://schemas.microsoft.com/office/drawing/2014/main" id="{B85B3D62-031B-4FF3-A233-C6FBFF9C324E}"/>
            </a:ext>
          </a:extLst>
        </xdr:cNvPr>
        <xdr:cNvSpPr/>
      </xdr:nvSpPr>
      <xdr:spPr>
        <a:xfrm>
          <a:off x="0" y="5420915"/>
          <a:ext cx="208360" cy="333375"/>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21431</xdr:colOff>
      <xdr:row>76</xdr:row>
      <xdr:rowOff>9525</xdr:rowOff>
    </xdr:from>
    <xdr:to>
      <xdr:col>4</xdr:col>
      <xdr:colOff>146446</xdr:colOff>
      <xdr:row>80</xdr:row>
      <xdr:rowOff>43962</xdr:rowOff>
    </xdr:to>
    <xdr:sp macro="" textlink="">
      <xdr:nvSpPr>
        <xdr:cNvPr id="6" name="吹き出し: 四角形 5">
          <a:extLst>
            <a:ext uri="{FF2B5EF4-FFF2-40B4-BE49-F238E27FC236}">
              <a16:creationId xmlns:a16="http://schemas.microsoft.com/office/drawing/2014/main" id="{54D60635-9BB5-4CFB-80E8-BD9BB121D90F}"/>
            </a:ext>
          </a:extLst>
        </xdr:cNvPr>
        <xdr:cNvSpPr/>
      </xdr:nvSpPr>
      <xdr:spPr>
        <a:xfrm>
          <a:off x="373123" y="5570660"/>
          <a:ext cx="1692977" cy="649898"/>
        </a:xfrm>
        <a:prstGeom prst="wedgeRectCallout">
          <a:avLst>
            <a:gd name="adj1" fmla="val -61115"/>
            <a:gd name="adj2" fmla="val -4360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1</xdr:col>
      <xdr:colOff>45243</xdr:colOff>
      <xdr:row>76</xdr:row>
      <xdr:rowOff>140494</xdr:rowOff>
    </xdr:from>
    <xdr:to>
      <xdr:col>4</xdr:col>
      <xdr:colOff>104774</xdr:colOff>
      <xdr:row>80</xdr:row>
      <xdr:rowOff>27215</xdr:rowOff>
    </xdr:to>
    <xdr:sp macro="" textlink="">
      <xdr:nvSpPr>
        <xdr:cNvPr id="7" name="テキスト ボックス 6">
          <a:extLst>
            <a:ext uri="{FF2B5EF4-FFF2-40B4-BE49-F238E27FC236}">
              <a16:creationId xmlns:a16="http://schemas.microsoft.com/office/drawing/2014/main" id="{DEA77DAA-5FCA-4752-B2CE-485AA5F7C805}"/>
            </a:ext>
          </a:extLst>
        </xdr:cNvPr>
        <xdr:cNvSpPr txBox="1"/>
      </xdr:nvSpPr>
      <xdr:spPr>
        <a:xfrm>
          <a:off x="399029" y="5773851"/>
          <a:ext cx="1610745" cy="485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j-ea"/>
              <a:ea typeface="+mj-ea"/>
              <a:cs typeface="+mn-cs"/>
            </a:rPr>
            <a:t>70</a:t>
          </a:r>
          <a:r>
            <a:rPr kumimoji="1" lang="ja-JP" altLang="ja-JP" sz="900">
              <a:solidFill>
                <a:schemeClr val="dk1"/>
              </a:solidFill>
              <a:effectLst/>
              <a:latin typeface="+mj-ea"/>
              <a:ea typeface="+mj-ea"/>
              <a:cs typeface="+mn-cs"/>
            </a:rPr>
            <a:t>～</a:t>
          </a:r>
          <a:r>
            <a:rPr kumimoji="1" lang="en-US" altLang="ja-JP" sz="900">
              <a:solidFill>
                <a:schemeClr val="dk1"/>
              </a:solidFill>
              <a:effectLst/>
              <a:latin typeface="+mj-ea"/>
              <a:ea typeface="+mj-ea"/>
              <a:cs typeface="+mn-cs"/>
            </a:rPr>
            <a:t>75</a:t>
          </a:r>
          <a:r>
            <a:rPr kumimoji="1" lang="ja-JP" altLang="ja-JP" sz="900">
              <a:solidFill>
                <a:schemeClr val="dk1"/>
              </a:solidFill>
              <a:effectLst/>
              <a:latin typeface="+mj-ea"/>
              <a:ea typeface="+mj-ea"/>
              <a:cs typeface="+mn-cs"/>
            </a:rPr>
            <a:t>行目まで入力できる</a:t>
          </a:r>
          <a:r>
            <a:rPr kumimoji="1" lang="ja-JP" altLang="en-US" sz="900">
              <a:solidFill>
                <a:schemeClr val="dk1"/>
              </a:solidFill>
              <a:effectLst/>
              <a:latin typeface="+mj-ea"/>
              <a:ea typeface="+mj-ea"/>
              <a:cs typeface="+mn-cs"/>
            </a:rPr>
            <a:t>。</a:t>
          </a:r>
          <a:endParaRPr lang="ja-JP" altLang="ja-JP" sz="900">
            <a:effectLst/>
            <a:latin typeface="+mj-ea"/>
            <a:ea typeface="+mj-ea"/>
          </a:endParaRPr>
        </a:p>
        <a:p>
          <a:r>
            <a:rPr kumimoji="1" lang="ja-JP" altLang="ja-JP" sz="900">
              <a:solidFill>
                <a:schemeClr val="dk1"/>
              </a:solidFill>
              <a:effectLst/>
              <a:latin typeface="+mj-ea"/>
              <a:ea typeface="+mj-ea"/>
              <a:cs typeface="+mn-cs"/>
            </a:rPr>
            <a:t>必要数表示し入力すること。</a:t>
          </a:r>
          <a:endParaRPr lang="ja-JP" altLang="ja-JP" sz="900">
            <a:effectLst/>
            <a:latin typeface="+mj-ea"/>
            <a:ea typeface="+mj-ea"/>
          </a:endParaRPr>
        </a:p>
        <a:p>
          <a:endParaRPr kumimoji="1" lang="ja-JP" altLang="en-US" sz="1100"/>
        </a:p>
      </xdr:txBody>
    </xdr:sp>
    <xdr:clientData/>
  </xdr:twoCellAnchor>
  <xdr:twoCellAnchor>
    <xdr:from>
      <xdr:col>3</xdr:col>
      <xdr:colOff>578827</xdr:colOff>
      <xdr:row>11</xdr:row>
      <xdr:rowOff>153866</xdr:rowOff>
    </xdr:from>
    <xdr:to>
      <xdr:col>32</xdr:col>
      <xdr:colOff>51289</xdr:colOff>
      <xdr:row>23</xdr:row>
      <xdr:rowOff>173935</xdr:rowOff>
    </xdr:to>
    <xdr:sp macro="" textlink="">
      <xdr:nvSpPr>
        <xdr:cNvPr id="9" name="正方形/長方形 8">
          <a:extLst>
            <a:ext uri="{FF2B5EF4-FFF2-40B4-BE49-F238E27FC236}">
              <a16:creationId xmlns:a16="http://schemas.microsoft.com/office/drawing/2014/main" id="{746C7811-089B-A4FC-9042-5A2634621581}"/>
            </a:ext>
          </a:extLst>
        </xdr:cNvPr>
        <xdr:cNvSpPr/>
      </xdr:nvSpPr>
      <xdr:spPr>
        <a:xfrm>
          <a:off x="1812936" y="1926344"/>
          <a:ext cx="6653483" cy="241374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8608</xdr:colOff>
      <xdr:row>14</xdr:row>
      <xdr:rowOff>87923</xdr:rowOff>
    </xdr:from>
    <xdr:to>
      <xdr:col>36</xdr:col>
      <xdr:colOff>148277</xdr:colOff>
      <xdr:row>16</xdr:row>
      <xdr:rowOff>131792</xdr:rowOff>
    </xdr:to>
    <xdr:sp macro="" textlink="">
      <xdr:nvSpPr>
        <xdr:cNvPr id="10" name="吹き出し: 四角形 9">
          <a:extLst>
            <a:ext uri="{FF2B5EF4-FFF2-40B4-BE49-F238E27FC236}">
              <a16:creationId xmlns:a16="http://schemas.microsoft.com/office/drawing/2014/main" id="{091F006D-82FA-4157-92BB-EF1209520A6C}"/>
            </a:ext>
          </a:extLst>
        </xdr:cNvPr>
        <xdr:cNvSpPr/>
      </xdr:nvSpPr>
      <xdr:spPr>
        <a:xfrm>
          <a:off x="8566454" y="2469173"/>
          <a:ext cx="1692977" cy="439523"/>
        </a:xfrm>
        <a:prstGeom prst="wedgeRectCallout">
          <a:avLst>
            <a:gd name="adj1" fmla="val -61433"/>
            <a:gd name="adj2" fmla="val 9545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33</xdr:col>
      <xdr:colOff>65942</xdr:colOff>
      <xdr:row>14</xdr:row>
      <xdr:rowOff>131884</xdr:rowOff>
    </xdr:from>
    <xdr:to>
      <xdr:col>35</xdr:col>
      <xdr:colOff>578826</xdr:colOff>
      <xdr:row>16</xdr:row>
      <xdr:rowOff>51288</xdr:rowOff>
    </xdr:to>
    <xdr:sp macro="" textlink="">
      <xdr:nvSpPr>
        <xdr:cNvPr id="8" name="テキスト ボックス 7">
          <a:extLst>
            <a:ext uri="{FF2B5EF4-FFF2-40B4-BE49-F238E27FC236}">
              <a16:creationId xmlns:a16="http://schemas.microsoft.com/office/drawing/2014/main" id="{31822D0D-E2E8-6548-86D0-9840F97A6048}"/>
            </a:ext>
          </a:extLst>
        </xdr:cNvPr>
        <xdr:cNvSpPr txBox="1"/>
      </xdr:nvSpPr>
      <xdr:spPr>
        <a:xfrm>
          <a:off x="8623788" y="2513134"/>
          <a:ext cx="1428750" cy="315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半角数字で入力すること。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272143</xdr:colOff>
      <xdr:row>0</xdr:row>
      <xdr:rowOff>95888</xdr:rowOff>
    </xdr:from>
    <xdr:to>
      <xdr:col>16</xdr:col>
      <xdr:colOff>425824</xdr:colOff>
      <xdr:row>47</xdr:row>
      <xdr:rowOff>123265</xdr:rowOff>
    </xdr:to>
    <xdr:graphicFrame macro="">
      <xdr:nvGraphicFramePr>
        <xdr:cNvPr id="2" name="グラフ 1">
          <a:extLst>
            <a:ext uri="{FF2B5EF4-FFF2-40B4-BE49-F238E27FC236}">
              <a16:creationId xmlns:a16="http://schemas.microsoft.com/office/drawing/2014/main" id="{9D9ED28C-FE04-BC61-29ED-6A50B83C4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201708</xdr:colOff>
      <xdr:row>0</xdr:row>
      <xdr:rowOff>156882</xdr:rowOff>
    </xdr:from>
    <xdr:to>
      <xdr:col>11</xdr:col>
      <xdr:colOff>582708</xdr:colOff>
      <xdr:row>2</xdr:row>
      <xdr:rowOff>89647</xdr:rowOff>
    </xdr:to>
    <xdr:sp macro="" textlink="">
      <xdr:nvSpPr>
        <xdr:cNvPr id="3" name="テキスト ボックス 2">
          <a:extLst>
            <a:ext uri="{FF2B5EF4-FFF2-40B4-BE49-F238E27FC236}">
              <a16:creationId xmlns:a16="http://schemas.microsoft.com/office/drawing/2014/main" id="{EBB90FA2-BC2C-AA89-EB8F-C422D4DF2A67}"/>
            </a:ext>
          </a:extLst>
        </xdr:cNvPr>
        <xdr:cNvSpPr txBox="1"/>
      </xdr:nvSpPr>
      <xdr:spPr>
        <a:xfrm>
          <a:off x="7989796" y="156882"/>
          <a:ext cx="38100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Calibri 本文"/>
            </a:rPr>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2341-BD66-4E1D-9DAE-4C08D02CB146}">
  <sheetPr>
    <tabColor theme="9" tint="0.79998168889431442"/>
  </sheetPr>
  <dimension ref="A1:AM88"/>
  <sheetViews>
    <sheetView tabSelected="1" view="pageBreakPreview" zoomScale="130" zoomScaleNormal="100" zoomScaleSheetLayoutView="130" workbookViewId="0"/>
  </sheetViews>
  <sheetFormatPr defaultRowHeight="18.75" customHeight="1" x14ac:dyDescent="0.15"/>
  <cols>
    <col min="1" max="1" width="4.625" style="20" customWidth="1"/>
    <col min="2" max="2" width="2.375" style="20" bestFit="1" customWidth="1"/>
    <col min="3" max="3" width="9.125" style="20" customWidth="1"/>
    <col min="4" max="4" width="9" style="20"/>
    <col min="5" max="32" width="3" style="20" customWidth="1"/>
    <col min="33" max="34" width="3.625" style="20" customWidth="1"/>
    <col min="35" max="35" width="9" style="20" customWidth="1"/>
    <col min="36" max="36" width="8.375" style="20" customWidth="1"/>
    <col min="37" max="38" width="3" style="20" customWidth="1"/>
    <col min="39" max="16384" width="9" style="20"/>
  </cols>
  <sheetData>
    <row r="1" spans="1:39" ht="18.75" customHeight="1" thickTop="1" thickBot="1" x14ac:dyDescent="0.2">
      <c r="A1" s="112" t="s">
        <v>76</v>
      </c>
      <c r="C1" s="21"/>
      <c r="D1" s="21"/>
      <c r="E1" s="21"/>
      <c r="F1" s="21"/>
      <c r="G1" s="21"/>
      <c r="I1" s="195" t="s">
        <v>69</v>
      </c>
      <c r="J1" s="21"/>
      <c r="K1" s="21"/>
      <c r="L1" s="21"/>
      <c r="M1" s="21"/>
      <c r="AI1" s="200" t="s">
        <v>41</v>
      </c>
      <c r="AJ1" s="201"/>
      <c r="AK1" s="201"/>
      <c r="AL1" s="202"/>
      <c r="AM1" s="48"/>
    </row>
    <row r="2" spans="1:39" ht="7.5" customHeight="1" thickTop="1" thickBot="1" x14ac:dyDescent="0.2">
      <c r="C2" s="21"/>
      <c r="D2" s="21"/>
      <c r="E2" s="21"/>
      <c r="F2" s="21"/>
      <c r="G2" s="21"/>
      <c r="I2" s="22"/>
      <c r="J2" s="21"/>
      <c r="K2" s="21"/>
      <c r="L2" s="21"/>
      <c r="M2" s="21"/>
    </row>
    <row r="3" spans="1:39" s="23" customFormat="1" ht="15" customHeight="1" thickBot="1" x14ac:dyDescent="0.2">
      <c r="A3" s="329" t="s">
        <v>1</v>
      </c>
      <c r="B3" s="330"/>
      <c r="C3" s="331"/>
      <c r="D3" s="332"/>
      <c r="E3" s="333" t="s">
        <v>52</v>
      </c>
      <c r="F3" s="334"/>
      <c r="G3" s="334"/>
      <c r="H3" s="334"/>
      <c r="I3" s="334"/>
      <c r="J3" s="335"/>
      <c r="K3" s="101"/>
      <c r="L3" s="336" t="s">
        <v>0</v>
      </c>
      <c r="M3" s="337"/>
      <c r="N3" s="337"/>
      <c r="O3" s="337"/>
      <c r="P3" s="337"/>
      <c r="Q3" s="337"/>
      <c r="R3" s="330"/>
      <c r="S3" s="338" t="s">
        <v>53</v>
      </c>
      <c r="T3" s="339"/>
      <c r="U3" s="339"/>
      <c r="V3" s="339"/>
      <c r="W3" s="339"/>
      <c r="X3" s="339"/>
      <c r="Y3" s="339"/>
      <c r="Z3" s="339"/>
      <c r="AA3" s="339"/>
      <c r="AB3" s="339"/>
      <c r="AC3" s="339"/>
      <c r="AD3" s="339"/>
      <c r="AE3" s="339"/>
      <c r="AF3" s="339"/>
      <c r="AG3" s="339"/>
      <c r="AH3" s="339"/>
      <c r="AI3" s="339"/>
      <c r="AJ3" s="339"/>
      <c r="AK3" s="339"/>
      <c r="AL3" s="340"/>
    </row>
    <row r="4" spans="1:39" s="23" customFormat="1" ht="4.5" customHeight="1" thickBot="1" x14ac:dyDescent="0.2">
      <c r="A4" s="158"/>
      <c r="B4" s="158"/>
      <c r="C4" s="158"/>
      <c r="D4" s="158"/>
      <c r="E4" s="98"/>
      <c r="F4" s="98"/>
      <c r="G4" s="98"/>
      <c r="H4" s="98"/>
      <c r="J4" s="98"/>
      <c r="K4" s="98"/>
      <c r="L4" s="159"/>
      <c r="M4" s="159"/>
      <c r="N4" s="97"/>
      <c r="O4" s="97"/>
      <c r="P4" s="97"/>
      <c r="Q4" s="97"/>
      <c r="R4" s="97"/>
      <c r="S4" s="97"/>
      <c r="T4" s="97"/>
      <c r="U4" s="97"/>
      <c r="V4" s="97"/>
      <c r="W4" s="97"/>
      <c r="X4" s="97"/>
      <c r="Y4" s="97"/>
      <c r="Z4" s="97"/>
      <c r="AA4" s="97"/>
      <c r="AB4" s="97"/>
      <c r="AC4" s="97"/>
      <c r="AD4" s="97"/>
      <c r="AE4" s="97"/>
      <c r="AF4" s="97"/>
      <c r="AG4" s="97"/>
      <c r="AH4" s="97"/>
      <c r="AI4" s="97"/>
      <c r="AJ4" s="97"/>
      <c r="AK4" s="97"/>
    </row>
    <row r="5" spans="1:39" s="23" customFormat="1" ht="15" customHeight="1" x14ac:dyDescent="0.15">
      <c r="A5" s="341" t="s">
        <v>49</v>
      </c>
      <c r="B5" s="342"/>
      <c r="C5" s="342"/>
      <c r="D5" s="342"/>
      <c r="E5" s="345">
        <v>40</v>
      </c>
      <c r="F5" s="346"/>
      <c r="G5" s="346"/>
      <c r="H5" s="346"/>
      <c r="I5" s="325" t="s">
        <v>25</v>
      </c>
      <c r="J5" s="349"/>
      <c r="K5" s="99"/>
      <c r="L5" s="351" t="s">
        <v>50</v>
      </c>
      <c r="M5" s="352"/>
      <c r="N5" s="327" t="s">
        <v>31</v>
      </c>
      <c r="O5" s="325"/>
      <c r="P5" s="346">
        <v>19</v>
      </c>
      <c r="Q5" s="346"/>
      <c r="R5" s="325" t="s">
        <v>30</v>
      </c>
      <c r="S5" s="327" t="s">
        <v>26</v>
      </c>
      <c r="T5" s="325"/>
      <c r="U5" s="318" t="s">
        <v>29</v>
      </c>
      <c r="V5" s="314">
        <v>4</v>
      </c>
      <c r="W5" s="316" t="s">
        <v>30</v>
      </c>
      <c r="X5" s="318" t="s">
        <v>27</v>
      </c>
      <c r="Y5" s="314">
        <v>7</v>
      </c>
      <c r="Z5" s="316" t="s">
        <v>30</v>
      </c>
      <c r="AA5" s="318" t="s">
        <v>28</v>
      </c>
      <c r="AB5" s="314">
        <v>8</v>
      </c>
      <c r="AC5" s="320" t="s">
        <v>30</v>
      </c>
      <c r="AD5" s="322" t="s">
        <v>54</v>
      </c>
      <c r="AE5" s="323"/>
      <c r="AF5" s="323"/>
      <c r="AG5" s="323"/>
      <c r="AH5" s="323"/>
      <c r="AI5" s="324"/>
      <c r="AJ5" s="106">
        <v>5</v>
      </c>
      <c r="AK5" s="355" t="s">
        <v>51</v>
      </c>
      <c r="AL5" s="356"/>
    </row>
    <row r="6" spans="1:39" s="24" customFormat="1" ht="15" customHeight="1" thickBot="1" x14ac:dyDescent="0.2">
      <c r="A6" s="343"/>
      <c r="B6" s="344"/>
      <c r="C6" s="344"/>
      <c r="D6" s="344"/>
      <c r="E6" s="347"/>
      <c r="F6" s="348"/>
      <c r="G6" s="348"/>
      <c r="H6" s="348"/>
      <c r="I6" s="326"/>
      <c r="J6" s="350"/>
      <c r="K6" s="100"/>
      <c r="L6" s="353"/>
      <c r="M6" s="354"/>
      <c r="N6" s="328"/>
      <c r="O6" s="326"/>
      <c r="P6" s="348"/>
      <c r="Q6" s="348"/>
      <c r="R6" s="326"/>
      <c r="S6" s="328"/>
      <c r="T6" s="326"/>
      <c r="U6" s="319"/>
      <c r="V6" s="315"/>
      <c r="W6" s="317"/>
      <c r="X6" s="319"/>
      <c r="Y6" s="315"/>
      <c r="Z6" s="317"/>
      <c r="AA6" s="319"/>
      <c r="AB6" s="315"/>
      <c r="AC6" s="321"/>
      <c r="AD6" s="357" t="s">
        <v>55</v>
      </c>
      <c r="AE6" s="358"/>
      <c r="AF6" s="358"/>
      <c r="AG6" s="358"/>
      <c r="AH6" s="358"/>
      <c r="AI6" s="359"/>
      <c r="AJ6" s="107">
        <v>6</v>
      </c>
      <c r="AK6" s="360" t="s">
        <v>51</v>
      </c>
      <c r="AL6" s="361"/>
    </row>
    <row r="7" spans="1:39" s="23" customFormat="1" ht="3.75" customHeight="1" x14ac:dyDescent="0.15">
      <c r="C7" s="25"/>
    </row>
    <row r="8" spans="1:39" ht="14.25" thickBot="1" x14ac:dyDescent="0.2">
      <c r="A8" s="305" t="s">
        <v>85</v>
      </c>
      <c r="B8" s="305"/>
      <c r="C8" s="305"/>
      <c r="D8" s="305"/>
      <c r="E8" s="137" t="s">
        <v>75</v>
      </c>
      <c r="F8" s="26"/>
      <c r="G8" s="26"/>
      <c r="H8" s="26"/>
      <c r="I8" s="26"/>
      <c r="J8" s="26"/>
      <c r="K8" s="26"/>
      <c r="L8" s="26"/>
      <c r="M8" s="26"/>
    </row>
    <row r="9" spans="1:39" ht="15" customHeight="1" x14ac:dyDescent="0.15">
      <c r="A9" s="306" t="s">
        <v>33</v>
      </c>
      <c r="B9" s="307"/>
      <c r="C9" s="289" t="s">
        <v>34</v>
      </c>
      <c r="D9" s="27"/>
      <c r="E9" s="310" t="s">
        <v>2</v>
      </c>
      <c r="F9" s="311"/>
      <c r="G9" s="311"/>
      <c r="H9" s="311"/>
      <c r="I9" s="311"/>
      <c r="J9" s="311"/>
      <c r="K9" s="312"/>
      <c r="L9" s="311" t="s">
        <v>3</v>
      </c>
      <c r="M9" s="311"/>
      <c r="N9" s="311"/>
      <c r="O9" s="311"/>
      <c r="P9" s="311"/>
      <c r="Q9" s="311"/>
      <c r="R9" s="311"/>
      <c r="S9" s="310" t="s">
        <v>4</v>
      </c>
      <c r="T9" s="311"/>
      <c r="U9" s="311"/>
      <c r="V9" s="311"/>
      <c r="W9" s="311"/>
      <c r="X9" s="311"/>
      <c r="Y9" s="312"/>
      <c r="Z9" s="310" t="s">
        <v>5</v>
      </c>
      <c r="AA9" s="311"/>
      <c r="AB9" s="311"/>
      <c r="AC9" s="311"/>
      <c r="AD9" s="311"/>
      <c r="AE9" s="311"/>
      <c r="AF9" s="313"/>
      <c r="AG9" s="281" t="s">
        <v>6</v>
      </c>
      <c r="AH9" s="282"/>
      <c r="AI9" s="287" t="s">
        <v>7</v>
      </c>
      <c r="AJ9" s="289" t="s">
        <v>35</v>
      </c>
      <c r="AK9" s="292" t="s">
        <v>32</v>
      </c>
      <c r="AL9" s="293"/>
    </row>
    <row r="10" spans="1:39" ht="15" customHeight="1" x14ac:dyDescent="0.15">
      <c r="A10" s="308"/>
      <c r="B10" s="284"/>
      <c r="C10" s="290"/>
      <c r="D10" s="162" t="s">
        <v>8</v>
      </c>
      <c r="E10" s="30">
        <v>1</v>
      </c>
      <c r="F10" s="31">
        <v>2</v>
      </c>
      <c r="G10" s="31">
        <v>3</v>
      </c>
      <c r="H10" s="31">
        <v>4</v>
      </c>
      <c r="I10" s="31">
        <v>5</v>
      </c>
      <c r="J10" s="31">
        <v>6</v>
      </c>
      <c r="K10" s="32">
        <v>7</v>
      </c>
      <c r="L10" s="31">
        <v>8</v>
      </c>
      <c r="M10" s="31">
        <v>9</v>
      </c>
      <c r="N10" s="31">
        <v>10</v>
      </c>
      <c r="O10" s="31">
        <v>11</v>
      </c>
      <c r="P10" s="31">
        <v>12</v>
      </c>
      <c r="Q10" s="31">
        <v>13</v>
      </c>
      <c r="R10" s="33">
        <v>14</v>
      </c>
      <c r="S10" s="30">
        <v>15</v>
      </c>
      <c r="T10" s="31">
        <v>16</v>
      </c>
      <c r="U10" s="31">
        <v>17</v>
      </c>
      <c r="V10" s="31">
        <v>18</v>
      </c>
      <c r="W10" s="31">
        <v>19</v>
      </c>
      <c r="X10" s="31">
        <v>20</v>
      </c>
      <c r="Y10" s="32">
        <v>21</v>
      </c>
      <c r="Z10" s="30">
        <v>22</v>
      </c>
      <c r="AA10" s="31">
        <v>23</v>
      </c>
      <c r="AB10" s="31">
        <v>24</v>
      </c>
      <c r="AC10" s="31">
        <v>25</v>
      </c>
      <c r="AD10" s="31">
        <v>26</v>
      </c>
      <c r="AE10" s="31">
        <v>27</v>
      </c>
      <c r="AF10" s="34">
        <v>28</v>
      </c>
      <c r="AG10" s="283"/>
      <c r="AH10" s="284"/>
      <c r="AI10" s="288"/>
      <c r="AJ10" s="290"/>
      <c r="AK10" s="294"/>
      <c r="AL10" s="295"/>
    </row>
    <row r="11" spans="1:39" ht="15" customHeight="1" thickBot="1" x14ac:dyDescent="0.2">
      <c r="A11" s="309"/>
      <c r="B11" s="286"/>
      <c r="C11" s="290"/>
      <c r="D11" s="35"/>
      <c r="E11" s="28" t="s">
        <v>12</v>
      </c>
      <c r="F11" s="160" t="s">
        <v>13</v>
      </c>
      <c r="G11" s="160" t="s">
        <v>14</v>
      </c>
      <c r="H11" s="160" t="s">
        <v>15</v>
      </c>
      <c r="I11" s="160" t="s">
        <v>16</v>
      </c>
      <c r="J11" s="160" t="s">
        <v>17</v>
      </c>
      <c r="K11" s="36" t="s">
        <v>18</v>
      </c>
      <c r="L11" s="160" t="s">
        <v>12</v>
      </c>
      <c r="M11" s="160" t="s">
        <v>13</v>
      </c>
      <c r="N11" s="160" t="s">
        <v>14</v>
      </c>
      <c r="O11" s="160" t="s">
        <v>15</v>
      </c>
      <c r="P11" s="160" t="s">
        <v>16</v>
      </c>
      <c r="Q11" s="160" t="s">
        <v>17</v>
      </c>
      <c r="R11" s="162" t="s">
        <v>18</v>
      </c>
      <c r="S11" s="28" t="s">
        <v>12</v>
      </c>
      <c r="T11" s="160" t="s">
        <v>13</v>
      </c>
      <c r="U11" s="160" t="s">
        <v>14</v>
      </c>
      <c r="V11" s="160" t="s">
        <v>15</v>
      </c>
      <c r="W11" s="160" t="s">
        <v>16</v>
      </c>
      <c r="X11" s="160" t="s">
        <v>17</v>
      </c>
      <c r="Y11" s="36" t="s">
        <v>18</v>
      </c>
      <c r="Z11" s="28" t="s">
        <v>12</v>
      </c>
      <c r="AA11" s="160" t="s">
        <v>13</v>
      </c>
      <c r="AB11" s="160" t="s">
        <v>14</v>
      </c>
      <c r="AC11" s="160" t="s">
        <v>15</v>
      </c>
      <c r="AD11" s="160" t="s">
        <v>16</v>
      </c>
      <c r="AE11" s="160" t="s">
        <v>17</v>
      </c>
      <c r="AF11" s="37" t="s">
        <v>18</v>
      </c>
      <c r="AG11" s="285"/>
      <c r="AH11" s="286"/>
      <c r="AI11" s="288"/>
      <c r="AJ11" s="291"/>
      <c r="AK11" s="296"/>
      <c r="AL11" s="297"/>
    </row>
    <row r="12" spans="1:39" ht="16.5" customHeight="1" thickBot="1" x14ac:dyDescent="0.2">
      <c r="A12" s="298" t="s">
        <v>39</v>
      </c>
      <c r="B12" s="299"/>
      <c r="C12" s="300"/>
      <c r="D12" s="300"/>
      <c r="E12" s="113" t="s">
        <v>9</v>
      </c>
      <c r="F12" s="171" t="s">
        <v>9</v>
      </c>
      <c r="G12" s="171" t="s">
        <v>9</v>
      </c>
      <c r="H12" s="171" t="s">
        <v>9</v>
      </c>
      <c r="I12" s="171" t="s">
        <v>9</v>
      </c>
      <c r="J12" s="171" t="s">
        <v>19</v>
      </c>
      <c r="K12" s="114"/>
      <c r="L12" s="2" t="s">
        <v>9</v>
      </c>
      <c r="M12" s="2" t="s">
        <v>9</v>
      </c>
      <c r="N12" s="2" t="s">
        <v>9</v>
      </c>
      <c r="O12" s="2" t="s">
        <v>9</v>
      </c>
      <c r="P12" s="2" t="s">
        <v>9</v>
      </c>
      <c r="Q12" s="2" t="s">
        <v>19</v>
      </c>
      <c r="R12" s="9"/>
      <c r="S12" s="4" t="s">
        <v>9</v>
      </c>
      <c r="T12" s="2" t="s">
        <v>9</v>
      </c>
      <c r="U12" s="2" t="s">
        <v>9</v>
      </c>
      <c r="V12" s="2" t="s">
        <v>9</v>
      </c>
      <c r="W12" s="2" t="s">
        <v>9</v>
      </c>
      <c r="X12" s="2" t="s">
        <v>19</v>
      </c>
      <c r="Y12" s="5"/>
      <c r="Z12" s="4" t="s">
        <v>9</v>
      </c>
      <c r="AA12" s="2" t="s">
        <v>9</v>
      </c>
      <c r="AB12" s="2" t="s">
        <v>9</v>
      </c>
      <c r="AC12" s="2" t="s">
        <v>9</v>
      </c>
      <c r="AD12" s="2" t="s">
        <v>9</v>
      </c>
      <c r="AE12" s="2" t="s">
        <v>19</v>
      </c>
      <c r="AF12" s="8"/>
      <c r="AG12" s="301"/>
      <c r="AH12" s="302"/>
      <c r="AI12" s="6"/>
      <c r="AJ12" s="7"/>
      <c r="AK12" s="303"/>
      <c r="AL12" s="304"/>
    </row>
    <row r="13" spans="1:39" ht="15.75" customHeight="1" thickBot="1" x14ac:dyDescent="0.2">
      <c r="A13" s="269" t="s">
        <v>20</v>
      </c>
      <c r="B13" s="270"/>
      <c r="C13" s="51" t="s">
        <v>42</v>
      </c>
      <c r="D13" s="81" t="s">
        <v>21</v>
      </c>
      <c r="E13" s="115">
        <v>1</v>
      </c>
      <c r="F13" s="116">
        <v>2</v>
      </c>
      <c r="G13" s="117"/>
      <c r="H13" s="116">
        <v>3</v>
      </c>
      <c r="I13" s="116">
        <v>4</v>
      </c>
      <c r="J13" s="116">
        <v>2</v>
      </c>
      <c r="K13" s="118"/>
      <c r="L13" s="169">
        <v>3</v>
      </c>
      <c r="M13" s="169">
        <v>1</v>
      </c>
      <c r="N13" s="169">
        <v>2</v>
      </c>
      <c r="O13" s="169">
        <v>3</v>
      </c>
      <c r="P13" s="169">
        <v>4</v>
      </c>
      <c r="Q13" s="52"/>
      <c r="R13" s="82"/>
      <c r="S13" s="50">
        <v>2</v>
      </c>
      <c r="T13" s="169">
        <v>3</v>
      </c>
      <c r="U13" s="52"/>
      <c r="V13" s="169">
        <v>1</v>
      </c>
      <c r="W13" s="169">
        <v>3</v>
      </c>
      <c r="X13" s="169">
        <v>2</v>
      </c>
      <c r="Y13" s="53"/>
      <c r="Z13" s="50">
        <v>1</v>
      </c>
      <c r="AA13" s="169">
        <v>2</v>
      </c>
      <c r="AB13" s="169">
        <v>3</v>
      </c>
      <c r="AC13" s="169">
        <v>4</v>
      </c>
      <c r="AD13" s="169">
        <v>3</v>
      </c>
      <c r="AE13" s="52"/>
      <c r="AF13" s="54"/>
      <c r="AG13" s="271">
        <v>160</v>
      </c>
      <c r="AH13" s="272"/>
      <c r="AI13" s="170">
        <v>40</v>
      </c>
      <c r="AJ13" s="70">
        <v>1</v>
      </c>
      <c r="AK13" s="273"/>
      <c r="AL13" s="274"/>
    </row>
    <row r="14" spans="1:39" ht="15.75" customHeight="1" x14ac:dyDescent="0.15">
      <c r="A14" s="275" t="s">
        <v>22</v>
      </c>
      <c r="B14" s="276"/>
      <c r="C14" s="84" t="s">
        <v>42</v>
      </c>
      <c r="D14" s="85" t="s">
        <v>21</v>
      </c>
      <c r="E14" s="119">
        <v>2</v>
      </c>
      <c r="F14" s="120">
        <v>1</v>
      </c>
      <c r="G14" s="120">
        <v>4</v>
      </c>
      <c r="H14" s="121"/>
      <c r="I14" s="120">
        <v>3</v>
      </c>
      <c r="J14" s="122">
        <v>2</v>
      </c>
      <c r="K14" s="123"/>
      <c r="L14" s="86">
        <v>2</v>
      </c>
      <c r="M14" s="88"/>
      <c r="N14" s="87">
        <v>3</v>
      </c>
      <c r="O14" s="87">
        <v>2</v>
      </c>
      <c r="P14" s="87">
        <v>1</v>
      </c>
      <c r="Q14" s="87">
        <v>2</v>
      </c>
      <c r="R14" s="89"/>
      <c r="S14" s="86">
        <v>4</v>
      </c>
      <c r="T14" s="87">
        <v>2</v>
      </c>
      <c r="U14" s="87">
        <v>1</v>
      </c>
      <c r="V14" s="90">
        <v>2</v>
      </c>
      <c r="W14" s="87">
        <v>3</v>
      </c>
      <c r="X14" s="88"/>
      <c r="Y14" s="91"/>
      <c r="Z14" s="87">
        <v>1</v>
      </c>
      <c r="AA14" s="87">
        <v>2</v>
      </c>
      <c r="AB14" s="87">
        <v>3</v>
      </c>
      <c r="AC14" s="87">
        <v>4</v>
      </c>
      <c r="AD14" s="88"/>
      <c r="AE14" s="87">
        <v>5</v>
      </c>
      <c r="AF14" s="92"/>
      <c r="AG14" s="277">
        <v>160</v>
      </c>
      <c r="AH14" s="278"/>
      <c r="AI14" s="172">
        <v>40</v>
      </c>
      <c r="AJ14" s="93">
        <v>1</v>
      </c>
      <c r="AK14" s="279"/>
      <c r="AL14" s="280"/>
    </row>
    <row r="15" spans="1:39" ht="15.75" customHeight="1" x14ac:dyDescent="0.15">
      <c r="A15" s="268" t="s">
        <v>22</v>
      </c>
      <c r="B15" s="263"/>
      <c r="C15" s="168" t="s">
        <v>42</v>
      </c>
      <c r="D15" s="12" t="s">
        <v>21</v>
      </c>
      <c r="E15" s="10">
        <v>3</v>
      </c>
      <c r="F15" s="55">
        <v>2</v>
      </c>
      <c r="G15" s="55">
        <v>1</v>
      </c>
      <c r="H15" s="55">
        <v>4</v>
      </c>
      <c r="I15" s="11"/>
      <c r="J15" s="16">
        <v>5</v>
      </c>
      <c r="K15" s="56"/>
      <c r="L15" s="10">
        <v>1</v>
      </c>
      <c r="M15" s="55">
        <v>4</v>
      </c>
      <c r="N15" s="11"/>
      <c r="O15" s="55">
        <v>3</v>
      </c>
      <c r="P15" s="55">
        <v>2</v>
      </c>
      <c r="Q15" s="55">
        <v>5</v>
      </c>
      <c r="R15" s="18"/>
      <c r="S15" s="10">
        <v>1</v>
      </c>
      <c r="T15" s="55">
        <v>4</v>
      </c>
      <c r="U15" s="11"/>
      <c r="V15" s="57">
        <v>1</v>
      </c>
      <c r="W15" s="55">
        <v>2</v>
      </c>
      <c r="X15" s="55">
        <v>2</v>
      </c>
      <c r="Y15" s="13"/>
      <c r="Z15" s="10">
        <v>2</v>
      </c>
      <c r="AA15" s="11"/>
      <c r="AB15" s="55">
        <v>2</v>
      </c>
      <c r="AC15" s="55">
        <v>1</v>
      </c>
      <c r="AD15" s="55">
        <v>2</v>
      </c>
      <c r="AE15" s="55">
        <v>2</v>
      </c>
      <c r="AF15" s="19"/>
      <c r="AG15" s="262">
        <v>160</v>
      </c>
      <c r="AH15" s="263"/>
      <c r="AI15" s="165">
        <v>40</v>
      </c>
      <c r="AJ15" s="71">
        <v>1</v>
      </c>
      <c r="AK15" s="264"/>
      <c r="AL15" s="265"/>
    </row>
    <row r="16" spans="1:39" ht="15.75" customHeight="1" x14ac:dyDescent="0.15">
      <c r="A16" s="268" t="s">
        <v>22</v>
      </c>
      <c r="B16" s="263"/>
      <c r="C16" s="168" t="s">
        <v>42</v>
      </c>
      <c r="D16" s="12" t="s">
        <v>21</v>
      </c>
      <c r="E16" s="10">
        <v>4</v>
      </c>
      <c r="F16" s="55">
        <v>3</v>
      </c>
      <c r="G16" s="55">
        <v>2</v>
      </c>
      <c r="H16" s="55">
        <v>1</v>
      </c>
      <c r="I16" s="55">
        <v>4</v>
      </c>
      <c r="J16" s="17"/>
      <c r="K16" s="56"/>
      <c r="L16" s="55">
        <v>2</v>
      </c>
      <c r="M16" s="55">
        <v>1</v>
      </c>
      <c r="N16" s="55">
        <v>4</v>
      </c>
      <c r="O16" s="11"/>
      <c r="P16" s="55">
        <v>3</v>
      </c>
      <c r="Q16" s="55">
        <v>2</v>
      </c>
      <c r="R16" s="18"/>
      <c r="S16" s="10">
        <v>2</v>
      </c>
      <c r="T16" s="11"/>
      <c r="U16" s="55">
        <v>4</v>
      </c>
      <c r="V16" s="55">
        <v>3</v>
      </c>
      <c r="W16" s="55">
        <v>1</v>
      </c>
      <c r="X16" s="55">
        <v>5</v>
      </c>
      <c r="Y16" s="13"/>
      <c r="Z16" s="10">
        <v>3</v>
      </c>
      <c r="AA16" s="55">
        <v>4</v>
      </c>
      <c r="AB16" s="55">
        <v>4</v>
      </c>
      <c r="AC16" s="11"/>
      <c r="AD16" s="55">
        <v>1</v>
      </c>
      <c r="AE16" s="55">
        <v>5</v>
      </c>
      <c r="AF16" s="19"/>
      <c r="AG16" s="262">
        <v>160</v>
      </c>
      <c r="AH16" s="263"/>
      <c r="AI16" s="165">
        <v>40</v>
      </c>
      <c r="AJ16" s="71">
        <v>1</v>
      </c>
      <c r="AK16" s="264"/>
      <c r="AL16" s="265"/>
    </row>
    <row r="17" spans="1:38" ht="15.75" customHeight="1" x14ac:dyDescent="0.15">
      <c r="A17" s="268" t="s">
        <v>22</v>
      </c>
      <c r="B17" s="263"/>
      <c r="C17" s="168" t="s">
        <v>42</v>
      </c>
      <c r="D17" s="12" t="s">
        <v>21</v>
      </c>
      <c r="E17" s="10">
        <v>2</v>
      </c>
      <c r="F17" s="11"/>
      <c r="G17" s="55">
        <v>3</v>
      </c>
      <c r="H17" s="55">
        <v>2</v>
      </c>
      <c r="I17" s="55">
        <v>1</v>
      </c>
      <c r="J17" s="16">
        <v>2</v>
      </c>
      <c r="K17" s="56"/>
      <c r="L17" s="10">
        <v>3</v>
      </c>
      <c r="M17" s="55">
        <v>2</v>
      </c>
      <c r="N17" s="55">
        <v>1</v>
      </c>
      <c r="O17" s="55">
        <v>4</v>
      </c>
      <c r="P17" s="11"/>
      <c r="Q17" s="55">
        <v>5</v>
      </c>
      <c r="R17" s="18"/>
      <c r="S17" s="10">
        <v>2</v>
      </c>
      <c r="T17" s="55">
        <v>3</v>
      </c>
      <c r="U17" s="55">
        <v>3</v>
      </c>
      <c r="V17" s="11"/>
      <c r="W17" s="55">
        <v>4</v>
      </c>
      <c r="X17" s="55">
        <v>2</v>
      </c>
      <c r="Y17" s="13"/>
      <c r="Z17" s="10">
        <v>4</v>
      </c>
      <c r="AA17" s="55">
        <v>3</v>
      </c>
      <c r="AB17" s="55">
        <v>1</v>
      </c>
      <c r="AC17" s="55">
        <v>2</v>
      </c>
      <c r="AD17" s="55">
        <v>3</v>
      </c>
      <c r="AE17" s="11"/>
      <c r="AF17" s="19"/>
      <c r="AG17" s="262">
        <v>160</v>
      </c>
      <c r="AH17" s="263"/>
      <c r="AI17" s="165">
        <v>40</v>
      </c>
      <c r="AJ17" s="71">
        <v>1</v>
      </c>
      <c r="AK17" s="264"/>
      <c r="AL17" s="265"/>
    </row>
    <row r="18" spans="1:38" ht="15.75" customHeight="1" x14ac:dyDescent="0.15">
      <c r="A18" s="268" t="s">
        <v>22</v>
      </c>
      <c r="B18" s="263"/>
      <c r="C18" s="168" t="s">
        <v>42</v>
      </c>
      <c r="D18" s="12" t="s">
        <v>21</v>
      </c>
      <c r="E18" s="10">
        <v>1</v>
      </c>
      <c r="F18" s="55">
        <v>4</v>
      </c>
      <c r="G18" s="11"/>
      <c r="H18" s="55">
        <v>3</v>
      </c>
      <c r="I18" s="55">
        <v>2</v>
      </c>
      <c r="J18" s="55">
        <v>5</v>
      </c>
      <c r="K18" s="56"/>
      <c r="L18" s="55">
        <v>4</v>
      </c>
      <c r="M18" s="55">
        <v>3</v>
      </c>
      <c r="N18" s="55">
        <v>2</v>
      </c>
      <c r="O18" s="55">
        <v>1</v>
      </c>
      <c r="P18" s="55">
        <v>4</v>
      </c>
      <c r="Q18" s="11"/>
      <c r="R18" s="18"/>
      <c r="S18" s="10">
        <v>3</v>
      </c>
      <c r="T18" s="55">
        <v>1</v>
      </c>
      <c r="U18" s="55">
        <v>2</v>
      </c>
      <c r="V18" s="55">
        <v>4</v>
      </c>
      <c r="W18" s="11"/>
      <c r="X18" s="55">
        <v>5</v>
      </c>
      <c r="Y18" s="13"/>
      <c r="Z18" s="10">
        <v>1</v>
      </c>
      <c r="AA18" s="55">
        <v>1</v>
      </c>
      <c r="AB18" s="11"/>
      <c r="AC18" s="55">
        <v>3</v>
      </c>
      <c r="AD18" s="55">
        <v>4</v>
      </c>
      <c r="AE18" s="55">
        <v>2</v>
      </c>
      <c r="AF18" s="19"/>
      <c r="AG18" s="262">
        <v>160</v>
      </c>
      <c r="AH18" s="263"/>
      <c r="AI18" s="165">
        <v>40</v>
      </c>
      <c r="AJ18" s="71">
        <v>1</v>
      </c>
      <c r="AK18" s="264"/>
      <c r="AL18" s="265"/>
    </row>
    <row r="19" spans="1:38" ht="15.75" customHeight="1" x14ac:dyDescent="0.15">
      <c r="A19" s="268" t="s">
        <v>22</v>
      </c>
      <c r="B19" s="263"/>
      <c r="C19" s="168" t="s">
        <v>43</v>
      </c>
      <c r="D19" s="12" t="s">
        <v>21</v>
      </c>
      <c r="E19" s="10">
        <v>9</v>
      </c>
      <c r="F19" s="16">
        <v>9</v>
      </c>
      <c r="G19" s="16">
        <v>9</v>
      </c>
      <c r="H19" s="16">
        <v>9</v>
      </c>
      <c r="I19" s="16">
        <v>9</v>
      </c>
      <c r="J19" s="17"/>
      <c r="K19" s="56"/>
      <c r="L19" s="16">
        <v>9</v>
      </c>
      <c r="M19" s="16">
        <v>9</v>
      </c>
      <c r="N19" s="16">
        <v>9</v>
      </c>
      <c r="O19" s="16">
        <v>9</v>
      </c>
      <c r="P19" s="16">
        <v>9</v>
      </c>
      <c r="Q19" s="17"/>
      <c r="R19" s="56"/>
      <c r="S19" s="16">
        <v>9</v>
      </c>
      <c r="T19" s="16">
        <v>9</v>
      </c>
      <c r="U19" s="16">
        <v>9</v>
      </c>
      <c r="V19" s="16">
        <v>9</v>
      </c>
      <c r="W19" s="16">
        <v>9</v>
      </c>
      <c r="X19" s="17"/>
      <c r="Y19" s="56"/>
      <c r="Z19" s="16">
        <v>9</v>
      </c>
      <c r="AA19" s="16">
        <v>9</v>
      </c>
      <c r="AB19" s="16">
        <v>9</v>
      </c>
      <c r="AC19" s="16">
        <v>9</v>
      </c>
      <c r="AD19" s="16">
        <v>9</v>
      </c>
      <c r="AE19" s="17"/>
      <c r="AF19" s="56"/>
      <c r="AG19" s="262">
        <f>AI19*4</f>
        <v>145</v>
      </c>
      <c r="AH19" s="263"/>
      <c r="AI19" s="165">
        <v>36.25</v>
      </c>
      <c r="AJ19" s="203">
        <f>ROUND(((AG19+AG20+AG21+AG22)/160),1)</f>
        <v>2.7</v>
      </c>
      <c r="AK19" s="264"/>
      <c r="AL19" s="265"/>
    </row>
    <row r="20" spans="1:38" ht="15.75" customHeight="1" x14ac:dyDescent="0.15">
      <c r="A20" s="260" t="s">
        <v>36</v>
      </c>
      <c r="B20" s="261"/>
      <c r="C20" s="168" t="s">
        <v>43</v>
      </c>
      <c r="D20" s="12" t="s">
        <v>21</v>
      </c>
      <c r="E20" s="10">
        <v>6</v>
      </c>
      <c r="F20" s="16">
        <v>6</v>
      </c>
      <c r="G20" s="16">
        <v>6</v>
      </c>
      <c r="H20" s="16">
        <v>6</v>
      </c>
      <c r="I20" s="16">
        <v>6</v>
      </c>
      <c r="J20" s="17"/>
      <c r="K20" s="13"/>
      <c r="L20" s="10">
        <v>6</v>
      </c>
      <c r="M20" s="16">
        <v>6</v>
      </c>
      <c r="N20" s="16">
        <v>6</v>
      </c>
      <c r="O20" s="16">
        <v>6</v>
      </c>
      <c r="P20" s="16">
        <v>6</v>
      </c>
      <c r="Q20" s="17"/>
      <c r="R20" s="13"/>
      <c r="S20" s="10">
        <v>6</v>
      </c>
      <c r="T20" s="16">
        <v>6</v>
      </c>
      <c r="U20" s="16">
        <v>6</v>
      </c>
      <c r="V20" s="16">
        <v>6</v>
      </c>
      <c r="W20" s="16">
        <v>6</v>
      </c>
      <c r="X20" s="17"/>
      <c r="Y20" s="13"/>
      <c r="Z20" s="10">
        <v>6</v>
      </c>
      <c r="AA20" s="16">
        <v>6</v>
      </c>
      <c r="AB20" s="16">
        <v>6</v>
      </c>
      <c r="AC20" s="16">
        <v>6</v>
      </c>
      <c r="AD20" s="16">
        <v>6</v>
      </c>
      <c r="AE20" s="17"/>
      <c r="AF20" s="13"/>
      <c r="AG20" s="262">
        <f>AI20*4</f>
        <v>100</v>
      </c>
      <c r="AH20" s="263"/>
      <c r="AI20" s="165">
        <v>25</v>
      </c>
      <c r="AJ20" s="204"/>
      <c r="AK20" s="264"/>
      <c r="AL20" s="265"/>
    </row>
    <row r="21" spans="1:38" ht="15.75" customHeight="1" x14ac:dyDescent="0.15">
      <c r="A21" s="260" t="s">
        <v>36</v>
      </c>
      <c r="B21" s="261"/>
      <c r="C21" s="168" t="s">
        <v>43</v>
      </c>
      <c r="D21" s="12" t="s">
        <v>21</v>
      </c>
      <c r="E21" s="10">
        <v>7</v>
      </c>
      <c r="F21" s="16">
        <v>7</v>
      </c>
      <c r="G21" s="16">
        <v>7</v>
      </c>
      <c r="H21" s="16">
        <v>7</v>
      </c>
      <c r="I21" s="16">
        <v>7</v>
      </c>
      <c r="J21" s="17"/>
      <c r="K21" s="13"/>
      <c r="L21" s="10">
        <v>7</v>
      </c>
      <c r="M21" s="16">
        <v>7</v>
      </c>
      <c r="N21" s="16">
        <v>7</v>
      </c>
      <c r="O21" s="16">
        <v>7</v>
      </c>
      <c r="P21" s="16">
        <v>7</v>
      </c>
      <c r="Q21" s="17"/>
      <c r="R21" s="13"/>
      <c r="S21" s="10">
        <v>7</v>
      </c>
      <c r="T21" s="16">
        <v>7</v>
      </c>
      <c r="U21" s="16">
        <v>7</v>
      </c>
      <c r="V21" s="16">
        <v>7</v>
      </c>
      <c r="W21" s="16">
        <v>7</v>
      </c>
      <c r="X21" s="17"/>
      <c r="Y21" s="13"/>
      <c r="Z21" s="10">
        <v>7</v>
      </c>
      <c r="AA21" s="16">
        <v>7</v>
      </c>
      <c r="AB21" s="16">
        <v>7</v>
      </c>
      <c r="AC21" s="16">
        <v>7</v>
      </c>
      <c r="AD21" s="16">
        <v>7</v>
      </c>
      <c r="AE21" s="17"/>
      <c r="AF21" s="13"/>
      <c r="AG21" s="262">
        <f t="shared" ref="AG21:AG22" si="0">AI21*4</f>
        <v>90</v>
      </c>
      <c r="AH21" s="263"/>
      <c r="AI21" s="165">
        <v>22.5</v>
      </c>
      <c r="AJ21" s="204"/>
      <c r="AK21" s="264"/>
      <c r="AL21" s="265"/>
    </row>
    <row r="22" spans="1:38" ht="15.75" customHeight="1" thickBot="1" x14ac:dyDescent="0.2">
      <c r="A22" s="266" t="s">
        <v>36</v>
      </c>
      <c r="B22" s="267"/>
      <c r="C22" s="167" t="s">
        <v>43</v>
      </c>
      <c r="D22" s="14" t="s">
        <v>21</v>
      </c>
      <c r="E22" s="94">
        <v>8</v>
      </c>
      <c r="F22" s="95">
        <v>8</v>
      </c>
      <c r="G22" s="95">
        <v>8</v>
      </c>
      <c r="H22" s="95">
        <v>8</v>
      </c>
      <c r="I22" s="95">
        <v>8</v>
      </c>
      <c r="J22" s="96"/>
      <c r="K22" s="15"/>
      <c r="L22" s="94">
        <v>8</v>
      </c>
      <c r="M22" s="95">
        <v>8</v>
      </c>
      <c r="N22" s="95">
        <v>8</v>
      </c>
      <c r="O22" s="95">
        <v>8</v>
      </c>
      <c r="P22" s="95">
        <v>8</v>
      </c>
      <c r="Q22" s="96"/>
      <c r="R22" s="15"/>
      <c r="S22" s="94">
        <v>8</v>
      </c>
      <c r="T22" s="95">
        <v>8</v>
      </c>
      <c r="U22" s="95">
        <v>8</v>
      </c>
      <c r="V22" s="95">
        <v>8</v>
      </c>
      <c r="W22" s="95">
        <v>8</v>
      </c>
      <c r="X22" s="96"/>
      <c r="Y22" s="15"/>
      <c r="Z22" s="94">
        <v>8</v>
      </c>
      <c r="AA22" s="95">
        <v>8</v>
      </c>
      <c r="AB22" s="95">
        <v>8</v>
      </c>
      <c r="AC22" s="95">
        <v>8</v>
      </c>
      <c r="AD22" s="95">
        <v>8</v>
      </c>
      <c r="AE22" s="96"/>
      <c r="AF22" s="15"/>
      <c r="AG22" s="262">
        <f t="shared" si="0"/>
        <v>90</v>
      </c>
      <c r="AH22" s="263"/>
      <c r="AI22" s="164">
        <v>22.5</v>
      </c>
      <c r="AJ22" s="205"/>
      <c r="AK22" s="258"/>
      <c r="AL22" s="259"/>
    </row>
    <row r="23" spans="1:38" ht="15.75" customHeight="1" x14ac:dyDescent="0.15">
      <c r="A23" s="249" t="s">
        <v>37</v>
      </c>
      <c r="B23" s="250"/>
      <c r="C23" s="127" t="s">
        <v>43</v>
      </c>
      <c r="D23" s="3" t="s">
        <v>21</v>
      </c>
      <c r="E23" s="1">
        <v>10</v>
      </c>
      <c r="F23" s="173">
        <v>10</v>
      </c>
      <c r="G23" s="173">
        <v>10</v>
      </c>
      <c r="H23" s="173">
        <v>10</v>
      </c>
      <c r="I23" s="173">
        <v>10</v>
      </c>
      <c r="J23" s="173">
        <v>10</v>
      </c>
      <c r="K23" s="128"/>
      <c r="L23" s="1">
        <v>10</v>
      </c>
      <c r="M23" s="173">
        <v>10</v>
      </c>
      <c r="N23" s="173">
        <v>10</v>
      </c>
      <c r="O23" s="173">
        <v>10</v>
      </c>
      <c r="P23" s="173">
        <v>10</v>
      </c>
      <c r="Q23" s="173">
        <v>10</v>
      </c>
      <c r="R23" s="128"/>
      <c r="S23" s="1">
        <v>10</v>
      </c>
      <c r="T23" s="173">
        <v>10</v>
      </c>
      <c r="U23" s="173">
        <v>10</v>
      </c>
      <c r="V23" s="173">
        <v>10</v>
      </c>
      <c r="W23" s="173">
        <v>10</v>
      </c>
      <c r="X23" s="173">
        <v>10</v>
      </c>
      <c r="Y23" s="128"/>
      <c r="Z23" s="1">
        <v>10</v>
      </c>
      <c r="AA23" s="173">
        <v>10</v>
      </c>
      <c r="AB23" s="173">
        <v>10</v>
      </c>
      <c r="AC23" s="173">
        <v>10</v>
      </c>
      <c r="AD23" s="173">
        <v>10</v>
      </c>
      <c r="AE23" s="173">
        <v>10</v>
      </c>
      <c r="AF23" s="128"/>
      <c r="AG23" s="251">
        <v>120</v>
      </c>
      <c r="AH23" s="252"/>
      <c r="AI23" s="174">
        <v>30</v>
      </c>
      <c r="AJ23" s="174">
        <v>0.75</v>
      </c>
      <c r="AK23" s="253"/>
      <c r="AL23" s="254"/>
    </row>
    <row r="24" spans="1:38" ht="15.75" customHeight="1" thickBot="1" x14ac:dyDescent="0.2">
      <c r="A24" s="255" t="s">
        <v>68</v>
      </c>
      <c r="B24" s="256"/>
      <c r="C24" s="167" t="s">
        <v>43</v>
      </c>
      <c r="D24" s="14" t="s">
        <v>21</v>
      </c>
      <c r="E24" s="129">
        <v>10</v>
      </c>
      <c r="F24" s="166">
        <v>10</v>
      </c>
      <c r="G24" s="166">
        <v>10</v>
      </c>
      <c r="H24" s="166">
        <v>10</v>
      </c>
      <c r="I24" s="166">
        <v>10</v>
      </c>
      <c r="J24" s="130"/>
      <c r="K24" s="15"/>
      <c r="L24" s="129">
        <v>10</v>
      </c>
      <c r="M24" s="166">
        <v>10</v>
      </c>
      <c r="N24" s="166">
        <v>10</v>
      </c>
      <c r="O24" s="166">
        <v>10</v>
      </c>
      <c r="P24" s="166">
        <v>10</v>
      </c>
      <c r="Q24" s="130"/>
      <c r="R24" s="15"/>
      <c r="S24" s="129">
        <v>10</v>
      </c>
      <c r="T24" s="166">
        <v>10</v>
      </c>
      <c r="U24" s="166">
        <v>10</v>
      </c>
      <c r="V24" s="166">
        <v>10</v>
      </c>
      <c r="W24" s="166">
        <v>10</v>
      </c>
      <c r="X24" s="130"/>
      <c r="Y24" s="15"/>
      <c r="Z24" s="129">
        <v>10</v>
      </c>
      <c r="AA24" s="166">
        <v>10</v>
      </c>
      <c r="AB24" s="166">
        <v>10</v>
      </c>
      <c r="AC24" s="166">
        <v>10</v>
      </c>
      <c r="AD24" s="166">
        <v>10</v>
      </c>
      <c r="AE24" s="130"/>
      <c r="AF24" s="15"/>
      <c r="AG24" s="257">
        <v>100</v>
      </c>
      <c r="AH24" s="256"/>
      <c r="AI24" s="164">
        <v>25</v>
      </c>
      <c r="AJ24" s="164">
        <v>0.63</v>
      </c>
      <c r="AK24" s="258"/>
      <c r="AL24" s="259"/>
    </row>
    <row r="25" spans="1:38" ht="15.75" hidden="1" customHeight="1" x14ac:dyDescent="0.15">
      <c r="A25" s="242"/>
      <c r="B25" s="248"/>
      <c r="C25" s="150"/>
      <c r="D25" s="151"/>
      <c r="E25" s="62"/>
      <c r="F25" s="63"/>
      <c r="G25" s="63"/>
      <c r="H25" s="63"/>
      <c r="I25" s="63"/>
      <c r="J25" s="64"/>
      <c r="K25" s="65"/>
      <c r="L25" s="62"/>
      <c r="M25" s="63"/>
      <c r="N25" s="63"/>
      <c r="O25" s="63"/>
      <c r="P25" s="63"/>
      <c r="Q25" s="63"/>
      <c r="R25" s="66"/>
      <c r="S25" s="62"/>
      <c r="T25" s="63"/>
      <c r="U25" s="63"/>
      <c r="V25" s="67"/>
      <c r="W25" s="63"/>
      <c r="X25" s="63"/>
      <c r="Y25" s="68"/>
      <c r="Z25" s="63"/>
      <c r="AA25" s="63"/>
      <c r="AB25" s="63"/>
      <c r="AC25" s="63"/>
      <c r="AD25" s="63"/>
      <c r="AE25" s="63"/>
      <c r="AF25" s="69"/>
      <c r="AG25" s="244"/>
      <c r="AH25" s="245"/>
      <c r="AI25" s="176"/>
      <c r="AJ25" s="80"/>
      <c r="AK25" s="245"/>
      <c r="AL25" s="246"/>
    </row>
    <row r="26" spans="1:38" ht="15.75" hidden="1" customHeight="1" x14ac:dyDescent="0.15">
      <c r="A26" s="242"/>
      <c r="B26" s="248"/>
      <c r="C26" s="150"/>
      <c r="D26" s="151"/>
      <c r="E26" s="62"/>
      <c r="F26" s="63"/>
      <c r="G26" s="63"/>
      <c r="H26" s="63"/>
      <c r="I26" s="63"/>
      <c r="J26" s="64"/>
      <c r="K26" s="65"/>
      <c r="L26" s="62"/>
      <c r="M26" s="63"/>
      <c r="N26" s="63"/>
      <c r="O26" s="63"/>
      <c r="P26" s="63"/>
      <c r="Q26" s="63"/>
      <c r="R26" s="66"/>
      <c r="S26" s="62"/>
      <c r="T26" s="63"/>
      <c r="U26" s="63"/>
      <c r="V26" s="67"/>
      <c r="W26" s="63"/>
      <c r="X26" s="63"/>
      <c r="Y26" s="68"/>
      <c r="Z26" s="63"/>
      <c r="AA26" s="63"/>
      <c r="AB26" s="63"/>
      <c r="AC26" s="63"/>
      <c r="AD26" s="63"/>
      <c r="AE26" s="63"/>
      <c r="AF26" s="69"/>
      <c r="AG26" s="244"/>
      <c r="AH26" s="245"/>
      <c r="AI26" s="176"/>
      <c r="AJ26" s="80"/>
      <c r="AK26" s="245"/>
      <c r="AL26" s="246"/>
    </row>
    <row r="27" spans="1:38" ht="15.75" hidden="1" customHeight="1" x14ac:dyDescent="0.15">
      <c r="A27" s="242"/>
      <c r="B27" s="248"/>
      <c r="C27" s="150"/>
      <c r="D27" s="151"/>
      <c r="E27" s="62"/>
      <c r="F27" s="63"/>
      <c r="G27" s="63"/>
      <c r="H27" s="63"/>
      <c r="I27" s="63"/>
      <c r="J27" s="64"/>
      <c r="K27" s="65"/>
      <c r="L27" s="62"/>
      <c r="M27" s="63"/>
      <c r="N27" s="63"/>
      <c r="O27" s="63"/>
      <c r="P27" s="63"/>
      <c r="Q27" s="63"/>
      <c r="R27" s="66"/>
      <c r="S27" s="62"/>
      <c r="T27" s="63"/>
      <c r="U27" s="63"/>
      <c r="V27" s="67"/>
      <c r="W27" s="63"/>
      <c r="X27" s="63"/>
      <c r="Y27" s="68"/>
      <c r="Z27" s="63"/>
      <c r="AA27" s="63"/>
      <c r="AB27" s="63"/>
      <c r="AC27" s="63"/>
      <c r="AD27" s="63"/>
      <c r="AE27" s="63"/>
      <c r="AF27" s="69"/>
      <c r="AG27" s="244"/>
      <c r="AH27" s="245"/>
      <c r="AI27" s="161"/>
      <c r="AJ27" s="80"/>
      <c r="AK27" s="245"/>
      <c r="AL27" s="246"/>
    </row>
    <row r="28" spans="1:38" ht="15.75" hidden="1" customHeight="1" x14ac:dyDescent="0.15">
      <c r="A28" s="242"/>
      <c r="B28" s="248"/>
      <c r="C28" s="150"/>
      <c r="D28" s="151"/>
      <c r="E28" s="62"/>
      <c r="F28" s="63"/>
      <c r="G28" s="63"/>
      <c r="H28" s="63"/>
      <c r="I28" s="63"/>
      <c r="J28" s="64"/>
      <c r="K28" s="65"/>
      <c r="L28" s="62"/>
      <c r="M28" s="63"/>
      <c r="N28" s="63"/>
      <c r="O28" s="63"/>
      <c r="P28" s="63"/>
      <c r="Q28" s="63"/>
      <c r="R28" s="66"/>
      <c r="S28" s="62"/>
      <c r="T28" s="63"/>
      <c r="U28" s="63"/>
      <c r="V28" s="67"/>
      <c r="W28" s="63"/>
      <c r="X28" s="63"/>
      <c r="Y28" s="68"/>
      <c r="Z28" s="63"/>
      <c r="AA28" s="63"/>
      <c r="AB28" s="63"/>
      <c r="AC28" s="63"/>
      <c r="AD28" s="63"/>
      <c r="AE28" s="63"/>
      <c r="AF28" s="69"/>
      <c r="AG28" s="244"/>
      <c r="AH28" s="245"/>
      <c r="AI28" s="161"/>
      <c r="AJ28" s="80"/>
      <c r="AK28" s="245"/>
      <c r="AL28" s="246"/>
    </row>
    <row r="29" spans="1:38" ht="15.75" hidden="1" customHeight="1" x14ac:dyDescent="0.15">
      <c r="A29" s="242"/>
      <c r="B29" s="248"/>
      <c r="C29" s="150"/>
      <c r="D29" s="151"/>
      <c r="E29" s="62"/>
      <c r="F29" s="63"/>
      <c r="G29" s="63"/>
      <c r="H29" s="63"/>
      <c r="I29" s="63"/>
      <c r="J29" s="64"/>
      <c r="K29" s="65"/>
      <c r="L29" s="62"/>
      <c r="M29" s="63"/>
      <c r="N29" s="63"/>
      <c r="O29" s="63"/>
      <c r="P29" s="63"/>
      <c r="Q29" s="63"/>
      <c r="R29" s="66"/>
      <c r="S29" s="62"/>
      <c r="T29" s="63"/>
      <c r="U29" s="63"/>
      <c r="V29" s="67"/>
      <c r="W29" s="63"/>
      <c r="X29" s="63"/>
      <c r="Y29" s="68"/>
      <c r="Z29" s="63"/>
      <c r="AA29" s="63"/>
      <c r="AB29" s="63"/>
      <c r="AC29" s="63"/>
      <c r="AD29" s="63"/>
      <c r="AE29" s="63"/>
      <c r="AF29" s="69"/>
      <c r="AG29" s="244"/>
      <c r="AH29" s="245"/>
      <c r="AI29" s="161"/>
      <c r="AJ29" s="80"/>
      <c r="AK29" s="245"/>
      <c r="AL29" s="246"/>
    </row>
    <row r="30" spans="1:38" ht="15.75" hidden="1" customHeight="1" x14ac:dyDescent="0.15">
      <c r="A30" s="242"/>
      <c r="B30" s="248"/>
      <c r="C30" s="150"/>
      <c r="D30" s="151"/>
      <c r="E30" s="62"/>
      <c r="F30" s="63"/>
      <c r="G30" s="63"/>
      <c r="H30" s="63"/>
      <c r="I30" s="63"/>
      <c r="J30" s="64"/>
      <c r="K30" s="65"/>
      <c r="L30" s="62"/>
      <c r="M30" s="63"/>
      <c r="N30" s="63"/>
      <c r="O30" s="63"/>
      <c r="P30" s="63"/>
      <c r="Q30" s="63"/>
      <c r="R30" s="66"/>
      <c r="S30" s="62"/>
      <c r="T30" s="63"/>
      <c r="U30" s="63"/>
      <c r="V30" s="67"/>
      <c r="W30" s="63"/>
      <c r="X30" s="63"/>
      <c r="Y30" s="68"/>
      <c r="Z30" s="63"/>
      <c r="AA30" s="63"/>
      <c r="AB30" s="63"/>
      <c r="AC30" s="63"/>
      <c r="AD30" s="63"/>
      <c r="AE30" s="63"/>
      <c r="AF30" s="69"/>
      <c r="AG30" s="244"/>
      <c r="AH30" s="245"/>
      <c r="AI30" s="161"/>
      <c r="AJ30" s="80"/>
      <c r="AK30" s="245"/>
      <c r="AL30" s="246"/>
    </row>
    <row r="31" spans="1:38" ht="15.75" hidden="1" customHeight="1" x14ac:dyDescent="0.15">
      <c r="A31" s="242"/>
      <c r="B31" s="248"/>
      <c r="C31" s="150"/>
      <c r="D31" s="151"/>
      <c r="E31" s="62"/>
      <c r="F31" s="63"/>
      <c r="G31" s="63"/>
      <c r="H31" s="63"/>
      <c r="I31" s="63"/>
      <c r="J31" s="64"/>
      <c r="K31" s="65"/>
      <c r="L31" s="62"/>
      <c r="M31" s="63"/>
      <c r="N31" s="63"/>
      <c r="O31" s="63"/>
      <c r="P31" s="63"/>
      <c r="Q31" s="63"/>
      <c r="R31" s="66"/>
      <c r="S31" s="62"/>
      <c r="T31" s="63"/>
      <c r="U31" s="63"/>
      <c r="V31" s="67"/>
      <c r="W31" s="63"/>
      <c r="X31" s="63"/>
      <c r="Y31" s="68"/>
      <c r="Z31" s="63"/>
      <c r="AA31" s="63"/>
      <c r="AB31" s="63"/>
      <c r="AC31" s="63"/>
      <c r="AD31" s="63"/>
      <c r="AE31" s="63"/>
      <c r="AF31" s="69"/>
      <c r="AG31" s="244"/>
      <c r="AH31" s="245"/>
      <c r="AI31" s="161"/>
      <c r="AJ31" s="80"/>
      <c r="AK31" s="245"/>
      <c r="AL31" s="246"/>
    </row>
    <row r="32" spans="1:38" ht="15.75" hidden="1" customHeight="1" x14ac:dyDescent="0.15">
      <c r="A32" s="242"/>
      <c r="B32" s="248"/>
      <c r="C32" s="150"/>
      <c r="D32" s="151"/>
      <c r="E32" s="62"/>
      <c r="F32" s="63"/>
      <c r="G32" s="63"/>
      <c r="H32" s="63"/>
      <c r="I32" s="63"/>
      <c r="J32" s="64"/>
      <c r="K32" s="65"/>
      <c r="L32" s="62"/>
      <c r="M32" s="63"/>
      <c r="N32" s="63"/>
      <c r="O32" s="63"/>
      <c r="P32" s="63"/>
      <c r="Q32" s="63"/>
      <c r="R32" s="66"/>
      <c r="S32" s="62"/>
      <c r="T32" s="63"/>
      <c r="U32" s="63"/>
      <c r="V32" s="67"/>
      <c r="W32" s="63"/>
      <c r="X32" s="63"/>
      <c r="Y32" s="68"/>
      <c r="Z32" s="63"/>
      <c r="AA32" s="63"/>
      <c r="AB32" s="63"/>
      <c r="AC32" s="63"/>
      <c r="AD32" s="63"/>
      <c r="AE32" s="63"/>
      <c r="AF32" s="69"/>
      <c r="AG32" s="244"/>
      <c r="AH32" s="245"/>
      <c r="AI32" s="161"/>
      <c r="AJ32" s="80"/>
      <c r="AK32" s="245"/>
      <c r="AL32" s="246"/>
    </row>
    <row r="33" spans="1:38" ht="15.75" hidden="1" customHeight="1" x14ac:dyDescent="0.15">
      <c r="A33" s="242"/>
      <c r="B33" s="248"/>
      <c r="C33" s="150"/>
      <c r="D33" s="151"/>
      <c r="E33" s="62"/>
      <c r="F33" s="63"/>
      <c r="G33" s="63"/>
      <c r="H33" s="63"/>
      <c r="I33" s="63"/>
      <c r="J33" s="64"/>
      <c r="K33" s="65"/>
      <c r="L33" s="62"/>
      <c r="M33" s="63"/>
      <c r="N33" s="63"/>
      <c r="O33" s="63"/>
      <c r="P33" s="63"/>
      <c r="Q33" s="63"/>
      <c r="R33" s="66"/>
      <c r="S33" s="62"/>
      <c r="T33" s="63"/>
      <c r="U33" s="63"/>
      <c r="V33" s="67"/>
      <c r="W33" s="63"/>
      <c r="X33" s="63"/>
      <c r="Y33" s="68"/>
      <c r="Z33" s="63"/>
      <c r="AA33" s="63"/>
      <c r="AB33" s="63"/>
      <c r="AC33" s="63"/>
      <c r="AD33" s="63"/>
      <c r="AE33" s="63"/>
      <c r="AF33" s="69"/>
      <c r="AG33" s="244"/>
      <c r="AH33" s="245"/>
      <c r="AI33" s="161"/>
      <c r="AJ33" s="80"/>
      <c r="AK33" s="245"/>
      <c r="AL33" s="246"/>
    </row>
    <row r="34" spans="1:38" ht="15.75" hidden="1" customHeight="1" x14ac:dyDescent="0.15">
      <c r="A34" s="242"/>
      <c r="B34" s="248"/>
      <c r="C34" s="150"/>
      <c r="D34" s="151"/>
      <c r="E34" s="62"/>
      <c r="F34" s="63"/>
      <c r="G34" s="63"/>
      <c r="H34" s="63"/>
      <c r="I34" s="63"/>
      <c r="J34" s="64"/>
      <c r="K34" s="65"/>
      <c r="L34" s="62"/>
      <c r="M34" s="63"/>
      <c r="N34" s="63"/>
      <c r="O34" s="63"/>
      <c r="P34" s="63"/>
      <c r="Q34" s="63"/>
      <c r="R34" s="66"/>
      <c r="S34" s="62"/>
      <c r="T34" s="63"/>
      <c r="U34" s="63"/>
      <c r="V34" s="67"/>
      <c r="W34" s="63"/>
      <c r="X34" s="63"/>
      <c r="Y34" s="68"/>
      <c r="Z34" s="63"/>
      <c r="AA34" s="63"/>
      <c r="AB34" s="63"/>
      <c r="AC34" s="63"/>
      <c r="AD34" s="63"/>
      <c r="AE34" s="63"/>
      <c r="AF34" s="69"/>
      <c r="AG34" s="244"/>
      <c r="AH34" s="245"/>
      <c r="AI34" s="161"/>
      <c r="AJ34" s="80"/>
      <c r="AK34" s="245"/>
      <c r="AL34" s="246"/>
    </row>
    <row r="35" spans="1:38" ht="15.75" hidden="1" customHeight="1" x14ac:dyDescent="0.15">
      <c r="A35" s="242"/>
      <c r="B35" s="248"/>
      <c r="C35" s="150"/>
      <c r="D35" s="151"/>
      <c r="E35" s="62"/>
      <c r="F35" s="63"/>
      <c r="G35" s="63"/>
      <c r="H35" s="63"/>
      <c r="I35" s="63"/>
      <c r="J35" s="64"/>
      <c r="K35" s="65"/>
      <c r="L35" s="62"/>
      <c r="M35" s="63"/>
      <c r="N35" s="63"/>
      <c r="O35" s="63"/>
      <c r="P35" s="63"/>
      <c r="Q35" s="63"/>
      <c r="R35" s="66"/>
      <c r="S35" s="62"/>
      <c r="T35" s="63"/>
      <c r="U35" s="63"/>
      <c r="V35" s="67"/>
      <c r="W35" s="63"/>
      <c r="X35" s="63"/>
      <c r="Y35" s="68"/>
      <c r="Z35" s="63"/>
      <c r="AA35" s="63"/>
      <c r="AB35" s="63"/>
      <c r="AC35" s="63"/>
      <c r="AD35" s="63"/>
      <c r="AE35" s="63"/>
      <c r="AF35" s="69"/>
      <c r="AG35" s="244"/>
      <c r="AH35" s="245"/>
      <c r="AI35" s="161"/>
      <c r="AJ35" s="80"/>
      <c r="AK35" s="245"/>
      <c r="AL35" s="246"/>
    </row>
    <row r="36" spans="1:38" ht="15.75" hidden="1" customHeight="1" x14ac:dyDescent="0.15">
      <c r="A36" s="242"/>
      <c r="B36" s="248"/>
      <c r="C36" s="150"/>
      <c r="D36" s="151"/>
      <c r="E36" s="62"/>
      <c r="F36" s="63"/>
      <c r="G36" s="63"/>
      <c r="H36" s="63"/>
      <c r="I36" s="63"/>
      <c r="J36" s="64"/>
      <c r="K36" s="65"/>
      <c r="L36" s="62"/>
      <c r="M36" s="63"/>
      <c r="N36" s="63"/>
      <c r="O36" s="63"/>
      <c r="P36" s="63"/>
      <c r="Q36" s="63"/>
      <c r="R36" s="66"/>
      <c r="S36" s="62"/>
      <c r="T36" s="63"/>
      <c r="U36" s="63"/>
      <c r="V36" s="67"/>
      <c r="W36" s="63"/>
      <c r="X36" s="63"/>
      <c r="Y36" s="68"/>
      <c r="Z36" s="63"/>
      <c r="AA36" s="63"/>
      <c r="AB36" s="63"/>
      <c r="AC36" s="63"/>
      <c r="AD36" s="63"/>
      <c r="AE36" s="63"/>
      <c r="AF36" s="69"/>
      <c r="AG36" s="244"/>
      <c r="AH36" s="245"/>
      <c r="AI36" s="161"/>
      <c r="AJ36" s="80"/>
      <c r="AK36" s="245"/>
      <c r="AL36" s="246"/>
    </row>
    <row r="37" spans="1:38" ht="15.75" hidden="1" customHeight="1" x14ac:dyDescent="0.15">
      <c r="A37" s="242"/>
      <c r="B37" s="248"/>
      <c r="C37" s="150"/>
      <c r="D37" s="151"/>
      <c r="E37" s="62"/>
      <c r="F37" s="63"/>
      <c r="G37" s="63"/>
      <c r="H37" s="63"/>
      <c r="I37" s="63"/>
      <c r="J37" s="64"/>
      <c r="K37" s="65"/>
      <c r="L37" s="62"/>
      <c r="M37" s="63"/>
      <c r="N37" s="63"/>
      <c r="O37" s="63"/>
      <c r="P37" s="63"/>
      <c r="Q37" s="63"/>
      <c r="R37" s="66"/>
      <c r="S37" s="62"/>
      <c r="T37" s="63"/>
      <c r="U37" s="63"/>
      <c r="V37" s="67"/>
      <c r="W37" s="63"/>
      <c r="X37" s="63"/>
      <c r="Y37" s="68"/>
      <c r="Z37" s="63"/>
      <c r="AA37" s="63"/>
      <c r="AB37" s="63"/>
      <c r="AC37" s="63"/>
      <c r="AD37" s="63"/>
      <c r="AE37" s="63"/>
      <c r="AF37" s="69"/>
      <c r="AG37" s="244"/>
      <c r="AH37" s="245"/>
      <c r="AI37" s="161"/>
      <c r="AJ37" s="80"/>
      <c r="AK37" s="245"/>
      <c r="AL37" s="246"/>
    </row>
    <row r="38" spans="1:38" ht="15.75" hidden="1" customHeight="1" x14ac:dyDescent="0.15">
      <c r="A38" s="242"/>
      <c r="B38" s="248"/>
      <c r="C38" s="150"/>
      <c r="D38" s="151"/>
      <c r="E38" s="62"/>
      <c r="F38" s="63"/>
      <c r="G38" s="63"/>
      <c r="H38" s="63"/>
      <c r="I38" s="63"/>
      <c r="J38" s="64"/>
      <c r="K38" s="65"/>
      <c r="L38" s="62"/>
      <c r="M38" s="63"/>
      <c r="N38" s="63"/>
      <c r="O38" s="63"/>
      <c r="P38" s="63"/>
      <c r="Q38" s="63"/>
      <c r="R38" s="66"/>
      <c r="S38" s="62"/>
      <c r="T38" s="63"/>
      <c r="U38" s="63"/>
      <c r="V38" s="67"/>
      <c r="W38" s="63"/>
      <c r="X38" s="63"/>
      <c r="Y38" s="68"/>
      <c r="Z38" s="63"/>
      <c r="AA38" s="63"/>
      <c r="AB38" s="63"/>
      <c r="AC38" s="63"/>
      <c r="AD38" s="63"/>
      <c r="AE38" s="63"/>
      <c r="AF38" s="69"/>
      <c r="AG38" s="244"/>
      <c r="AH38" s="245"/>
      <c r="AI38" s="161"/>
      <c r="AJ38" s="80"/>
      <c r="AK38" s="245"/>
      <c r="AL38" s="246"/>
    </row>
    <row r="39" spans="1:38" ht="15.75" hidden="1" customHeight="1" x14ac:dyDescent="0.15">
      <c r="A39" s="242"/>
      <c r="B39" s="248"/>
      <c r="C39" s="150"/>
      <c r="D39" s="151"/>
      <c r="E39" s="62"/>
      <c r="F39" s="63"/>
      <c r="G39" s="63"/>
      <c r="H39" s="63"/>
      <c r="I39" s="63"/>
      <c r="J39" s="64"/>
      <c r="K39" s="65"/>
      <c r="L39" s="62"/>
      <c r="M39" s="63"/>
      <c r="N39" s="63"/>
      <c r="O39" s="63"/>
      <c r="P39" s="63"/>
      <c r="Q39" s="63"/>
      <c r="R39" s="66"/>
      <c r="S39" s="62"/>
      <c r="T39" s="63"/>
      <c r="U39" s="63"/>
      <c r="V39" s="67"/>
      <c r="W39" s="63"/>
      <c r="X39" s="63"/>
      <c r="Y39" s="68"/>
      <c r="Z39" s="63"/>
      <c r="AA39" s="63"/>
      <c r="AB39" s="63"/>
      <c r="AC39" s="63"/>
      <c r="AD39" s="63"/>
      <c r="AE39" s="63"/>
      <c r="AF39" s="69"/>
      <c r="AG39" s="244"/>
      <c r="AH39" s="245"/>
      <c r="AI39" s="161"/>
      <c r="AJ39" s="80"/>
      <c r="AK39" s="245"/>
      <c r="AL39" s="246"/>
    </row>
    <row r="40" spans="1:38" ht="15.75" hidden="1" customHeight="1" x14ac:dyDescent="0.15">
      <c r="A40" s="242"/>
      <c r="B40" s="247"/>
      <c r="C40" s="150"/>
      <c r="D40" s="151"/>
      <c r="E40" s="62"/>
      <c r="F40" s="63"/>
      <c r="G40" s="63"/>
      <c r="H40" s="63"/>
      <c r="I40" s="63"/>
      <c r="J40" s="64"/>
      <c r="K40" s="65"/>
      <c r="L40" s="62"/>
      <c r="M40" s="63"/>
      <c r="N40" s="63"/>
      <c r="O40" s="63"/>
      <c r="P40" s="63"/>
      <c r="Q40" s="63"/>
      <c r="R40" s="66"/>
      <c r="S40" s="62"/>
      <c r="T40" s="63"/>
      <c r="U40" s="63"/>
      <c r="V40" s="67"/>
      <c r="W40" s="63"/>
      <c r="X40" s="63"/>
      <c r="Y40" s="68"/>
      <c r="Z40" s="63"/>
      <c r="AA40" s="63"/>
      <c r="AB40" s="63"/>
      <c r="AC40" s="63"/>
      <c r="AD40" s="63"/>
      <c r="AE40" s="63"/>
      <c r="AF40" s="69"/>
      <c r="AG40" s="244"/>
      <c r="AH40" s="245"/>
      <c r="AI40" s="161"/>
      <c r="AJ40" s="80"/>
      <c r="AK40" s="245"/>
      <c r="AL40" s="246"/>
    </row>
    <row r="41" spans="1:38" ht="15.75" hidden="1" customHeight="1" x14ac:dyDescent="0.15">
      <c r="A41" s="242"/>
      <c r="B41" s="247"/>
      <c r="C41" s="150"/>
      <c r="D41" s="151"/>
      <c r="E41" s="62"/>
      <c r="F41" s="63"/>
      <c r="G41" s="63"/>
      <c r="H41" s="63"/>
      <c r="I41" s="63"/>
      <c r="J41" s="64"/>
      <c r="K41" s="65"/>
      <c r="L41" s="62"/>
      <c r="M41" s="63"/>
      <c r="N41" s="63"/>
      <c r="O41" s="63"/>
      <c r="P41" s="63"/>
      <c r="Q41" s="63"/>
      <c r="R41" s="66"/>
      <c r="S41" s="62"/>
      <c r="T41" s="63"/>
      <c r="U41" s="63"/>
      <c r="V41" s="67"/>
      <c r="W41" s="63"/>
      <c r="X41" s="63"/>
      <c r="Y41" s="68"/>
      <c r="Z41" s="63"/>
      <c r="AA41" s="63"/>
      <c r="AB41" s="63"/>
      <c r="AC41" s="63"/>
      <c r="AD41" s="63"/>
      <c r="AE41" s="63"/>
      <c r="AF41" s="69"/>
      <c r="AG41" s="244"/>
      <c r="AH41" s="245"/>
      <c r="AI41" s="161"/>
      <c r="AJ41" s="80"/>
      <c r="AK41" s="245"/>
      <c r="AL41" s="246"/>
    </row>
    <row r="42" spans="1:38" ht="15.75" hidden="1" customHeight="1" x14ac:dyDescent="0.15">
      <c r="A42" s="242"/>
      <c r="B42" s="243"/>
      <c r="C42" s="150"/>
      <c r="D42" s="151"/>
      <c r="E42" s="62"/>
      <c r="F42" s="63"/>
      <c r="G42" s="63"/>
      <c r="H42" s="63"/>
      <c r="I42" s="63"/>
      <c r="J42" s="64"/>
      <c r="K42" s="65"/>
      <c r="L42" s="62"/>
      <c r="M42" s="63"/>
      <c r="N42" s="63"/>
      <c r="O42" s="63"/>
      <c r="P42" s="63"/>
      <c r="Q42" s="63"/>
      <c r="R42" s="66"/>
      <c r="S42" s="62"/>
      <c r="T42" s="63"/>
      <c r="U42" s="63"/>
      <c r="V42" s="67"/>
      <c r="W42" s="63"/>
      <c r="X42" s="63"/>
      <c r="Y42" s="68"/>
      <c r="Z42" s="63"/>
      <c r="AA42" s="63"/>
      <c r="AB42" s="63"/>
      <c r="AC42" s="63"/>
      <c r="AD42" s="63"/>
      <c r="AE42" s="63"/>
      <c r="AF42" s="69"/>
      <c r="AG42" s="244"/>
      <c r="AH42" s="245"/>
      <c r="AI42" s="161"/>
      <c r="AJ42" s="80"/>
      <c r="AK42" s="245"/>
      <c r="AL42" s="246"/>
    </row>
    <row r="43" spans="1:38" ht="15.75" hidden="1" customHeight="1" x14ac:dyDescent="0.15">
      <c r="A43" s="242"/>
      <c r="B43" s="243"/>
      <c r="C43" s="150"/>
      <c r="D43" s="151"/>
      <c r="E43" s="62"/>
      <c r="F43" s="63"/>
      <c r="G43" s="63"/>
      <c r="H43" s="63"/>
      <c r="I43" s="63"/>
      <c r="J43" s="64"/>
      <c r="K43" s="65"/>
      <c r="L43" s="62"/>
      <c r="M43" s="63"/>
      <c r="N43" s="63"/>
      <c r="O43" s="63"/>
      <c r="P43" s="63"/>
      <c r="Q43" s="63"/>
      <c r="R43" s="66"/>
      <c r="S43" s="62"/>
      <c r="T43" s="63"/>
      <c r="U43" s="63"/>
      <c r="V43" s="67"/>
      <c r="W43" s="63"/>
      <c r="X43" s="63"/>
      <c r="Y43" s="68"/>
      <c r="Z43" s="63"/>
      <c r="AA43" s="63"/>
      <c r="AB43" s="63"/>
      <c r="AC43" s="63"/>
      <c r="AD43" s="63"/>
      <c r="AE43" s="63"/>
      <c r="AF43" s="69"/>
      <c r="AG43" s="244"/>
      <c r="AH43" s="245"/>
      <c r="AI43" s="161"/>
      <c r="AJ43" s="80"/>
      <c r="AK43" s="245"/>
      <c r="AL43" s="246"/>
    </row>
    <row r="44" spans="1:38" ht="15.75" hidden="1" customHeight="1" x14ac:dyDescent="0.15">
      <c r="A44" s="242"/>
      <c r="B44" s="247"/>
      <c r="C44" s="150"/>
      <c r="D44" s="151"/>
      <c r="E44" s="62"/>
      <c r="F44" s="63"/>
      <c r="G44" s="63"/>
      <c r="H44" s="63"/>
      <c r="I44" s="63"/>
      <c r="J44" s="64"/>
      <c r="K44" s="65"/>
      <c r="L44" s="62"/>
      <c r="M44" s="63"/>
      <c r="N44" s="63"/>
      <c r="O44" s="63"/>
      <c r="P44" s="63"/>
      <c r="Q44" s="63"/>
      <c r="R44" s="66"/>
      <c r="S44" s="62"/>
      <c r="T44" s="63"/>
      <c r="U44" s="63"/>
      <c r="V44" s="67"/>
      <c r="W44" s="63"/>
      <c r="X44" s="63"/>
      <c r="Y44" s="68"/>
      <c r="Z44" s="63"/>
      <c r="AA44" s="63"/>
      <c r="AB44" s="63"/>
      <c r="AC44" s="63"/>
      <c r="AD44" s="63"/>
      <c r="AE44" s="63"/>
      <c r="AF44" s="69"/>
      <c r="AG44" s="244"/>
      <c r="AH44" s="245"/>
      <c r="AI44" s="161"/>
      <c r="AJ44" s="80"/>
      <c r="AK44" s="245"/>
      <c r="AL44" s="246"/>
    </row>
    <row r="45" spans="1:38" ht="15.75" hidden="1" customHeight="1" x14ac:dyDescent="0.15">
      <c r="A45" s="242"/>
      <c r="B45" s="243"/>
      <c r="C45" s="150"/>
      <c r="D45" s="151"/>
      <c r="E45" s="62"/>
      <c r="F45" s="63"/>
      <c r="G45" s="63"/>
      <c r="H45" s="63"/>
      <c r="I45" s="63"/>
      <c r="J45" s="64"/>
      <c r="K45" s="65"/>
      <c r="L45" s="62"/>
      <c r="M45" s="63"/>
      <c r="N45" s="63"/>
      <c r="O45" s="63"/>
      <c r="P45" s="63"/>
      <c r="Q45" s="63"/>
      <c r="R45" s="66"/>
      <c r="S45" s="62"/>
      <c r="T45" s="63"/>
      <c r="U45" s="63"/>
      <c r="V45" s="67"/>
      <c r="W45" s="63"/>
      <c r="X45" s="63"/>
      <c r="Y45" s="68"/>
      <c r="Z45" s="63"/>
      <c r="AA45" s="63"/>
      <c r="AB45" s="63"/>
      <c r="AC45" s="63"/>
      <c r="AD45" s="63"/>
      <c r="AE45" s="63"/>
      <c r="AF45" s="69"/>
      <c r="AG45" s="244"/>
      <c r="AH45" s="245"/>
      <c r="AI45" s="161"/>
      <c r="AJ45" s="80"/>
      <c r="AK45" s="245"/>
      <c r="AL45" s="246"/>
    </row>
    <row r="46" spans="1:38" ht="15.75" hidden="1" customHeight="1" x14ac:dyDescent="0.15">
      <c r="A46" s="242"/>
      <c r="B46" s="243"/>
      <c r="C46" s="150"/>
      <c r="D46" s="151"/>
      <c r="E46" s="62"/>
      <c r="F46" s="63"/>
      <c r="G46" s="63"/>
      <c r="H46" s="63"/>
      <c r="I46" s="63"/>
      <c r="J46" s="64"/>
      <c r="K46" s="65"/>
      <c r="L46" s="62"/>
      <c r="M46" s="63"/>
      <c r="N46" s="63"/>
      <c r="O46" s="63"/>
      <c r="P46" s="63"/>
      <c r="Q46" s="63"/>
      <c r="R46" s="66"/>
      <c r="S46" s="62"/>
      <c r="T46" s="63"/>
      <c r="U46" s="63"/>
      <c r="V46" s="67"/>
      <c r="W46" s="63"/>
      <c r="X46" s="63"/>
      <c r="Y46" s="68"/>
      <c r="Z46" s="63"/>
      <c r="AA46" s="63"/>
      <c r="AB46" s="63"/>
      <c r="AC46" s="63"/>
      <c r="AD46" s="63"/>
      <c r="AE46" s="63"/>
      <c r="AF46" s="69"/>
      <c r="AG46" s="244"/>
      <c r="AH46" s="245"/>
      <c r="AI46" s="161"/>
      <c r="AJ46" s="80"/>
      <c r="AK46" s="245"/>
      <c r="AL46" s="246"/>
    </row>
    <row r="47" spans="1:38" ht="15.75" hidden="1" customHeight="1" x14ac:dyDescent="0.15">
      <c r="A47" s="242"/>
      <c r="B47" s="243"/>
      <c r="C47" s="150"/>
      <c r="D47" s="151"/>
      <c r="E47" s="62"/>
      <c r="F47" s="63"/>
      <c r="G47" s="63"/>
      <c r="H47" s="63"/>
      <c r="I47" s="63"/>
      <c r="J47" s="64"/>
      <c r="K47" s="65"/>
      <c r="L47" s="62"/>
      <c r="M47" s="63"/>
      <c r="N47" s="63"/>
      <c r="O47" s="63"/>
      <c r="P47" s="63"/>
      <c r="Q47" s="63"/>
      <c r="R47" s="66"/>
      <c r="S47" s="62"/>
      <c r="T47" s="63"/>
      <c r="U47" s="63"/>
      <c r="V47" s="67"/>
      <c r="W47" s="63"/>
      <c r="X47" s="63"/>
      <c r="Y47" s="68"/>
      <c r="Z47" s="63"/>
      <c r="AA47" s="63"/>
      <c r="AB47" s="63"/>
      <c r="AC47" s="63"/>
      <c r="AD47" s="63"/>
      <c r="AE47" s="63"/>
      <c r="AF47" s="69"/>
      <c r="AG47" s="244"/>
      <c r="AH47" s="245"/>
      <c r="AI47" s="161"/>
      <c r="AJ47" s="80"/>
      <c r="AK47" s="245"/>
      <c r="AL47" s="246"/>
    </row>
    <row r="48" spans="1:38" ht="15.75" hidden="1" customHeight="1" x14ac:dyDescent="0.15">
      <c r="A48" s="242"/>
      <c r="B48" s="243"/>
      <c r="C48" s="150"/>
      <c r="D48" s="151"/>
      <c r="E48" s="62"/>
      <c r="F48" s="63"/>
      <c r="G48" s="63"/>
      <c r="H48" s="63"/>
      <c r="I48" s="63"/>
      <c r="J48" s="64"/>
      <c r="K48" s="65"/>
      <c r="L48" s="62"/>
      <c r="M48" s="63"/>
      <c r="N48" s="63"/>
      <c r="O48" s="63"/>
      <c r="P48" s="63"/>
      <c r="Q48" s="63"/>
      <c r="R48" s="66"/>
      <c r="S48" s="62"/>
      <c r="T48" s="63"/>
      <c r="U48" s="63"/>
      <c r="V48" s="67"/>
      <c r="W48" s="63"/>
      <c r="X48" s="63"/>
      <c r="Y48" s="68"/>
      <c r="Z48" s="63"/>
      <c r="AA48" s="63"/>
      <c r="AB48" s="63"/>
      <c r="AC48" s="63"/>
      <c r="AD48" s="63"/>
      <c r="AE48" s="63"/>
      <c r="AF48" s="69"/>
      <c r="AG48" s="244"/>
      <c r="AH48" s="245"/>
      <c r="AI48" s="161"/>
      <c r="AJ48" s="80"/>
      <c r="AK48" s="245"/>
      <c r="AL48" s="246"/>
    </row>
    <row r="49" spans="1:38" ht="15.75" hidden="1" customHeight="1" x14ac:dyDescent="0.15">
      <c r="A49" s="242"/>
      <c r="B49" s="243"/>
      <c r="C49" s="150"/>
      <c r="D49" s="151"/>
      <c r="E49" s="62"/>
      <c r="F49" s="63"/>
      <c r="G49" s="63"/>
      <c r="H49" s="63"/>
      <c r="I49" s="63"/>
      <c r="J49" s="64"/>
      <c r="K49" s="65"/>
      <c r="L49" s="62"/>
      <c r="M49" s="63"/>
      <c r="N49" s="63"/>
      <c r="O49" s="63"/>
      <c r="P49" s="63"/>
      <c r="Q49" s="63"/>
      <c r="R49" s="66"/>
      <c r="S49" s="62"/>
      <c r="T49" s="63"/>
      <c r="U49" s="63"/>
      <c r="V49" s="67"/>
      <c r="W49" s="63"/>
      <c r="X49" s="63"/>
      <c r="Y49" s="68"/>
      <c r="Z49" s="63"/>
      <c r="AA49" s="63"/>
      <c r="AB49" s="63"/>
      <c r="AC49" s="63"/>
      <c r="AD49" s="63"/>
      <c r="AE49" s="63"/>
      <c r="AF49" s="69"/>
      <c r="AG49" s="244"/>
      <c r="AH49" s="245"/>
      <c r="AI49" s="161"/>
      <c r="AJ49" s="80"/>
      <c r="AK49" s="245"/>
      <c r="AL49" s="246"/>
    </row>
    <row r="50" spans="1:38" ht="15.75" hidden="1" customHeight="1" x14ac:dyDescent="0.15">
      <c r="A50" s="242"/>
      <c r="B50" s="243"/>
      <c r="C50" s="150"/>
      <c r="D50" s="151"/>
      <c r="E50" s="62"/>
      <c r="F50" s="63"/>
      <c r="G50" s="63"/>
      <c r="H50" s="63"/>
      <c r="I50" s="63"/>
      <c r="J50" s="64"/>
      <c r="K50" s="65"/>
      <c r="L50" s="62"/>
      <c r="M50" s="63"/>
      <c r="N50" s="63"/>
      <c r="O50" s="63"/>
      <c r="P50" s="63"/>
      <c r="Q50" s="63"/>
      <c r="R50" s="66"/>
      <c r="S50" s="62"/>
      <c r="T50" s="63"/>
      <c r="U50" s="63"/>
      <c r="V50" s="67"/>
      <c r="W50" s="63"/>
      <c r="X50" s="63"/>
      <c r="Y50" s="68"/>
      <c r="Z50" s="63"/>
      <c r="AA50" s="63"/>
      <c r="AB50" s="63"/>
      <c r="AC50" s="63"/>
      <c r="AD50" s="63"/>
      <c r="AE50" s="63"/>
      <c r="AF50" s="69"/>
      <c r="AG50" s="244"/>
      <c r="AH50" s="245"/>
      <c r="AI50" s="161"/>
      <c r="AJ50" s="80"/>
      <c r="AK50" s="245"/>
      <c r="AL50" s="246"/>
    </row>
    <row r="51" spans="1:38" ht="15.75" hidden="1" customHeight="1" x14ac:dyDescent="0.15">
      <c r="A51" s="242"/>
      <c r="B51" s="243"/>
      <c r="C51" s="150"/>
      <c r="D51" s="151"/>
      <c r="E51" s="62"/>
      <c r="F51" s="63"/>
      <c r="G51" s="63"/>
      <c r="H51" s="63"/>
      <c r="I51" s="63"/>
      <c r="J51" s="64"/>
      <c r="K51" s="65"/>
      <c r="L51" s="62"/>
      <c r="M51" s="63"/>
      <c r="N51" s="63"/>
      <c r="O51" s="63"/>
      <c r="P51" s="63"/>
      <c r="Q51" s="63"/>
      <c r="R51" s="66"/>
      <c r="S51" s="62"/>
      <c r="T51" s="63"/>
      <c r="U51" s="63"/>
      <c r="V51" s="67"/>
      <c r="W51" s="63"/>
      <c r="X51" s="63"/>
      <c r="Y51" s="68"/>
      <c r="Z51" s="63"/>
      <c r="AA51" s="63"/>
      <c r="AB51" s="63"/>
      <c r="AC51" s="63"/>
      <c r="AD51" s="63"/>
      <c r="AE51" s="63"/>
      <c r="AF51" s="69"/>
      <c r="AG51" s="244"/>
      <c r="AH51" s="245"/>
      <c r="AI51" s="161"/>
      <c r="AJ51" s="80"/>
      <c r="AK51" s="245"/>
      <c r="AL51" s="246"/>
    </row>
    <row r="52" spans="1:38" ht="15.75" hidden="1" customHeight="1" x14ac:dyDescent="0.15">
      <c r="A52" s="242"/>
      <c r="B52" s="247"/>
      <c r="C52" s="156"/>
      <c r="D52" s="157"/>
      <c r="E52" s="62"/>
      <c r="F52" s="63"/>
      <c r="G52" s="63"/>
      <c r="H52" s="63"/>
      <c r="I52" s="63"/>
      <c r="J52" s="64"/>
      <c r="K52" s="65"/>
      <c r="L52" s="62"/>
      <c r="M52" s="63"/>
      <c r="N52" s="63"/>
      <c r="O52" s="63"/>
      <c r="P52" s="63"/>
      <c r="Q52" s="63"/>
      <c r="R52" s="66"/>
      <c r="S52" s="62"/>
      <c r="T52" s="63"/>
      <c r="U52" s="63"/>
      <c r="V52" s="67"/>
      <c r="W52" s="63"/>
      <c r="X52" s="63"/>
      <c r="Y52" s="68"/>
      <c r="Z52" s="63"/>
      <c r="AA52" s="63"/>
      <c r="AB52" s="63"/>
      <c r="AC52" s="63"/>
      <c r="AD52" s="63"/>
      <c r="AE52" s="63"/>
      <c r="AF52" s="69"/>
      <c r="AG52" s="244"/>
      <c r="AH52" s="245"/>
      <c r="AI52" s="161"/>
      <c r="AJ52" s="80"/>
      <c r="AK52" s="245"/>
      <c r="AL52" s="246"/>
    </row>
    <row r="53" spans="1:38" ht="15.75" hidden="1" customHeight="1" x14ac:dyDescent="0.15">
      <c r="A53" s="242"/>
      <c r="B53" s="243"/>
      <c r="C53" s="150"/>
      <c r="D53" s="151"/>
      <c r="E53" s="62"/>
      <c r="F53" s="63"/>
      <c r="G53" s="63"/>
      <c r="H53" s="63"/>
      <c r="I53" s="63"/>
      <c r="J53" s="64"/>
      <c r="K53" s="65"/>
      <c r="L53" s="62"/>
      <c r="M53" s="63"/>
      <c r="N53" s="63"/>
      <c r="O53" s="63"/>
      <c r="P53" s="63"/>
      <c r="Q53" s="63"/>
      <c r="R53" s="66"/>
      <c r="S53" s="62"/>
      <c r="T53" s="63"/>
      <c r="U53" s="63"/>
      <c r="V53" s="67"/>
      <c r="W53" s="63"/>
      <c r="X53" s="63"/>
      <c r="Y53" s="68"/>
      <c r="Z53" s="63"/>
      <c r="AA53" s="63"/>
      <c r="AB53" s="63"/>
      <c r="AC53" s="63"/>
      <c r="AD53" s="63"/>
      <c r="AE53" s="63"/>
      <c r="AF53" s="69"/>
      <c r="AG53" s="244"/>
      <c r="AH53" s="245"/>
      <c r="AI53" s="161"/>
      <c r="AJ53" s="80"/>
      <c r="AK53" s="245"/>
      <c r="AL53" s="246"/>
    </row>
    <row r="54" spans="1:38" ht="15.75" hidden="1" customHeight="1" x14ac:dyDescent="0.15">
      <c r="A54" s="242"/>
      <c r="B54" s="243"/>
      <c r="C54" s="150"/>
      <c r="D54" s="151"/>
      <c r="E54" s="62"/>
      <c r="F54" s="63"/>
      <c r="G54" s="63"/>
      <c r="H54" s="63"/>
      <c r="I54" s="63"/>
      <c r="J54" s="64"/>
      <c r="K54" s="65"/>
      <c r="L54" s="62"/>
      <c r="M54" s="63"/>
      <c r="N54" s="63"/>
      <c r="O54" s="63"/>
      <c r="P54" s="63"/>
      <c r="Q54" s="63"/>
      <c r="R54" s="66"/>
      <c r="S54" s="62"/>
      <c r="T54" s="63"/>
      <c r="U54" s="63"/>
      <c r="V54" s="67"/>
      <c r="W54" s="63"/>
      <c r="X54" s="63"/>
      <c r="Y54" s="68"/>
      <c r="Z54" s="63"/>
      <c r="AA54" s="63"/>
      <c r="AB54" s="63"/>
      <c r="AC54" s="63"/>
      <c r="AD54" s="63"/>
      <c r="AE54" s="63"/>
      <c r="AF54" s="69"/>
      <c r="AG54" s="244"/>
      <c r="AH54" s="245"/>
      <c r="AI54" s="161"/>
      <c r="AJ54" s="80"/>
      <c r="AK54" s="245"/>
      <c r="AL54" s="246"/>
    </row>
    <row r="55" spans="1:38" ht="15.75" hidden="1" customHeight="1" x14ac:dyDescent="0.15">
      <c r="A55" s="242"/>
      <c r="B55" s="243"/>
      <c r="C55" s="150"/>
      <c r="D55" s="151"/>
      <c r="E55" s="62"/>
      <c r="F55" s="63"/>
      <c r="G55" s="63"/>
      <c r="H55" s="63"/>
      <c r="I55" s="63"/>
      <c r="J55" s="64"/>
      <c r="K55" s="65"/>
      <c r="L55" s="62"/>
      <c r="M55" s="63"/>
      <c r="N55" s="63"/>
      <c r="O55" s="63"/>
      <c r="P55" s="63"/>
      <c r="Q55" s="63"/>
      <c r="R55" s="66"/>
      <c r="S55" s="62"/>
      <c r="T55" s="63"/>
      <c r="U55" s="63"/>
      <c r="V55" s="67"/>
      <c r="W55" s="63"/>
      <c r="X55" s="63"/>
      <c r="Y55" s="68"/>
      <c r="Z55" s="63"/>
      <c r="AA55" s="63"/>
      <c r="AB55" s="63"/>
      <c r="AC55" s="63"/>
      <c r="AD55" s="63"/>
      <c r="AE55" s="63"/>
      <c r="AF55" s="69"/>
      <c r="AG55" s="244"/>
      <c r="AH55" s="245"/>
      <c r="AI55" s="161"/>
      <c r="AJ55" s="80"/>
      <c r="AK55" s="245"/>
      <c r="AL55" s="246"/>
    </row>
    <row r="56" spans="1:38" ht="15.75" hidden="1" customHeight="1" x14ac:dyDescent="0.15">
      <c r="A56" s="242"/>
      <c r="B56" s="243"/>
      <c r="C56" s="150"/>
      <c r="D56" s="151"/>
      <c r="E56" s="62"/>
      <c r="F56" s="63"/>
      <c r="G56" s="63"/>
      <c r="H56" s="63"/>
      <c r="I56" s="63"/>
      <c r="J56" s="64"/>
      <c r="K56" s="65"/>
      <c r="L56" s="62"/>
      <c r="M56" s="63"/>
      <c r="N56" s="63"/>
      <c r="O56" s="63"/>
      <c r="P56" s="63"/>
      <c r="Q56" s="63"/>
      <c r="R56" s="66"/>
      <c r="S56" s="62"/>
      <c r="T56" s="63"/>
      <c r="U56" s="63"/>
      <c r="V56" s="67"/>
      <c r="W56" s="63"/>
      <c r="X56" s="63"/>
      <c r="Y56" s="68"/>
      <c r="Z56" s="63"/>
      <c r="AA56" s="63"/>
      <c r="AB56" s="63"/>
      <c r="AC56" s="63"/>
      <c r="AD56" s="63"/>
      <c r="AE56" s="63"/>
      <c r="AF56" s="69"/>
      <c r="AG56" s="244"/>
      <c r="AH56" s="245"/>
      <c r="AI56" s="161"/>
      <c r="AJ56" s="80"/>
      <c r="AK56" s="245"/>
      <c r="AL56" s="246"/>
    </row>
    <row r="57" spans="1:38" ht="15.75" hidden="1" customHeight="1" x14ac:dyDescent="0.15">
      <c r="A57" s="242"/>
      <c r="B57" s="243"/>
      <c r="C57" s="150"/>
      <c r="D57" s="151"/>
      <c r="E57" s="62"/>
      <c r="F57" s="63"/>
      <c r="G57" s="63"/>
      <c r="H57" s="63"/>
      <c r="I57" s="63"/>
      <c r="J57" s="64"/>
      <c r="K57" s="65"/>
      <c r="L57" s="62"/>
      <c r="M57" s="63"/>
      <c r="N57" s="63"/>
      <c r="O57" s="63"/>
      <c r="P57" s="63"/>
      <c r="Q57" s="63"/>
      <c r="R57" s="66"/>
      <c r="S57" s="62"/>
      <c r="T57" s="63"/>
      <c r="U57" s="63"/>
      <c r="V57" s="67"/>
      <c r="W57" s="63"/>
      <c r="X57" s="63"/>
      <c r="Y57" s="68"/>
      <c r="Z57" s="63"/>
      <c r="AA57" s="63"/>
      <c r="AB57" s="63"/>
      <c r="AC57" s="63"/>
      <c r="AD57" s="63"/>
      <c r="AE57" s="63"/>
      <c r="AF57" s="69"/>
      <c r="AG57" s="244"/>
      <c r="AH57" s="245"/>
      <c r="AI57" s="161"/>
      <c r="AJ57" s="80"/>
      <c r="AK57" s="245"/>
      <c r="AL57" s="246"/>
    </row>
    <row r="58" spans="1:38" ht="15.75" hidden="1" customHeight="1" x14ac:dyDescent="0.15">
      <c r="A58" s="242"/>
      <c r="B58" s="243"/>
      <c r="C58" s="150"/>
      <c r="D58" s="151"/>
      <c r="E58" s="62"/>
      <c r="F58" s="63"/>
      <c r="G58" s="63"/>
      <c r="H58" s="63"/>
      <c r="I58" s="63"/>
      <c r="J58" s="64"/>
      <c r="K58" s="65"/>
      <c r="L58" s="62"/>
      <c r="M58" s="63"/>
      <c r="N58" s="63"/>
      <c r="O58" s="63"/>
      <c r="P58" s="63"/>
      <c r="Q58" s="63"/>
      <c r="R58" s="66"/>
      <c r="S58" s="62"/>
      <c r="T58" s="63"/>
      <c r="U58" s="63"/>
      <c r="V58" s="67"/>
      <c r="W58" s="63"/>
      <c r="X58" s="63"/>
      <c r="Y58" s="68"/>
      <c r="Z58" s="63"/>
      <c r="AA58" s="63"/>
      <c r="AB58" s="63"/>
      <c r="AC58" s="63"/>
      <c r="AD58" s="63"/>
      <c r="AE58" s="63"/>
      <c r="AF58" s="69"/>
      <c r="AG58" s="244"/>
      <c r="AH58" s="245"/>
      <c r="AI58" s="161"/>
      <c r="AJ58" s="80"/>
      <c r="AK58" s="245"/>
      <c r="AL58" s="246"/>
    </row>
    <row r="59" spans="1:38" ht="15.75" hidden="1" customHeight="1" x14ac:dyDescent="0.15">
      <c r="A59" s="242"/>
      <c r="B59" s="243"/>
      <c r="C59" s="150"/>
      <c r="D59" s="151"/>
      <c r="E59" s="62"/>
      <c r="F59" s="63"/>
      <c r="G59" s="63"/>
      <c r="H59" s="63"/>
      <c r="I59" s="63"/>
      <c r="J59" s="64"/>
      <c r="K59" s="65"/>
      <c r="L59" s="62"/>
      <c r="M59" s="63"/>
      <c r="N59" s="63"/>
      <c r="O59" s="63"/>
      <c r="P59" s="63"/>
      <c r="Q59" s="63"/>
      <c r="R59" s="66"/>
      <c r="S59" s="62"/>
      <c r="T59" s="63"/>
      <c r="U59" s="63"/>
      <c r="V59" s="67"/>
      <c r="W59" s="63"/>
      <c r="X59" s="63"/>
      <c r="Y59" s="68"/>
      <c r="Z59" s="63"/>
      <c r="AA59" s="63"/>
      <c r="AB59" s="63"/>
      <c r="AC59" s="63"/>
      <c r="AD59" s="63"/>
      <c r="AE59" s="63"/>
      <c r="AF59" s="69"/>
      <c r="AG59" s="244"/>
      <c r="AH59" s="245"/>
      <c r="AI59" s="161"/>
      <c r="AJ59" s="80"/>
      <c r="AK59" s="245"/>
      <c r="AL59" s="246"/>
    </row>
    <row r="60" spans="1:38" ht="15.75" hidden="1" customHeight="1" x14ac:dyDescent="0.15">
      <c r="A60" s="242"/>
      <c r="B60" s="243"/>
      <c r="C60" s="150"/>
      <c r="D60" s="151"/>
      <c r="E60" s="62"/>
      <c r="F60" s="63"/>
      <c r="G60" s="63"/>
      <c r="H60" s="63"/>
      <c r="I60" s="63"/>
      <c r="J60" s="64"/>
      <c r="K60" s="65"/>
      <c r="L60" s="62"/>
      <c r="M60" s="63"/>
      <c r="N60" s="63"/>
      <c r="O60" s="63"/>
      <c r="P60" s="63"/>
      <c r="Q60" s="63"/>
      <c r="R60" s="66"/>
      <c r="S60" s="62"/>
      <c r="T60" s="63"/>
      <c r="U60" s="63"/>
      <c r="V60" s="67"/>
      <c r="W60" s="63"/>
      <c r="X60" s="63"/>
      <c r="Y60" s="68"/>
      <c r="Z60" s="63"/>
      <c r="AA60" s="63"/>
      <c r="AB60" s="63"/>
      <c r="AC60" s="63"/>
      <c r="AD60" s="63"/>
      <c r="AE60" s="63"/>
      <c r="AF60" s="69"/>
      <c r="AG60" s="244"/>
      <c r="AH60" s="245"/>
      <c r="AI60" s="161"/>
      <c r="AJ60" s="80"/>
      <c r="AK60" s="245"/>
      <c r="AL60" s="246"/>
    </row>
    <row r="61" spans="1:38" ht="15.75" hidden="1" customHeight="1" x14ac:dyDescent="0.15">
      <c r="A61" s="242"/>
      <c r="B61" s="243"/>
      <c r="C61" s="150"/>
      <c r="D61" s="151"/>
      <c r="E61" s="62"/>
      <c r="F61" s="63"/>
      <c r="G61" s="63"/>
      <c r="H61" s="63"/>
      <c r="I61" s="63"/>
      <c r="J61" s="64"/>
      <c r="K61" s="65"/>
      <c r="L61" s="62"/>
      <c r="M61" s="63"/>
      <c r="N61" s="63"/>
      <c r="O61" s="63"/>
      <c r="P61" s="63"/>
      <c r="Q61" s="63"/>
      <c r="R61" s="66"/>
      <c r="S61" s="62"/>
      <c r="T61" s="63"/>
      <c r="U61" s="63"/>
      <c r="V61" s="67"/>
      <c r="W61" s="63"/>
      <c r="X61" s="63"/>
      <c r="Y61" s="68"/>
      <c r="Z61" s="63"/>
      <c r="AA61" s="63"/>
      <c r="AB61" s="63"/>
      <c r="AC61" s="63"/>
      <c r="AD61" s="63"/>
      <c r="AE61" s="63"/>
      <c r="AF61" s="69"/>
      <c r="AG61" s="244"/>
      <c r="AH61" s="245"/>
      <c r="AI61" s="161"/>
      <c r="AJ61" s="80"/>
      <c r="AK61" s="245"/>
      <c r="AL61" s="246"/>
    </row>
    <row r="62" spans="1:38" ht="15.75" hidden="1" customHeight="1" thickBot="1" x14ac:dyDescent="0.2">
      <c r="A62" s="242"/>
      <c r="B62" s="243"/>
      <c r="C62" s="156"/>
      <c r="D62" s="152"/>
      <c r="E62" s="62"/>
      <c r="F62" s="63"/>
      <c r="G62" s="63"/>
      <c r="H62" s="63"/>
      <c r="I62" s="63"/>
      <c r="J62" s="64"/>
      <c r="K62" s="65"/>
      <c r="L62" s="62"/>
      <c r="M62" s="63"/>
      <c r="N62" s="63"/>
      <c r="O62" s="63"/>
      <c r="P62" s="63"/>
      <c r="Q62" s="63"/>
      <c r="R62" s="66"/>
      <c r="S62" s="62"/>
      <c r="T62" s="63"/>
      <c r="U62" s="63"/>
      <c r="V62" s="67"/>
      <c r="W62" s="63"/>
      <c r="X62" s="63"/>
      <c r="Y62" s="68"/>
      <c r="Z62" s="63"/>
      <c r="AA62" s="63"/>
      <c r="AB62" s="63"/>
      <c r="AC62" s="63"/>
      <c r="AD62" s="63"/>
      <c r="AE62" s="63"/>
      <c r="AF62" s="69"/>
      <c r="AG62" s="244"/>
      <c r="AH62" s="245"/>
      <c r="AI62" s="161"/>
      <c r="AJ62" s="80"/>
      <c r="AK62" s="245"/>
      <c r="AL62" s="246"/>
    </row>
    <row r="63" spans="1:38" s="134" customFormat="1" ht="24" customHeight="1" thickBot="1" x14ac:dyDescent="0.2">
      <c r="A63" s="231" t="s">
        <v>82</v>
      </c>
      <c r="B63" s="232"/>
      <c r="C63" s="232"/>
      <c r="D63" s="233"/>
      <c r="E63" s="185"/>
      <c r="F63" s="184"/>
      <c r="G63" s="184"/>
      <c r="H63" s="184"/>
      <c r="I63" s="184"/>
      <c r="J63" s="184">
        <v>5</v>
      </c>
      <c r="K63" s="186"/>
      <c r="L63" s="187"/>
      <c r="M63" s="184"/>
      <c r="N63" s="184"/>
      <c r="O63" s="184"/>
      <c r="P63" s="184"/>
      <c r="Q63" s="184">
        <v>3</v>
      </c>
      <c r="R63" s="186"/>
      <c r="S63" s="187"/>
      <c r="T63" s="184"/>
      <c r="U63" s="184"/>
      <c r="V63" s="184"/>
      <c r="W63" s="184"/>
      <c r="X63" s="184">
        <v>4</v>
      </c>
      <c r="Y63" s="189"/>
      <c r="Z63" s="191"/>
      <c r="AA63" s="192"/>
      <c r="AB63" s="192"/>
      <c r="AC63" s="192"/>
      <c r="AD63" s="192"/>
      <c r="AE63" s="192">
        <v>2</v>
      </c>
      <c r="AF63" s="193"/>
      <c r="AG63" s="234" t="s">
        <v>83</v>
      </c>
      <c r="AH63" s="235"/>
      <c r="AI63" s="236"/>
      <c r="AJ63" s="136"/>
      <c r="AK63" s="237"/>
      <c r="AL63" s="238"/>
    </row>
    <row r="64" spans="1:38" s="134" customFormat="1" ht="24" customHeight="1" thickBot="1" x14ac:dyDescent="0.2">
      <c r="A64" s="135"/>
      <c r="B64" s="135"/>
      <c r="C64" s="135"/>
      <c r="D64" s="175"/>
      <c r="E64" s="133"/>
      <c r="F64" s="133"/>
      <c r="G64" s="133"/>
      <c r="H64" s="133"/>
      <c r="I64" s="133"/>
      <c r="J64" s="133"/>
      <c r="K64" s="133"/>
      <c r="L64" s="133"/>
      <c r="M64" s="133"/>
      <c r="N64" s="133"/>
      <c r="O64" s="133"/>
      <c r="P64" s="133"/>
      <c r="Q64" s="133"/>
      <c r="R64" s="133"/>
      <c r="S64" s="133"/>
      <c r="T64" s="133"/>
      <c r="U64" s="133"/>
      <c r="V64" s="133"/>
      <c r="W64" s="133"/>
      <c r="X64" s="133"/>
      <c r="Y64" s="133"/>
      <c r="Z64" s="188"/>
      <c r="AA64" s="188"/>
      <c r="AB64" s="188"/>
      <c r="AC64" s="188"/>
      <c r="AD64" s="188"/>
      <c r="AE64" s="188"/>
      <c r="AF64" s="188"/>
      <c r="AG64" s="239" t="s">
        <v>84</v>
      </c>
      <c r="AH64" s="240"/>
      <c r="AI64" s="241"/>
      <c r="AJ64" s="194"/>
      <c r="AK64" s="219"/>
      <c r="AL64" s="220"/>
    </row>
    <row r="65" spans="1:38" ht="6.75" customHeight="1" thickBo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row>
    <row r="66" spans="1:38" s="46" customFormat="1" ht="15.75" customHeight="1" thickBot="1" x14ac:dyDescent="0.2">
      <c r="A66" s="221" t="s">
        <v>40</v>
      </c>
      <c r="B66" s="222"/>
      <c r="C66" s="223"/>
      <c r="D66" s="224"/>
      <c r="E66" s="44" t="s">
        <v>9</v>
      </c>
      <c r="F66" s="225" t="s">
        <v>38</v>
      </c>
      <c r="G66" s="226"/>
      <c r="H66" s="226"/>
      <c r="I66" s="226"/>
      <c r="J66" s="226"/>
      <c r="K66" s="227"/>
      <c r="L66" s="44" t="s">
        <v>19</v>
      </c>
      <c r="M66" s="225" t="s">
        <v>58</v>
      </c>
      <c r="N66" s="226"/>
      <c r="O66" s="226"/>
      <c r="P66" s="226"/>
      <c r="Q66" s="226"/>
      <c r="R66" s="227"/>
      <c r="S66" s="44" t="s">
        <v>23</v>
      </c>
      <c r="T66" s="228" t="s">
        <v>10</v>
      </c>
      <c r="U66" s="229"/>
      <c r="V66" s="229"/>
      <c r="W66" s="229"/>
      <c r="X66" s="229"/>
      <c r="Y66" s="230"/>
      <c r="Z66" s="44" t="s">
        <v>24</v>
      </c>
      <c r="AA66" s="228" t="s">
        <v>10</v>
      </c>
      <c r="AB66" s="229"/>
      <c r="AC66" s="229"/>
      <c r="AD66" s="229"/>
      <c r="AE66" s="229"/>
      <c r="AF66" s="230"/>
      <c r="AG66" s="44" t="s">
        <v>56</v>
      </c>
      <c r="AH66" s="207" t="s">
        <v>10</v>
      </c>
      <c r="AI66" s="208"/>
      <c r="AJ66" s="208"/>
      <c r="AK66" s="209"/>
    </row>
    <row r="67" spans="1:38" ht="6.75" customHeight="1" thickBot="1" x14ac:dyDescent="0.2">
      <c r="A67" s="43"/>
      <c r="B67" s="43"/>
      <c r="C67" s="43"/>
      <c r="D67" s="43"/>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3"/>
      <c r="AH67" s="43"/>
      <c r="AI67" s="43"/>
      <c r="AJ67" s="43"/>
      <c r="AK67" s="43"/>
    </row>
    <row r="68" spans="1:38" ht="15.75" customHeight="1" thickBot="1" x14ac:dyDescent="0.2">
      <c r="A68" s="210" t="s">
        <v>11</v>
      </c>
      <c r="B68" s="211"/>
      <c r="C68" s="211"/>
      <c r="D68" s="212"/>
      <c r="E68" s="44">
        <v>1</v>
      </c>
      <c r="F68" s="196">
        <v>0.29166666666666669</v>
      </c>
      <c r="G68" s="197"/>
      <c r="H68" s="206" t="s">
        <v>77</v>
      </c>
      <c r="I68" s="206"/>
      <c r="J68" s="198">
        <v>0.66666666666666663</v>
      </c>
      <c r="K68" s="199"/>
      <c r="L68" s="44">
        <v>2</v>
      </c>
      <c r="M68" s="196">
        <v>0.3125</v>
      </c>
      <c r="N68" s="197"/>
      <c r="O68" s="206" t="s">
        <v>77</v>
      </c>
      <c r="P68" s="206"/>
      <c r="Q68" s="198">
        <v>0.6875</v>
      </c>
      <c r="R68" s="199"/>
      <c r="S68" s="44">
        <v>3</v>
      </c>
      <c r="T68" s="196">
        <v>0.35416666666666669</v>
      </c>
      <c r="U68" s="197"/>
      <c r="V68" s="206" t="s">
        <v>77</v>
      </c>
      <c r="W68" s="206"/>
      <c r="X68" s="198">
        <v>0.75</v>
      </c>
      <c r="Y68" s="199"/>
      <c r="Z68" s="44">
        <v>4</v>
      </c>
      <c r="AA68" s="196">
        <v>0.41666666666666669</v>
      </c>
      <c r="AB68" s="197"/>
      <c r="AC68" s="206" t="s">
        <v>77</v>
      </c>
      <c r="AD68" s="206"/>
      <c r="AE68" s="198">
        <v>0.79166666666666663</v>
      </c>
      <c r="AF68" s="199"/>
      <c r="AG68" s="44">
        <v>5</v>
      </c>
      <c r="AH68" s="196">
        <v>0.35416666666666669</v>
      </c>
      <c r="AI68" s="197"/>
      <c r="AJ68" s="163" t="s">
        <v>77</v>
      </c>
      <c r="AK68" s="198">
        <v>0.77083333333333337</v>
      </c>
      <c r="AL68" s="199"/>
    </row>
    <row r="69" spans="1:38" ht="15.75" customHeight="1" thickBot="1" x14ac:dyDescent="0.2">
      <c r="A69" s="213"/>
      <c r="B69" s="214"/>
      <c r="C69" s="214"/>
      <c r="D69" s="215"/>
      <c r="E69" s="44">
        <v>6</v>
      </c>
      <c r="F69" s="196">
        <v>0.29166666666666669</v>
      </c>
      <c r="G69" s="197"/>
      <c r="H69" s="206" t="s">
        <v>77</v>
      </c>
      <c r="I69" s="206"/>
      <c r="J69" s="198">
        <v>0.5</v>
      </c>
      <c r="K69" s="199"/>
      <c r="L69" s="44">
        <v>7</v>
      </c>
      <c r="M69" s="196">
        <v>0.45833333333333331</v>
      </c>
      <c r="N69" s="197"/>
      <c r="O69" s="206" t="s">
        <v>77</v>
      </c>
      <c r="P69" s="206"/>
      <c r="Q69" s="198">
        <v>0.64583333333333337</v>
      </c>
      <c r="R69" s="199"/>
      <c r="S69" s="44">
        <v>8</v>
      </c>
      <c r="T69" s="196">
        <v>0.60416666666666663</v>
      </c>
      <c r="U69" s="197"/>
      <c r="V69" s="206" t="s">
        <v>77</v>
      </c>
      <c r="W69" s="206"/>
      <c r="X69" s="198">
        <v>0.79166666666666663</v>
      </c>
      <c r="Y69" s="199"/>
      <c r="Z69" s="44">
        <v>9</v>
      </c>
      <c r="AA69" s="196">
        <v>0.35416666666666669</v>
      </c>
      <c r="AB69" s="197"/>
      <c r="AC69" s="206" t="s">
        <v>77</v>
      </c>
      <c r="AD69" s="206"/>
      <c r="AE69" s="198">
        <v>0.6875</v>
      </c>
      <c r="AF69" s="199"/>
      <c r="AG69" s="44">
        <v>10</v>
      </c>
      <c r="AH69" s="196">
        <v>0.375</v>
      </c>
      <c r="AI69" s="197"/>
      <c r="AJ69" s="163" t="s">
        <v>77</v>
      </c>
      <c r="AK69" s="198">
        <v>0.60416666666666663</v>
      </c>
      <c r="AL69" s="199"/>
    </row>
    <row r="70" spans="1:38" ht="15.75" hidden="1" customHeight="1" thickBot="1" x14ac:dyDescent="0.2">
      <c r="A70" s="213"/>
      <c r="B70" s="214"/>
      <c r="C70" s="214"/>
      <c r="D70" s="215"/>
      <c r="E70" s="44">
        <v>11</v>
      </c>
      <c r="F70" s="196"/>
      <c r="G70" s="197"/>
      <c r="H70" s="206" t="s">
        <v>77</v>
      </c>
      <c r="I70" s="206"/>
      <c r="J70" s="198"/>
      <c r="K70" s="199"/>
      <c r="L70" s="44">
        <v>12</v>
      </c>
      <c r="M70" s="196"/>
      <c r="N70" s="197"/>
      <c r="O70" s="206" t="s">
        <v>77</v>
      </c>
      <c r="P70" s="206"/>
      <c r="Q70" s="198"/>
      <c r="R70" s="199"/>
      <c r="S70" s="44">
        <v>13</v>
      </c>
      <c r="T70" s="196"/>
      <c r="U70" s="197"/>
      <c r="V70" s="206" t="s">
        <v>77</v>
      </c>
      <c r="W70" s="206"/>
      <c r="X70" s="198"/>
      <c r="Y70" s="199"/>
      <c r="Z70" s="44">
        <v>14</v>
      </c>
      <c r="AA70" s="196"/>
      <c r="AB70" s="197"/>
      <c r="AC70" s="206" t="s">
        <v>77</v>
      </c>
      <c r="AD70" s="206"/>
      <c r="AE70" s="198"/>
      <c r="AF70" s="199"/>
      <c r="AG70" s="44">
        <v>15</v>
      </c>
      <c r="AH70" s="196"/>
      <c r="AI70" s="197"/>
      <c r="AJ70" s="163" t="s">
        <v>77</v>
      </c>
      <c r="AK70" s="198"/>
      <c r="AL70" s="199"/>
    </row>
    <row r="71" spans="1:38" ht="15.75" hidden="1" customHeight="1" thickBot="1" x14ac:dyDescent="0.2">
      <c r="A71" s="213"/>
      <c r="B71" s="214"/>
      <c r="C71" s="214"/>
      <c r="D71" s="215"/>
      <c r="E71" s="44">
        <v>16</v>
      </c>
      <c r="F71" s="196"/>
      <c r="G71" s="197"/>
      <c r="H71" s="206" t="s">
        <v>77</v>
      </c>
      <c r="I71" s="206"/>
      <c r="J71" s="198"/>
      <c r="K71" s="199"/>
      <c r="L71" s="44">
        <v>17</v>
      </c>
      <c r="M71" s="196"/>
      <c r="N71" s="197"/>
      <c r="O71" s="206" t="s">
        <v>77</v>
      </c>
      <c r="P71" s="206"/>
      <c r="Q71" s="198"/>
      <c r="R71" s="199"/>
      <c r="S71" s="44">
        <v>18</v>
      </c>
      <c r="T71" s="196"/>
      <c r="U71" s="197"/>
      <c r="V71" s="206" t="s">
        <v>77</v>
      </c>
      <c r="W71" s="206"/>
      <c r="X71" s="198"/>
      <c r="Y71" s="199"/>
      <c r="Z71" s="44">
        <v>19</v>
      </c>
      <c r="AA71" s="196"/>
      <c r="AB71" s="197"/>
      <c r="AC71" s="206" t="s">
        <v>77</v>
      </c>
      <c r="AD71" s="206"/>
      <c r="AE71" s="198"/>
      <c r="AF71" s="199"/>
      <c r="AG71" s="44">
        <v>20</v>
      </c>
      <c r="AH71" s="196"/>
      <c r="AI71" s="197"/>
      <c r="AJ71" s="163" t="s">
        <v>77</v>
      </c>
      <c r="AK71" s="198"/>
      <c r="AL71" s="199"/>
    </row>
    <row r="72" spans="1:38" ht="15.75" hidden="1" customHeight="1" thickBot="1" x14ac:dyDescent="0.2">
      <c r="A72" s="213"/>
      <c r="B72" s="214"/>
      <c r="C72" s="214"/>
      <c r="D72" s="215"/>
      <c r="E72" s="44">
        <v>21</v>
      </c>
      <c r="F72" s="196"/>
      <c r="G72" s="197"/>
      <c r="H72" s="206" t="s">
        <v>77</v>
      </c>
      <c r="I72" s="206"/>
      <c r="J72" s="198"/>
      <c r="K72" s="199"/>
      <c r="L72" s="44">
        <v>22</v>
      </c>
      <c r="M72" s="196"/>
      <c r="N72" s="197"/>
      <c r="O72" s="206" t="s">
        <v>77</v>
      </c>
      <c r="P72" s="206"/>
      <c r="Q72" s="198"/>
      <c r="R72" s="199"/>
      <c r="S72" s="44">
        <v>23</v>
      </c>
      <c r="T72" s="196"/>
      <c r="U72" s="197"/>
      <c r="V72" s="206" t="s">
        <v>77</v>
      </c>
      <c r="W72" s="206"/>
      <c r="X72" s="198"/>
      <c r="Y72" s="199"/>
      <c r="Z72" s="44">
        <v>24</v>
      </c>
      <c r="AA72" s="196"/>
      <c r="AB72" s="197"/>
      <c r="AC72" s="206" t="s">
        <v>77</v>
      </c>
      <c r="AD72" s="206"/>
      <c r="AE72" s="198"/>
      <c r="AF72" s="199"/>
      <c r="AG72" s="44">
        <v>25</v>
      </c>
      <c r="AH72" s="196"/>
      <c r="AI72" s="197"/>
      <c r="AJ72" s="163" t="s">
        <v>77</v>
      </c>
      <c r="AK72" s="198"/>
      <c r="AL72" s="199"/>
    </row>
    <row r="73" spans="1:38" ht="15.75" hidden="1" customHeight="1" thickBot="1" x14ac:dyDescent="0.2">
      <c r="A73" s="213"/>
      <c r="B73" s="214"/>
      <c r="C73" s="214"/>
      <c r="D73" s="215"/>
      <c r="E73" s="44">
        <v>26</v>
      </c>
      <c r="F73" s="196"/>
      <c r="G73" s="197"/>
      <c r="H73" s="206" t="s">
        <v>77</v>
      </c>
      <c r="I73" s="206"/>
      <c r="J73" s="198"/>
      <c r="K73" s="199"/>
      <c r="L73" s="44">
        <v>27</v>
      </c>
      <c r="M73" s="196"/>
      <c r="N73" s="197"/>
      <c r="O73" s="206" t="s">
        <v>77</v>
      </c>
      <c r="P73" s="206"/>
      <c r="Q73" s="198"/>
      <c r="R73" s="199"/>
      <c r="S73" s="44">
        <v>28</v>
      </c>
      <c r="T73" s="196"/>
      <c r="U73" s="197"/>
      <c r="V73" s="206" t="s">
        <v>77</v>
      </c>
      <c r="W73" s="206"/>
      <c r="X73" s="198"/>
      <c r="Y73" s="199"/>
      <c r="Z73" s="44">
        <v>29</v>
      </c>
      <c r="AA73" s="196"/>
      <c r="AB73" s="197"/>
      <c r="AC73" s="206" t="s">
        <v>77</v>
      </c>
      <c r="AD73" s="206"/>
      <c r="AE73" s="198"/>
      <c r="AF73" s="199"/>
      <c r="AG73" s="44">
        <v>30</v>
      </c>
      <c r="AH73" s="196"/>
      <c r="AI73" s="197"/>
      <c r="AJ73" s="163" t="s">
        <v>77</v>
      </c>
      <c r="AK73" s="198"/>
      <c r="AL73" s="199"/>
    </row>
    <row r="74" spans="1:38" ht="15.75" hidden="1" customHeight="1" thickBot="1" x14ac:dyDescent="0.2">
      <c r="A74" s="213"/>
      <c r="B74" s="214"/>
      <c r="C74" s="214"/>
      <c r="D74" s="215"/>
      <c r="E74" s="44">
        <v>31</v>
      </c>
      <c r="F74" s="196"/>
      <c r="G74" s="197"/>
      <c r="H74" s="206" t="s">
        <v>77</v>
      </c>
      <c r="I74" s="206"/>
      <c r="J74" s="198"/>
      <c r="K74" s="199"/>
      <c r="L74" s="44">
        <v>32</v>
      </c>
      <c r="M74" s="196"/>
      <c r="N74" s="197"/>
      <c r="O74" s="206" t="s">
        <v>77</v>
      </c>
      <c r="P74" s="206"/>
      <c r="Q74" s="198"/>
      <c r="R74" s="199"/>
      <c r="S74" s="44">
        <v>33</v>
      </c>
      <c r="T74" s="196"/>
      <c r="U74" s="197"/>
      <c r="V74" s="206" t="s">
        <v>77</v>
      </c>
      <c r="W74" s="206"/>
      <c r="X74" s="198"/>
      <c r="Y74" s="199"/>
      <c r="Z74" s="44">
        <v>34</v>
      </c>
      <c r="AA74" s="196"/>
      <c r="AB74" s="197"/>
      <c r="AC74" s="206" t="s">
        <v>77</v>
      </c>
      <c r="AD74" s="206"/>
      <c r="AE74" s="198"/>
      <c r="AF74" s="199"/>
      <c r="AG74" s="44">
        <v>35</v>
      </c>
      <c r="AH74" s="196"/>
      <c r="AI74" s="197"/>
      <c r="AJ74" s="163" t="s">
        <v>77</v>
      </c>
      <c r="AK74" s="198"/>
      <c r="AL74" s="199"/>
    </row>
    <row r="75" spans="1:38" ht="15.75" hidden="1" customHeight="1" thickBot="1" x14ac:dyDescent="0.2">
      <c r="A75" s="216"/>
      <c r="B75" s="217"/>
      <c r="C75" s="217"/>
      <c r="D75" s="218"/>
      <c r="E75" s="44">
        <v>36</v>
      </c>
      <c r="F75" s="196"/>
      <c r="G75" s="197"/>
      <c r="H75" s="206" t="s">
        <v>77</v>
      </c>
      <c r="I75" s="206"/>
      <c r="J75" s="198"/>
      <c r="K75" s="199"/>
      <c r="L75" s="44">
        <v>37</v>
      </c>
      <c r="M75" s="196"/>
      <c r="N75" s="197"/>
      <c r="O75" s="206" t="s">
        <v>77</v>
      </c>
      <c r="P75" s="206"/>
      <c r="Q75" s="198"/>
      <c r="R75" s="199"/>
      <c r="S75" s="44">
        <v>38</v>
      </c>
      <c r="T75" s="196"/>
      <c r="U75" s="197"/>
      <c r="V75" s="206" t="s">
        <v>77</v>
      </c>
      <c r="W75" s="206"/>
      <c r="X75" s="198"/>
      <c r="Y75" s="199"/>
      <c r="Z75" s="44">
        <v>39</v>
      </c>
      <c r="AA75" s="196"/>
      <c r="AB75" s="197"/>
      <c r="AC75" s="206" t="s">
        <v>77</v>
      </c>
      <c r="AD75" s="206"/>
      <c r="AE75" s="198"/>
      <c r="AF75" s="199"/>
      <c r="AG75" s="44">
        <v>40</v>
      </c>
      <c r="AH75" s="196"/>
      <c r="AI75" s="197"/>
      <c r="AJ75" s="163" t="s">
        <v>77</v>
      </c>
      <c r="AK75" s="198"/>
      <c r="AL75" s="199"/>
    </row>
    <row r="76" spans="1:38" ht="3.7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141"/>
    </row>
    <row r="77" spans="1:38" s="59" customFormat="1" ht="12" x14ac:dyDescent="0.15">
      <c r="A77" s="49" t="s">
        <v>32</v>
      </c>
      <c r="B77" s="124" t="s">
        <v>62</v>
      </c>
      <c r="C77" s="49" t="s">
        <v>59</v>
      </c>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row>
    <row r="78" spans="1:38" s="59" customFormat="1" ht="12" x14ac:dyDescent="0.15">
      <c r="A78" s="49"/>
      <c r="B78" s="124"/>
      <c r="C78" s="83" t="s">
        <v>46</v>
      </c>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row>
    <row r="79" spans="1:38" s="59" customFormat="1" ht="12" x14ac:dyDescent="0.15">
      <c r="A79" s="49"/>
      <c r="B79" s="124"/>
      <c r="C79" s="83" t="s">
        <v>48</v>
      </c>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row>
    <row r="80" spans="1:38" s="59" customFormat="1" ht="12" x14ac:dyDescent="0.15">
      <c r="A80" s="49"/>
      <c r="B80" s="124"/>
      <c r="C80" s="83" t="s">
        <v>47</v>
      </c>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row>
    <row r="81" spans="1:37" s="59" customFormat="1" ht="12" x14ac:dyDescent="0.15">
      <c r="A81" s="49"/>
      <c r="B81" s="124" t="s">
        <v>63</v>
      </c>
      <c r="C81" s="49" t="s">
        <v>60</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row>
    <row r="82" spans="1:37" s="59" customFormat="1" ht="12" x14ac:dyDescent="0.15">
      <c r="A82" s="58"/>
      <c r="B82" s="125" t="s">
        <v>64</v>
      </c>
      <c r="C82" s="58" t="s">
        <v>45</v>
      </c>
    </row>
    <row r="83" spans="1:37" s="59" customFormat="1" ht="12" x14ac:dyDescent="0.15">
      <c r="A83" s="58"/>
      <c r="B83" s="125" t="s">
        <v>65</v>
      </c>
      <c r="C83" s="58" t="s">
        <v>86</v>
      </c>
    </row>
    <row r="84" spans="1:37" s="59" customFormat="1" ht="12" x14ac:dyDescent="0.15">
      <c r="A84" s="58"/>
      <c r="B84" s="125"/>
      <c r="C84" s="58" t="s">
        <v>61</v>
      </c>
    </row>
    <row r="85" spans="1:37" s="59" customFormat="1" ht="12" x14ac:dyDescent="0.15">
      <c r="A85" s="58"/>
      <c r="B85" s="125" t="s">
        <v>70</v>
      </c>
      <c r="C85" s="58" t="s">
        <v>71</v>
      </c>
    </row>
    <row r="86" spans="1:37" s="59" customFormat="1" ht="12" x14ac:dyDescent="0.15">
      <c r="B86" s="126" t="s">
        <v>66</v>
      </c>
      <c r="C86" s="59" t="s">
        <v>73</v>
      </c>
    </row>
    <row r="87" spans="1:37" s="59" customFormat="1" ht="12" x14ac:dyDescent="0.15">
      <c r="B87" s="126"/>
      <c r="C87" s="72" t="s">
        <v>74</v>
      </c>
    </row>
    <row r="88" spans="1:37" s="59" customFormat="1" ht="12" x14ac:dyDescent="0.15">
      <c r="A88" s="58"/>
      <c r="B88" s="125" t="s">
        <v>67</v>
      </c>
      <c r="C88" s="58" t="s">
        <v>44</v>
      </c>
    </row>
  </sheetData>
  <mergeCells count="315">
    <mergeCell ref="A3:D3"/>
    <mergeCell ref="E3:J3"/>
    <mergeCell ref="L3:R3"/>
    <mergeCell ref="S3:AL3"/>
    <mergeCell ref="A5:D6"/>
    <mergeCell ref="E5:H6"/>
    <mergeCell ref="I5:J6"/>
    <mergeCell ref="L5:M6"/>
    <mergeCell ref="N5:O6"/>
    <mergeCell ref="P5:Q6"/>
    <mergeCell ref="AK5:AL5"/>
    <mergeCell ref="AD6:AI6"/>
    <mergeCell ref="AK6:AL6"/>
    <mergeCell ref="A8:D8"/>
    <mergeCell ref="A9:B11"/>
    <mergeCell ref="C9:C11"/>
    <mergeCell ref="E9:K9"/>
    <mergeCell ref="L9:R9"/>
    <mergeCell ref="S9:Y9"/>
    <mergeCell ref="Z9:AF9"/>
    <mergeCell ref="Y5:Y6"/>
    <mergeCell ref="Z5:Z6"/>
    <mergeCell ref="AA5:AA6"/>
    <mergeCell ref="AB5:AB6"/>
    <mergeCell ref="AC5:AC6"/>
    <mergeCell ref="AD5:AI5"/>
    <mergeCell ref="R5:R6"/>
    <mergeCell ref="S5:T6"/>
    <mergeCell ref="U5:U6"/>
    <mergeCell ref="V5:V6"/>
    <mergeCell ref="W5:W6"/>
    <mergeCell ref="X5:X6"/>
    <mergeCell ref="A13:B13"/>
    <mergeCell ref="AG13:AH13"/>
    <mergeCell ref="AK13:AL13"/>
    <mergeCell ref="A14:B14"/>
    <mergeCell ref="AG14:AH14"/>
    <mergeCell ref="AK14:AL14"/>
    <mergeCell ref="AG9:AH11"/>
    <mergeCell ref="AI9:AI11"/>
    <mergeCell ref="AJ9:AJ11"/>
    <mergeCell ref="AK9:AL11"/>
    <mergeCell ref="A12:D12"/>
    <mergeCell ref="AG12:AH12"/>
    <mergeCell ref="AK12:AL12"/>
    <mergeCell ref="A17:B17"/>
    <mergeCell ref="AG17:AH17"/>
    <mergeCell ref="AK17:AL17"/>
    <mergeCell ref="A18:B18"/>
    <mergeCell ref="AG18:AH18"/>
    <mergeCell ref="AK18:AL18"/>
    <mergeCell ref="A15:B15"/>
    <mergeCell ref="AG15:AH15"/>
    <mergeCell ref="AK15:AL15"/>
    <mergeCell ref="A16:B16"/>
    <mergeCell ref="AG16:AH16"/>
    <mergeCell ref="AK16:AL16"/>
    <mergeCell ref="A21:B21"/>
    <mergeCell ref="AG21:AH21"/>
    <mergeCell ref="AK21:AL21"/>
    <mergeCell ref="A22:B22"/>
    <mergeCell ref="AG22:AH22"/>
    <mergeCell ref="AK22:AL22"/>
    <mergeCell ref="A19:B19"/>
    <mergeCell ref="AG19:AH19"/>
    <mergeCell ref="A20:B20"/>
    <mergeCell ref="AG20:AH20"/>
    <mergeCell ref="AK20:AL20"/>
    <mergeCell ref="AK19:AL19"/>
    <mergeCell ref="AG25:AH25"/>
    <mergeCell ref="AG26:AH26"/>
    <mergeCell ref="AK26:AL26"/>
    <mergeCell ref="A23:B23"/>
    <mergeCell ref="AG23:AH23"/>
    <mergeCell ref="AK23:AL23"/>
    <mergeCell ref="A24:B24"/>
    <mergeCell ref="AG24:AH24"/>
    <mergeCell ref="AK24:AL24"/>
    <mergeCell ref="A25:B25"/>
    <mergeCell ref="AK25:AL25"/>
    <mergeCell ref="A26:B26"/>
    <mergeCell ref="A29:B29"/>
    <mergeCell ref="AG29:AH29"/>
    <mergeCell ref="AK29:AL29"/>
    <mergeCell ref="A30:B30"/>
    <mergeCell ref="AG30:AH30"/>
    <mergeCell ref="AK30:AL30"/>
    <mergeCell ref="A27:B27"/>
    <mergeCell ref="AG27:AH27"/>
    <mergeCell ref="AK27:AL27"/>
    <mergeCell ref="A28:B28"/>
    <mergeCell ref="AG28:AH28"/>
    <mergeCell ref="AK28:AL28"/>
    <mergeCell ref="A33:B33"/>
    <mergeCell ref="AG33:AH33"/>
    <mergeCell ref="AK33:AL33"/>
    <mergeCell ref="A34:B34"/>
    <mergeCell ref="AG34:AH34"/>
    <mergeCell ref="AK34:AL34"/>
    <mergeCell ref="A31:B31"/>
    <mergeCell ref="AG31:AH31"/>
    <mergeCell ref="AK31:AL31"/>
    <mergeCell ref="A32:B32"/>
    <mergeCell ref="AG32:AH32"/>
    <mergeCell ref="AK32:AL32"/>
    <mergeCell ref="A37:B37"/>
    <mergeCell ref="AG37:AH37"/>
    <mergeCell ref="AK37:AL37"/>
    <mergeCell ref="A38:B38"/>
    <mergeCell ref="AG38:AH38"/>
    <mergeCell ref="AK38:AL38"/>
    <mergeCell ref="A35:B35"/>
    <mergeCell ref="AG35:AH35"/>
    <mergeCell ref="AK35:AL35"/>
    <mergeCell ref="A36:B36"/>
    <mergeCell ref="AG36:AH36"/>
    <mergeCell ref="AK36:AL36"/>
    <mergeCell ref="A41:B41"/>
    <mergeCell ref="AG41:AH41"/>
    <mergeCell ref="AK41:AL41"/>
    <mergeCell ref="A42:B42"/>
    <mergeCell ref="AG42:AH42"/>
    <mergeCell ref="AK42:AL42"/>
    <mergeCell ref="A39:B39"/>
    <mergeCell ref="AG39:AH39"/>
    <mergeCell ref="AK39:AL39"/>
    <mergeCell ref="A40:B40"/>
    <mergeCell ref="AG40:AH40"/>
    <mergeCell ref="AK40:AL40"/>
    <mergeCell ref="A45:B45"/>
    <mergeCell ref="AG45:AH45"/>
    <mergeCell ref="AK45:AL45"/>
    <mergeCell ref="A46:B46"/>
    <mergeCell ref="AG46:AH46"/>
    <mergeCell ref="AK46:AL46"/>
    <mergeCell ref="A43:B43"/>
    <mergeCell ref="AG43:AH43"/>
    <mergeCell ref="AK43:AL43"/>
    <mergeCell ref="A44:B44"/>
    <mergeCell ref="AG44:AH44"/>
    <mergeCell ref="AK44:AL44"/>
    <mergeCell ref="A49:B49"/>
    <mergeCell ref="AG49:AH49"/>
    <mergeCell ref="AK49:AL49"/>
    <mergeCell ref="A50:B50"/>
    <mergeCell ref="AG50:AH50"/>
    <mergeCell ref="AK50:AL50"/>
    <mergeCell ref="A47:B47"/>
    <mergeCell ref="AG47:AH47"/>
    <mergeCell ref="AK47:AL47"/>
    <mergeCell ref="A48:B48"/>
    <mergeCell ref="AG48:AH48"/>
    <mergeCell ref="AK48:AL48"/>
    <mergeCell ref="A53:B53"/>
    <mergeCell ref="AG53:AH53"/>
    <mergeCell ref="AK53:AL53"/>
    <mergeCell ref="A54:B54"/>
    <mergeCell ref="AG54:AH54"/>
    <mergeCell ref="AK54:AL54"/>
    <mergeCell ref="A51:B51"/>
    <mergeCell ref="AG51:AH51"/>
    <mergeCell ref="AK51:AL51"/>
    <mergeCell ref="A52:B52"/>
    <mergeCell ref="AG52:AH52"/>
    <mergeCell ref="AK52:AL52"/>
    <mergeCell ref="A57:B57"/>
    <mergeCell ref="AG57:AH57"/>
    <mergeCell ref="AK57:AL57"/>
    <mergeCell ref="A58:B58"/>
    <mergeCell ref="AG58:AH58"/>
    <mergeCell ref="AK58:AL58"/>
    <mergeCell ref="A55:B55"/>
    <mergeCell ref="AG55:AH55"/>
    <mergeCell ref="AK55:AL55"/>
    <mergeCell ref="A56:B56"/>
    <mergeCell ref="AG56:AH56"/>
    <mergeCell ref="AK56:AL56"/>
    <mergeCell ref="A61:B61"/>
    <mergeCell ref="AG61:AH61"/>
    <mergeCell ref="AK61:AL61"/>
    <mergeCell ref="A62:B62"/>
    <mergeCell ref="AG62:AH62"/>
    <mergeCell ref="AK62:AL62"/>
    <mergeCell ref="A59:B59"/>
    <mergeCell ref="AG59:AH59"/>
    <mergeCell ref="AK59:AL59"/>
    <mergeCell ref="A60:B60"/>
    <mergeCell ref="AG60:AH60"/>
    <mergeCell ref="AK60:AL60"/>
    <mergeCell ref="AK64:AL64"/>
    <mergeCell ref="A66:D66"/>
    <mergeCell ref="F66:K66"/>
    <mergeCell ref="M66:R66"/>
    <mergeCell ref="T66:Y66"/>
    <mergeCell ref="AA66:AF66"/>
    <mergeCell ref="A63:D63"/>
    <mergeCell ref="AG63:AI63"/>
    <mergeCell ref="AK63:AL63"/>
    <mergeCell ref="AG64:AI64"/>
    <mergeCell ref="AK68:AL68"/>
    <mergeCell ref="AH66:AK66"/>
    <mergeCell ref="A68:D75"/>
    <mergeCell ref="F68:G68"/>
    <mergeCell ref="H68:I68"/>
    <mergeCell ref="J68:K68"/>
    <mergeCell ref="M68:N68"/>
    <mergeCell ref="O68:P68"/>
    <mergeCell ref="Q68:R68"/>
    <mergeCell ref="T68:U68"/>
    <mergeCell ref="V68:W68"/>
    <mergeCell ref="J69:K69"/>
    <mergeCell ref="M69:N69"/>
    <mergeCell ref="O69:P69"/>
    <mergeCell ref="Q69:R69"/>
    <mergeCell ref="X68:Y68"/>
    <mergeCell ref="AA68:AB68"/>
    <mergeCell ref="AC68:AD68"/>
    <mergeCell ref="AE68:AF68"/>
    <mergeCell ref="AH68:AI68"/>
    <mergeCell ref="X70:Y70"/>
    <mergeCell ref="AA70:AB70"/>
    <mergeCell ref="AC70:AD70"/>
    <mergeCell ref="AE70:AF70"/>
    <mergeCell ref="AH70:AI70"/>
    <mergeCell ref="AK70:AL70"/>
    <mergeCell ref="AH69:AI69"/>
    <mergeCell ref="AK69:AL69"/>
    <mergeCell ref="F70:G70"/>
    <mergeCell ref="H70:I70"/>
    <mergeCell ref="J70:K70"/>
    <mergeCell ref="M70:N70"/>
    <mergeCell ref="O70:P70"/>
    <mergeCell ref="Q70:R70"/>
    <mergeCell ref="T70:U70"/>
    <mergeCell ref="V70:W70"/>
    <mergeCell ref="T69:U69"/>
    <mergeCell ref="V69:W69"/>
    <mergeCell ref="X69:Y69"/>
    <mergeCell ref="AA69:AB69"/>
    <mergeCell ref="AC69:AD69"/>
    <mergeCell ref="AE69:AF69"/>
    <mergeCell ref="F69:G69"/>
    <mergeCell ref="H69:I69"/>
    <mergeCell ref="AH71:AI71"/>
    <mergeCell ref="AK71:AL71"/>
    <mergeCell ref="F72:G72"/>
    <mergeCell ref="H72:I72"/>
    <mergeCell ref="J72:K72"/>
    <mergeCell ref="M72:N72"/>
    <mergeCell ref="O72:P72"/>
    <mergeCell ref="Q72:R72"/>
    <mergeCell ref="T72:U72"/>
    <mergeCell ref="V72:W72"/>
    <mergeCell ref="T71:U71"/>
    <mergeCell ref="V71:W71"/>
    <mergeCell ref="X71:Y71"/>
    <mergeCell ref="AA71:AB71"/>
    <mergeCell ref="AC71:AD71"/>
    <mergeCell ref="AE71:AF71"/>
    <mergeCell ref="F71:G71"/>
    <mergeCell ref="H71:I71"/>
    <mergeCell ref="J71:K71"/>
    <mergeCell ref="M71:N71"/>
    <mergeCell ref="O71:P71"/>
    <mergeCell ref="Q71:R71"/>
    <mergeCell ref="F73:G73"/>
    <mergeCell ref="H73:I73"/>
    <mergeCell ref="J73:K73"/>
    <mergeCell ref="M73:N73"/>
    <mergeCell ref="O73:P73"/>
    <mergeCell ref="Q73:R73"/>
    <mergeCell ref="X72:Y72"/>
    <mergeCell ref="AA72:AB72"/>
    <mergeCell ref="AC72:AD72"/>
    <mergeCell ref="F75:G75"/>
    <mergeCell ref="H75:I75"/>
    <mergeCell ref="J75:K75"/>
    <mergeCell ref="M75:N75"/>
    <mergeCell ref="O75:P75"/>
    <mergeCell ref="Q75:R75"/>
    <mergeCell ref="X74:Y74"/>
    <mergeCell ref="AA74:AB74"/>
    <mergeCell ref="AC74:AD74"/>
    <mergeCell ref="F74:G74"/>
    <mergeCell ref="H74:I74"/>
    <mergeCell ref="J74:K74"/>
    <mergeCell ref="M74:N74"/>
    <mergeCell ref="O74:P74"/>
    <mergeCell ref="Q74:R74"/>
    <mergeCell ref="T74:U74"/>
    <mergeCell ref="V74:W74"/>
    <mergeCell ref="AH75:AI75"/>
    <mergeCell ref="AK75:AL75"/>
    <mergeCell ref="AI1:AL1"/>
    <mergeCell ref="AJ19:AJ22"/>
    <mergeCell ref="T75:U75"/>
    <mergeCell ref="V75:W75"/>
    <mergeCell ref="X75:Y75"/>
    <mergeCell ref="AA75:AB75"/>
    <mergeCell ref="AC75:AD75"/>
    <mergeCell ref="AE75:AF75"/>
    <mergeCell ref="AE74:AF74"/>
    <mergeCell ref="AH74:AI74"/>
    <mergeCell ref="AK74:AL74"/>
    <mergeCell ref="AH73:AI73"/>
    <mergeCell ref="AK73:AL73"/>
    <mergeCell ref="T73:U73"/>
    <mergeCell ref="V73:W73"/>
    <mergeCell ref="X73:Y73"/>
    <mergeCell ref="AA73:AB73"/>
    <mergeCell ref="AC73:AD73"/>
    <mergeCell ref="AE73:AF73"/>
    <mergeCell ref="AE72:AF72"/>
    <mergeCell ref="AH72:AI72"/>
    <mergeCell ref="AK72:AL72"/>
  </mergeCells>
  <phoneticPr fontId="3"/>
  <dataValidations count="1">
    <dataValidation type="list" allowBlank="1" showInputMessage="1" showErrorMessage="1" sqref="C13:C62 C64" xr:uid="{46F72E75-A371-4B3C-8913-7B87743771A8}">
      <formula1>"常勤・専従,常勤・兼務,非常勤・専従,非常勤・兼務"</formula1>
    </dataValidation>
  </dataValidations>
  <printOptions horizontalCentered="1"/>
  <pageMargins left="0" right="0" top="0.59055118110236227" bottom="0" header="0.51181102362204722" footer="0.27559055118110237"/>
  <pageSetup paperSize="9" scale="96"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M88"/>
  <sheetViews>
    <sheetView view="pageBreakPreview" zoomScale="130" zoomScaleNormal="100" zoomScaleSheetLayoutView="130" workbookViewId="0"/>
  </sheetViews>
  <sheetFormatPr defaultRowHeight="18.75" customHeight="1" x14ac:dyDescent="0.15"/>
  <cols>
    <col min="1" max="1" width="4.625" style="20" customWidth="1"/>
    <col min="2" max="2" width="2.375" style="20" bestFit="1" customWidth="1"/>
    <col min="3" max="3" width="9.125" style="20" customWidth="1"/>
    <col min="4" max="4" width="9" style="20"/>
    <col min="5" max="32" width="3" style="20" customWidth="1"/>
    <col min="33" max="34" width="3.625" style="20" customWidth="1"/>
    <col min="35" max="35" width="8.75" style="20" customWidth="1"/>
    <col min="36" max="36" width="8.375" style="20" customWidth="1"/>
    <col min="37" max="38" width="3" style="20" customWidth="1"/>
    <col min="39" max="16384" width="9" style="20"/>
  </cols>
  <sheetData>
    <row r="1" spans="1:39" ht="18.75" customHeight="1" x14ac:dyDescent="0.15">
      <c r="A1" s="112" t="s">
        <v>76</v>
      </c>
      <c r="C1" s="21"/>
      <c r="D1" s="21"/>
      <c r="E1" s="21"/>
      <c r="F1" s="21"/>
      <c r="G1" s="21"/>
      <c r="I1" s="195" t="s">
        <v>69</v>
      </c>
      <c r="J1" s="21"/>
      <c r="K1" s="21"/>
      <c r="L1" s="21"/>
      <c r="M1" s="21"/>
      <c r="AI1" s="60"/>
      <c r="AJ1" s="60"/>
      <c r="AK1" s="60"/>
      <c r="AL1" s="60"/>
      <c r="AM1" s="60"/>
    </row>
    <row r="2" spans="1:39" ht="7.5" customHeight="1" thickBot="1" x14ac:dyDescent="0.2">
      <c r="C2" s="21"/>
      <c r="D2" s="21"/>
      <c r="E2" s="21"/>
      <c r="F2" s="21"/>
      <c r="G2" s="21"/>
      <c r="I2" s="22"/>
      <c r="J2" s="21"/>
      <c r="K2" s="21"/>
      <c r="L2" s="21"/>
      <c r="M2" s="21"/>
    </row>
    <row r="3" spans="1:39" s="23" customFormat="1" ht="15" customHeight="1" thickBot="1" x14ac:dyDescent="0.2">
      <c r="A3" s="329" t="s">
        <v>1</v>
      </c>
      <c r="B3" s="330"/>
      <c r="C3" s="331"/>
      <c r="D3" s="332"/>
      <c r="E3" s="366"/>
      <c r="F3" s="367"/>
      <c r="G3" s="367"/>
      <c r="H3" s="367"/>
      <c r="I3" s="367"/>
      <c r="J3" s="368"/>
      <c r="K3" s="101"/>
      <c r="L3" s="336" t="s">
        <v>0</v>
      </c>
      <c r="M3" s="337"/>
      <c r="N3" s="337"/>
      <c r="O3" s="337"/>
      <c r="P3" s="337"/>
      <c r="Q3" s="337"/>
      <c r="R3" s="330"/>
      <c r="S3" s="362"/>
      <c r="T3" s="337"/>
      <c r="U3" s="337"/>
      <c r="V3" s="337"/>
      <c r="W3" s="337"/>
      <c r="X3" s="337"/>
      <c r="Y3" s="337"/>
      <c r="Z3" s="337"/>
      <c r="AA3" s="337"/>
      <c r="AB3" s="337"/>
      <c r="AC3" s="337"/>
      <c r="AD3" s="337"/>
      <c r="AE3" s="337"/>
      <c r="AF3" s="337"/>
      <c r="AG3" s="337"/>
      <c r="AH3" s="337"/>
      <c r="AI3" s="337"/>
      <c r="AJ3" s="337"/>
      <c r="AK3" s="337"/>
      <c r="AL3" s="363"/>
    </row>
    <row r="4" spans="1:39" s="23" customFormat="1" ht="4.5" customHeight="1" thickBot="1" x14ac:dyDescent="0.2">
      <c r="A4" s="105"/>
      <c r="B4" s="105"/>
      <c r="C4" s="105"/>
      <c r="D4" s="105"/>
      <c r="E4" s="98"/>
      <c r="F4" s="98"/>
      <c r="G4" s="98"/>
      <c r="H4" s="98"/>
      <c r="J4" s="98"/>
      <c r="K4" s="98"/>
      <c r="L4" s="104"/>
      <c r="M4" s="104"/>
      <c r="N4" s="97"/>
      <c r="O4" s="97"/>
      <c r="P4" s="97"/>
      <c r="Q4" s="97"/>
      <c r="R4" s="97"/>
      <c r="S4" s="97"/>
      <c r="T4" s="97"/>
      <c r="U4" s="97"/>
      <c r="V4" s="97"/>
      <c r="W4" s="97"/>
      <c r="X4" s="97"/>
      <c r="Y4" s="97"/>
      <c r="Z4" s="97"/>
      <c r="AA4" s="97"/>
      <c r="AB4" s="97"/>
      <c r="AC4" s="97"/>
      <c r="AD4" s="97"/>
      <c r="AE4" s="97"/>
      <c r="AF4" s="97"/>
      <c r="AG4" s="97"/>
      <c r="AH4" s="97"/>
      <c r="AI4" s="97"/>
      <c r="AJ4" s="97"/>
      <c r="AK4" s="97"/>
    </row>
    <row r="5" spans="1:39" s="23" customFormat="1" ht="15" customHeight="1" x14ac:dyDescent="0.15">
      <c r="A5" s="341" t="s">
        <v>49</v>
      </c>
      <c r="B5" s="342"/>
      <c r="C5" s="342"/>
      <c r="D5" s="342"/>
      <c r="E5" s="327"/>
      <c r="F5" s="325"/>
      <c r="G5" s="325"/>
      <c r="H5" s="325"/>
      <c r="I5" s="325" t="s">
        <v>25</v>
      </c>
      <c r="J5" s="349"/>
      <c r="K5" s="99"/>
      <c r="L5" s="351" t="s">
        <v>50</v>
      </c>
      <c r="M5" s="352"/>
      <c r="N5" s="327" t="s">
        <v>31</v>
      </c>
      <c r="O5" s="325"/>
      <c r="P5" s="325"/>
      <c r="Q5" s="325"/>
      <c r="R5" s="325" t="s">
        <v>30</v>
      </c>
      <c r="S5" s="327" t="s">
        <v>26</v>
      </c>
      <c r="T5" s="325"/>
      <c r="U5" s="318" t="s">
        <v>29</v>
      </c>
      <c r="V5" s="364"/>
      <c r="W5" s="316" t="s">
        <v>30</v>
      </c>
      <c r="X5" s="318" t="s">
        <v>27</v>
      </c>
      <c r="Y5" s="364"/>
      <c r="Z5" s="316" t="s">
        <v>30</v>
      </c>
      <c r="AA5" s="318" t="s">
        <v>28</v>
      </c>
      <c r="AB5" s="364"/>
      <c r="AC5" s="320" t="s">
        <v>30</v>
      </c>
      <c r="AD5" s="322" t="s">
        <v>54</v>
      </c>
      <c r="AE5" s="323"/>
      <c r="AF5" s="323"/>
      <c r="AG5" s="323"/>
      <c r="AH5" s="323"/>
      <c r="AI5" s="324"/>
      <c r="AJ5" s="106"/>
      <c r="AK5" s="355" t="s">
        <v>51</v>
      </c>
      <c r="AL5" s="356"/>
    </row>
    <row r="6" spans="1:39" s="24" customFormat="1" ht="15" customHeight="1" thickBot="1" x14ac:dyDescent="0.2">
      <c r="A6" s="343"/>
      <c r="B6" s="344"/>
      <c r="C6" s="344"/>
      <c r="D6" s="344"/>
      <c r="E6" s="328"/>
      <c r="F6" s="326"/>
      <c r="G6" s="326"/>
      <c r="H6" s="326"/>
      <c r="I6" s="326"/>
      <c r="J6" s="350"/>
      <c r="K6" s="100"/>
      <c r="L6" s="353"/>
      <c r="M6" s="354"/>
      <c r="N6" s="328"/>
      <c r="O6" s="326"/>
      <c r="P6" s="326"/>
      <c r="Q6" s="326"/>
      <c r="R6" s="326"/>
      <c r="S6" s="328"/>
      <c r="T6" s="326"/>
      <c r="U6" s="319"/>
      <c r="V6" s="365"/>
      <c r="W6" s="317"/>
      <c r="X6" s="319"/>
      <c r="Y6" s="365"/>
      <c r="Z6" s="317"/>
      <c r="AA6" s="319"/>
      <c r="AB6" s="365"/>
      <c r="AC6" s="321"/>
      <c r="AD6" s="357" t="s">
        <v>55</v>
      </c>
      <c r="AE6" s="358"/>
      <c r="AF6" s="358"/>
      <c r="AG6" s="358"/>
      <c r="AH6" s="358"/>
      <c r="AI6" s="359"/>
      <c r="AJ6" s="107"/>
      <c r="AK6" s="360" t="s">
        <v>51</v>
      </c>
      <c r="AL6" s="361"/>
    </row>
    <row r="7" spans="1:39" s="23" customFormat="1" ht="3.75" customHeight="1" x14ac:dyDescent="0.15">
      <c r="C7" s="25"/>
    </row>
    <row r="8" spans="1:39" ht="14.25" thickBot="1" x14ac:dyDescent="0.2">
      <c r="A8" s="305" t="s">
        <v>72</v>
      </c>
      <c r="B8" s="305"/>
      <c r="C8" s="305"/>
      <c r="D8" s="305"/>
      <c r="E8" s="137" t="s">
        <v>75</v>
      </c>
      <c r="F8" s="26"/>
      <c r="G8" s="26"/>
      <c r="H8" s="26"/>
      <c r="I8" s="26"/>
      <c r="J8" s="26"/>
      <c r="K8" s="26"/>
      <c r="L8" s="26"/>
      <c r="M8" s="26"/>
    </row>
    <row r="9" spans="1:39" ht="15" customHeight="1" x14ac:dyDescent="0.15">
      <c r="A9" s="306" t="s">
        <v>33</v>
      </c>
      <c r="B9" s="307"/>
      <c r="C9" s="289" t="s">
        <v>34</v>
      </c>
      <c r="D9" s="27"/>
      <c r="E9" s="310" t="s">
        <v>2</v>
      </c>
      <c r="F9" s="311"/>
      <c r="G9" s="311"/>
      <c r="H9" s="311"/>
      <c r="I9" s="311"/>
      <c r="J9" s="311"/>
      <c r="K9" s="312"/>
      <c r="L9" s="311" t="s">
        <v>3</v>
      </c>
      <c r="M9" s="311"/>
      <c r="N9" s="311"/>
      <c r="O9" s="311"/>
      <c r="P9" s="311"/>
      <c r="Q9" s="311"/>
      <c r="R9" s="311"/>
      <c r="S9" s="310" t="s">
        <v>4</v>
      </c>
      <c r="T9" s="311"/>
      <c r="U9" s="311"/>
      <c r="V9" s="311"/>
      <c r="W9" s="311"/>
      <c r="X9" s="311"/>
      <c r="Y9" s="312"/>
      <c r="Z9" s="310" t="s">
        <v>5</v>
      </c>
      <c r="AA9" s="311"/>
      <c r="AB9" s="311"/>
      <c r="AC9" s="311"/>
      <c r="AD9" s="311"/>
      <c r="AE9" s="311"/>
      <c r="AF9" s="313"/>
      <c r="AG9" s="281" t="s">
        <v>6</v>
      </c>
      <c r="AH9" s="282"/>
      <c r="AI9" s="287" t="s">
        <v>7</v>
      </c>
      <c r="AJ9" s="289" t="s">
        <v>35</v>
      </c>
      <c r="AK9" s="292" t="s">
        <v>32</v>
      </c>
      <c r="AL9" s="293"/>
    </row>
    <row r="10" spans="1:39" ht="15" customHeight="1" x14ac:dyDescent="0.15">
      <c r="A10" s="308"/>
      <c r="B10" s="284"/>
      <c r="C10" s="290"/>
      <c r="D10" s="29" t="s">
        <v>8</v>
      </c>
      <c r="E10" s="30">
        <v>1</v>
      </c>
      <c r="F10" s="31">
        <v>2</v>
      </c>
      <c r="G10" s="31">
        <v>3</v>
      </c>
      <c r="H10" s="31">
        <v>4</v>
      </c>
      <c r="I10" s="31">
        <v>5</v>
      </c>
      <c r="J10" s="31">
        <v>6</v>
      </c>
      <c r="K10" s="32">
        <v>7</v>
      </c>
      <c r="L10" s="31">
        <v>8</v>
      </c>
      <c r="M10" s="31">
        <v>9</v>
      </c>
      <c r="N10" s="31">
        <v>10</v>
      </c>
      <c r="O10" s="31">
        <v>11</v>
      </c>
      <c r="P10" s="31">
        <v>12</v>
      </c>
      <c r="Q10" s="31">
        <v>13</v>
      </c>
      <c r="R10" s="33">
        <v>14</v>
      </c>
      <c r="S10" s="30">
        <v>15</v>
      </c>
      <c r="T10" s="31">
        <v>16</v>
      </c>
      <c r="U10" s="31">
        <v>17</v>
      </c>
      <c r="V10" s="31">
        <v>18</v>
      </c>
      <c r="W10" s="31">
        <v>19</v>
      </c>
      <c r="X10" s="31">
        <v>20</v>
      </c>
      <c r="Y10" s="32">
        <v>21</v>
      </c>
      <c r="Z10" s="30">
        <v>22</v>
      </c>
      <c r="AA10" s="31">
        <v>23</v>
      </c>
      <c r="AB10" s="31">
        <v>24</v>
      </c>
      <c r="AC10" s="31">
        <v>25</v>
      </c>
      <c r="AD10" s="31">
        <v>26</v>
      </c>
      <c r="AE10" s="31">
        <v>27</v>
      </c>
      <c r="AF10" s="34">
        <v>28</v>
      </c>
      <c r="AG10" s="283"/>
      <c r="AH10" s="284"/>
      <c r="AI10" s="288"/>
      <c r="AJ10" s="290"/>
      <c r="AK10" s="294"/>
      <c r="AL10" s="295"/>
    </row>
    <row r="11" spans="1:39" ht="15" customHeight="1" thickBot="1" x14ac:dyDescent="0.2">
      <c r="A11" s="309"/>
      <c r="B11" s="286"/>
      <c r="C11" s="290"/>
      <c r="D11" s="35"/>
      <c r="E11" s="28"/>
      <c r="F11" s="103"/>
      <c r="G11" s="103"/>
      <c r="H11" s="103"/>
      <c r="I11" s="103"/>
      <c r="J11" s="103"/>
      <c r="K11" s="36"/>
      <c r="L11" s="103"/>
      <c r="M11" s="103"/>
      <c r="N11" s="103"/>
      <c r="O11" s="103"/>
      <c r="P11" s="103"/>
      <c r="Q11" s="103"/>
      <c r="R11" s="29"/>
      <c r="S11" s="28"/>
      <c r="T11" s="103"/>
      <c r="U11" s="103"/>
      <c r="V11" s="103"/>
      <c r="W11" s="103"/>
      <c r="X11" s="103"/>
      <c r="Y11" s="36"/>
      <c r="Z11" s="28"/>
      <c r="AA11" s="103"/>
      <c r="AB11" s="103"/>
      <c r="AC11" s="103"/>
      <c r="AD11" s="103"/>
      <c r="AE11" s="103"/>
      <c r="AF11" s="37"/>
      <c r="AG11" s="285"/>
      <c r="AH11" s="286"/>
      <c r="AI11" s="288"/>
      <c r="AJ11" s="291"/>
      <c r="AK11" s="296"/>
      <c r="AL11" s="297"/>
    </row>
    <row r="12" spans="1:39" ht="15.75" customHeight="1" thickBot="1" x14ac:dyDescent="0.2">
      <c r="A12" s="298" t="s">
        <v>39</v>
      </c>
      <c r="B12" s="299"/>
      <c r="C12" s="300"/>
      <c r="D12" s="300"/>
      <c r="E12" s="38"/>
      <c r="F12" s="39"/>
      <c r="G12" s="39"/>
      <c r="H12" s="39"/>
      <c r="I12" s="39"/>
      <c r="J12" s="39"/>
      <c r="K12" s="40"/>
      <c r="L12" s="39"/>
      <c r="M12" s="39"/>
      <c r="N12" s="39"/>
      <c r="O12" s="39"/>
      <c r="P12" s="39"/>
      <c r="Q12" s="39"/>
      <c r="R12" s="102"/>
      <c r="S12" s="38"/>
      <c r="T12" s="39"/>
      <c r="U12" s="39"/>
      <c r="V12" s="39"/>
      <c r="W12" s="39"/>
      <c r="X12" s="39"/>
      <c r="Y12" s="40"/>
      <c r="Z12" s="38"/>
      <c r="AA12" s="39"/>
      <c r="AB12" s="39"/>
      <c r="AC12" s="39"/>
      <c r="AD12" s="39"/>
      <c r="AE12" s="39"/>
      <c r="AF12" s="41"/>
      <c r="AG12" s="377"/>
      <c r="AH12" s="378"/>
      <c r="AI12" s="42"/>
      <c r="AJ12" s="108"/>
      <c r="AK12" s="379"/>
      <c r="AL12" s="380"/>
    </row>
    <row r="13" spans="1:39" ht="15.75" customHeight="1" x14ac:dyDescent="0.15">
      <c r="A13" s="369"/>
      <c r="B13" s="370"/>
      <c r="C13" s="132"/>
      <c r="D13" s="73"/>
      <c r="E13" s="74"/>
      <c r="F13" s="75"/>
      <c r="G13" s="75"/>
      <c r="H13" s="75"/>
      <c r="I13" s="75"/>
      <c r="J13" s="75"/>
      <c r="K13" s="76"/>
      <c r="L13" s="75"/>
      <c r="M13" s="75"/>
      <c r="N13" s="75"/>
      <c r="O13" s="75"/>
      <c r="P13" s="75"/>
      <c r="Q13" s="75"/>
      <c r="R13" s="77"/>
      <c r="S13" s="74"/>
      <c r="T13" s="75"/>
      <c r="U13" s="75"/>
      <c r="V13" s="75"/>
      <c r="W13" s="75"/>
      <c r="X13" s="75"/>
      <c r="Y13" s="78"/>
      <c r="Z13" s="74"/>
      <c r="AA13" s="75"/>
      <c r="AB13" s="75"/>
      <c r="AC13" s="75"/>
      <c r="AD13" s="75"/>
      <c r="AE13" s="75"/>
      <c r="AF13" s="79"/>
      <c r="AG13" s="371"/>
      <c r="AH13" s="372"/>
      <c r="AI13" s="111"/>
      <c r="AJ13" s="109"/>
      <c r="AK13" s="372"/>
      <c r="AL13" s="373"/>
    </row>
    <row r="14" spans="1:39" ht="15.75" customHeight="1" x14ac:dyDescent="0.15">
      <c r="A14" s="242"/>
      <c r="B14" s="248"/>
      <c r="C14" s="131"/>
      <c r="D14" s="61"/>
      <c r="E14" s="62"/>
      <c r="F14" s="63"/>
      <c r="G14" s="63"/>
      <c r="H14" s="63"/>
      <c r="I14" s="63"/>
      <c r="J14" s="64"/>
      <c r="K14" s="65"/>
      <c r="L14" s="62"/>
      <c r="M14" s="63"/>
      <c r="N14" s="63"/>
      <c r="O14" s="63"/>
      <c r="P14" s="63"/>
      <c r="Q14" s="63"/>
      <c r="R14" s="66"/>
      <c r="S14" s="62"/>
      <c r="T14" s="63"/>
      <c r="U14" s="63"/>
      <c r="V14" s="67"/>
      <c r="W14" s="63"/>
      <c r="X14" s="63"/>
      <c r="Y14" s="68"/>
      <c r="Z14" s="63"/>
      <c r="AA14" s="63"/>
      <c r="AB14" s="63"/>
      <c r="AC14" s="63"/>
      <c r="AD14" s="63"/>
      <c r="AE14" s="63"/>
      <c r="AF14" s="69"/>
      <c r="AG14" s="244"/>
      <c r="AH14" s="245"/>
      <c r="AI14" s="110"/>
      <c r="AJ14" s="80"/>
      <c r="AK14" s="245"/>
      <c r="AL14" s="246"/>
    </row>
    <row r="15" spans="1:39" ht="15.75" customHeight="1" x14ac:dyDescent="0.15">
      <c r="A15" s="242"/>
      <c r="B15" s="248"/>
      <c r="C15" s="131"/>
      <c r="D15" s="61"/>
      <c r="E15" s="62"/>
      <c r="F15" s="63"/>
      <c r="G15" s="63"/>
      <c r="H15" s="63"/>
      <c r="I15" s="63"/>
      <c r="J15" s="64"/>
      <c r="K15" s="65"/>
      <c r="L15" s="62"/>
      <c r="M15" s="63"/>
      <c r="N15" s="63"/>
      <c r="O15" s="63"/>
      <c r="P15" s="63"/>
      <c r="Q15" s="63"/>
      <c r="R15" s="66"/>
      <c r="S15" s="62"/>
      <c r="T15" s="63"/>
      <c r="U15" s="63"/>
      <c r="V15" s="67"/>
      <c r="W15" s="63"/>
      <c r="X15" s="63"/>
      <c r="Y15" s="68"/>
      <c r="Z15" s="63"/>
      <c r="AA15" s="63"/>
      <c r="AB15" s="63"/>
      <c r="AC15" s="63"/>
      <c r="AD15" s="63"/>
      <c r="AE15" s="63"/>
      <c r="AF15" s="69"/>
      <c r="AG15" s="244"/>
      <c r="AH15" s="245"/>
      <c r="AI15" s="110"/>
      <c r="AJ15" s="80"/>
      <c r="AK15" s="245"/>
      <c r="AL15" s="246"/>
    </row>
    <row r="16" spans="1:39" ht="15.75" customHeight="1" x14ac:dyDescent="0.15">
      <c r="A16" s="242"/>
      <c r="B16" s="248"/>
      <c r="C16" s="131"/>
      <c r="D16" s="61"/>
      <c r="E16" s="62"/>
      <c r="F16" s="63"/>
      <c r="G16" s="63"/>
      <c r="H16" s="63"/>
      <c r="I16" s="63"/>
      <c r="J16" s="64"/>
      <c r="K16" s="65"/>
      <c r="L16" s="62"/>
      <c r="M16" s="63"/>
      <c r="N16" s="63"/>
      <c r="O16" s="63"/>
      <c r="P16" s="63"/>
      <c r="Q16" s="63"/>
      <c r="R16" s="66"/>
      <c r="S16" s="62"/>
      <c r="T16" s="63"/>
      <c r="U16" s="63"/>
      <c r="V16" s="67"/>
      <c r="W16" s="63"/>
      <c r="X16" s="63"/>
      <c r="Y16" s="68"/>
      <c r="Z16" s="63"/>
      <c r="AA16" s="63"/>
      <c r="AB16" s="63"/>
      <c r="AC16" s="63"/>
      <c r="AD16" s="63"/>
      <c r="AE16" s="63"/>
      <c r="AF16" s="69"/>
      <c r="AG16" s="244"/>
      <c r="AH16" s="245"/>
      <c r="AI16" s="110"/>
      <c r="AJ16" s="80"/>
      <c r="AK16" s="245"/>
      <c r="AL16" s="246"/>
    </row>
    <row r="17" spans="1:38" ht="15.75" customHeight="1" x14ac:dyDescent="0.15">
      <c r="A17" s="242"/>
      <c r="B17" s="248"/>
      <c r="C17" s="131"/>
      <c r="D17" s="61"/>
      <c r="E17" s="62"/>
      <c r="F17" s="63"/>
      <c r="G17" s="63"/>
      <c r="H17" s="63"/>
      <c r="I17" s="63"/>
      <c r="J17" s="64"/>
      <c r="K17" s="65"/>
      <c r="L17" s="62"/>
      <c r="M17" s="63"/>
      <c r="N17" s="63"/>
      <c r="O17" s="63"/>
      <c r="P17" s="63"/>
      <c r="Q17" s="63"/>
      <c r="R17" s="66"/>
      <c r="S17" s="62"/>
      <c r="T17" s="63"/>
      <c r="U17" s="63"/>
      <c r="V17" s="67"/>
      <c r="W17" s="63"/>
      <c r="X17" s="63"/>
      <c r="Y17" s="68"/>
      <c r="Z17" s="63"/>
      <c r="AA17" s="63"/>
      <c r="AB17" s="63"/>
      <c r="AC17" s="63"/>
      <c r="AD17" s="63"/>
      <c r="AE17" s="63"/>
      <c r="AF17" s="69"/>
      <c r="AG17" s="244"/>
      <c r="AH17" s="245"/>
      <c r="AI17" s="139"/>
      <c r="AJ17" s="80"/>
      <c r="AK17" s="245"/>
      <c r="AL17" s="246"/>
    </row>
    <row r="18" spans="1:38" ht="15.75" customHeight="1" x14ac:dyDescent="0.15">
      <c r="A18" s="242"/>
      <c r="B18" s="248"/>
      <c r="C18" s="131"/>
      <c r="D18" s="61"/>
      <c r="E18" s="62"/>
      <c r="F18" s="63"/>
      <c r="G18" s="63"/>
      <c r="H18" s="63"/>
      <c r="I18" s="63"/>
      <c r="J18" s="64"/>
      <c r="K18" s="65"/>
      <c r="L18" s="62"/>
      <c r="M18" s="63"/>
      <c r="N18" s="63"/>
      <c r="O18" s="63"/>
      <c r="P18" s="63"/>
      <c r="Q18" s="63"/>
      <c r="R18" s="66"/>
      <c r="S18" s="62"/>
      <c r="T18" s="63"/>
      <c r="U18" s="63"/>
      <c r="V18" s="67"/>
      <c r="W18" s="63"/>
      <c r="X18" s="63"/>
      <c r="Y18" s="68"/>
      <c r="Z18" s="63"/>
      <c r="AA18" s="63"/>
      <c r="AB18" s="63"/>
      <c r="AC18" s="63"/>
      <c r="AD18" s="63"/>
      <c r="AE18" s="63"/>
      <c r="AF18" s="69"/>
      <c r="AG18" s="244"/>
      <c r="AH18" s="245"/>
      <c r="AI18" s="139"/>
      <c r="AJ18" s="80"/>
      <c r="AK18" s="245"/>
      <c r="AL18" s="246"/>
    </row>
    <row r="19" spans="1:38" ht="15.75" customHeight="1" x14ac:dyDescent="0.15">
      <c r="A19" s="242"/>
      <c r="B19" s="248"/>
      <c r="C19" s="131"/>
      <c r="D19" s="61"/>
      <c r="E19" s="62"/>
      <c r="F19" s="63"/>
      <c r="G19" s="63"/>
      <c r="H19" s="63"/>
      <c r="I19" s="63"/>
      <c r="J19" s="64"/>
      <c r="K19" s="65"/>
      <c r="L19" s="62"/>
      <c r="M19" s="63"/>
      <c r="N19" s="63"/>
      <c r="O19" s="63"/>
      <c r="P19" s="63"/>
      <c r="Q19" s="63"/>
      <c r="R19" s="66"/>
      <c r="S19" s="62"/>
      <c r="T19" s="63"/>
      <c r="U19" s="63"/>
      <c r="V19" s="67"/>
      <c r="W19" s="63"/>
      <c r="X19" s="63"/>
      <c r="Y19" s="68"/>
      <c r="Z19" s="63"/>
      <c r="AA19" s="63"/>
      <c r="AB19" s="63"/>
      <c r="AC19" s="63"/>
      <c r="AD19" s="63"/>
      <c r="AE19" s="63"/>
      <c r="AF19" s="69"/>
      <c r="AG19" s="244"/>
      <c r="AH19" s="245"/>
      <c r="AI19" s="144"/>
      <c r="AJ19" s="80"/>
      <c r="AK19" s="245"/>
      <c r="AL19" s="246"/>
    </row>
    <row r="20" spans="1:38" ht="15.75" customHeight="1" x14ac:dyDescent="0.15">
      <c r="A20" s="242"/>
      <c r="B20" s="248"/>
      <c r="C20" s="131"/>
      <c r="D20" s="61"/>
      <c r="E20" s="62"/>
      <c r="F20" s="63"/>
      <c r="G20" s="63"/>
      <c r="H20" s="63"/>
      <c r="I20" s="63"/>
      <c r="J20" s="64"/>
      <c r="K20" s="65"/>
      <c r="L20" s="62"/>
      <c r="M20" s="63"/>
      <c r="N20" s="63"/>
      <c r="O20" s="63"/>
      <c r="P20" s="63"/>
      <c r="Q20" s="63"/>
      <c r="R20" s="66"/>
      <c r="S20" s="62"/>
      <c r="T20" s="63"/>
      <c r="U20" s="63"/>
      <c r="V20" s="67"/>
      <c r="W20" s="63"/>
      <c r="X20" s="63"/>
      <c r="Y20" s="68"/>
      <c r="Z20" s="63"/>
      <c r="AA20" s="63"/>
      <c r="AB20" s="63"/>
      <c r="AC20" s="63"/>
      <c r="AD20" s="63"/>
      <c r="AE20" s="63"/>
      <c r="AF20" s="69"/>
      <c r="AG20" s="244"/>
      <c r="AH20" s="245"/>
      <c r="AI20" s="144"/>
      <c r="AJ20" s="80"/>
      <c r="AK20" s="245"/>
      <c r="AL20" s="246"/>
    </row>
    <row r="21" spans="1:38" ht="15.75" customHeight="1" x14ac:dyDescent="0.15">
      <c r="A21" s="242"/>
      <c r="B21" s="248"/>
      <c r="C21" s="131"/>
      <c r="D21" s="61"/>
      <c r="E21" s="62"/>
      <c r="F21" s="63"/>
      <c r="G21" s="63"/>
      <c r="H21" s="63"/>
      <c r="I21" s="63"/>
      <c r="J21" s="64"/>
      <c r="K21" s="65"/>
      <c r="L21" s="62"/>
      <c r="M21" s="63"/>
      <c r="N21" s="63"/>
      <c r="O21" s="63"/>
      <c r="P21" s="63"/>
      <c r="Q21" s="63"/>
      <c r="R21" s="66"/>
      <c r="S21" s="62"/>
      <c r="T21" s="63"/>
      <c r="U21" s="63"/>
      <c r="V21" s="67"/>
      <c r="W21" s="63"/>
      <c r="X21" s="63"/>
      <c r="Y21" s="68"/>
      <c r="Z21" s="63"/>
      <c r="AA21" s="63"/>
      <c r="AB21" s="63"/>
      <c r="AC21" s="63"/>
      <c r="AD21" s="63"/>
      <c r="AE21" s="63"/>
      <c r="AF21" s="69"/>
      <c r="AG21" s="244"/>
      <c r="AH21" s="245"/>
      <c r="AI21" s="144"/>
      <c r="AJ21" s="80"/>
      <c r="AK21" s="245"/>
      <c r="AL21" s="246"/>
    </row>
    <row r="22" spans="1:38" ht="15.75" customHeight="1" x14ac:dyDescent="0.15">
      <c r="A22" s="242"/>
      <c r="B22" s="248"/>
      <c r="C22" s="131"/>
      <c r="D22" s="61"/>
      <c r="E22" s="62"/>
      <c r="F22" s="63"/>
      <c r="G22" s="63"/>
      <c r="H22" s="63"/>
      <c r="I22" s="63"/>
      <c r="J22" s="64"/>
      <c r="K22" s="65"/>
      <c r="L22" s="62"/>
      <c r="M22" s="63"/>
      <c r="N22" s="63"/>
      <c r="O22" s="63"/>
      <c r="P22" s="63"/>
      <c r="Q22" s="63"/>
      <c r="R22" s="66"/>
      <c r="S22" s="62"/>
      <c r="T22" s="63"/>
      <c r="U22" s="63"/>
      <c r="V22" s="67"/>
      <c r="W22" s="63"/>
      <c r="X22" s="63"/>
      <c r="Y22" s="68"/>
      <c r="Z22" s="63"/>
      <c r="AA22" s="63"/>
      <c r="AB22" s="63"/>
      <c r="AC22" s="63"/>
      <c r="AD22" s="63"/>
      <c r="AE22" s="63"/>
      <c r="AF22" s="69"/>
      <c r="AG22" s="244"/>
      <c r="AH22" s="245"/>
      <c r="AI22" s="144"/>
      <c r="AJ22" s="80"/>
      <c r="AK22" s="245"/>
      <c r="AL22" s="246"/>
    </row>
    <row r="23" spans="1:38" ht="15.75" customHeight="1" x14ac:dyDescent="0.15">
      <c r="A23" s="242"/>
      <c r="B23" s="248"/>
      <c r="C23" s="131"/>
      <c r="D23" s="61"/>
      <c r="E23" s="62"/>
      <c r="F23" s="63"/>
      <c r="G23" s="63"/>
      <c r="H23" s="63"/>
      <c r="I23" s="63"/>
      <c r="J23" s="64"/>
      <c r="K23" s="65"/>
      <c r="L23" s="62"/>
      <c r="M23" s="63"/>
      <c r="N23" s="63"/>
      <c r="O23" s="63"/>
      <c r="P23" s="63"/>
      <c r="Q23" s="63"/>
      <c r="R23" s="66"/>
      <c r="S23" s="62"/>
      <c r="T23" s="63"/>
      <c r="U23" s="63"/>
      <c r="V23" s="67"/>
      <c r="W23" s="63"/>
      <c r="X23" s="63"/>
      <c r="Y23" s="68"/>
      <c r="Z23" s="63"/>
      <c r="AA23" s="63"/>
      <c r="AB23" s="63"/>
      <c r="AC23" s="63"/>
      <c r="AD23" s="63"/>
      <c r="AE23" s="63"/>
      <c r="AF23" s="69"/>
      <c r="AG23" s="244"/>
      <c r="AH23" s="245"/>
      <c r="AI23" s="139"/>
      <c r="AJ23" s="80"/>
      <c r="AK23" s="245"/>
      <c r="AL23" s="246"/>
    </row>
    <row r="24" spans="1:38" ht="15.75" customHeight="1" thickBot="1" x14ac:dyDescent="0.2">
      <c r="A24" s="242"/>
      <c r="B24" s="248"/>
      <c r="C24" s="131"/>
      <c r="D24" s="61"/>
      <c r="E24" s="62"/>
      <c r="F24" s="63"/>
      <c r="G24" s="63"/>
      <c r="H24" s="63"/>
      <c r="I24" s="63"/>
      <c r="J24" s="64"/>
      <c r="K24" s="65"/>
      <c r="L24" s="62"/>
      <c r="M24" s="63"/>
      <c r="N24" s="63"/>
      <c r="O24" s="63"/>
      <c r="P24" s="63"/>
      <c r="Q24" s="63"/>
      <c r="R24" s="66"/>
      <c r="S24" s="62"/>
      <c r="T24" s="63"/>
      <c r="U24" s="63"/>
      <c r="V24" s="67"/>
      <c r="W24" s="63"/>
      <c r="X24" s="63"/>
      <c r="Y24" s="68"/>
      <c r="Z24" s="63"/>
      <c r="AA24" s="63"/>
      <c r="AB24" s="63"/>
      <c r="AC24" s="63"/>
      <c r="AD24" s="63"/>
      <c r="AE24" s="63"/>
      <c r="AF24" s="69"/>
      <c r="AG24" s="244"/>
      <c r="AH24" s="245"/>
      <c r="AI24" s="139"/>
      <c r="AJ24" s="80"/>
      <c r="AK24" s="245"/>
      <c r="AL24" s="246"/>
    </row>
    <row r="25" spans="1:38" ht="15.75" hidden="1" customHeight="1" x14ac:dyDescent="0.15">
      <c r="A25" s="242"/>
      <c r="B25" s="248"/>
      <c r="C25" s="131"/>
      <c r="D25" s="61"/>
      <c r="E25" s="62"/>
      <c r="F25" s="63"/>
      <c r="G25" s="63"/>
      <c r="H25" s="63"/>
      <c r="I25" s="63"/>
      <c r="J25" s="64"/>
      <c r="K25" s="65"/>
      <c r="L25" s="62"/>
      <c r="M25" s="63"/>
      <c r="N25" s="63"/>
      <c r="O25" s="63"/>
      <c r="P25" s="63"/>
      <c r="Q25" s="63"/>
      <c r="R25" s="66"/>
      <c r="S25" s="62"/>
      <c r="T25" s="63"/>
      <c r="U25" s="63"/>
      <c r="V25" s="67"/>
      <c r="W25" s="63"/>
      <c r="X25" s="63"/>
      <c r="Y25" s="68"/>
      <c r="Z25" s="63"/>
      <c r="AA25" s="63"/>
      <c r="AB25" s="63"/>
      <c r="AC25" s="63"/>
      <c r="AD25" s="63"/>
      <c r="AE25" s="63"/>
      <c r="AF25" s="69"/>
      <c r="AG25" s="244"/>
      <c r="AH25" s="245"/>
      <c r="AI25" s="139"/>
      <c r="AJ25" s="80"/>
      <c r="AK25" s="245"/>
      <c r="AL25" s="246"/>
    </row>
    <row r="26" spans="1:38" ht="15.75" hidden="1" customHeight="1" x14ac:dyDescent="0.15">
      <c r="A26" s="242"/>
      <c r="B26" s="248"/>
      <c r="C26" s="148"/>
      <c r="D26" s="149"/>
      <c r="E26" s="62"/>
      <c r="F26" s="63"/>
      <c r="G26" s="63"/>
      <c r="H26" s="63"/>
      <c r="I26" s="63"/>
      <c r="J26" s="64"/>
      <c r="K26" s="65"/>
      <c r="L26" s="62"/>
      <c r="M26" s="63"/>
      <c r="N26" s="63"/>
      <c r="O26" s="63"/>
      <c r="P26" s="63"/>
      <c r="Q26" s="63"/>
      <c r="R26" s="66"/>
      <c r="S26" s="62"/>
      <c r="T26" s="63"/>
      <c r="U26" s="63"/>
      <c r="V26" s="67"/>
      <c r="W26" s="63"/>
      <c r="X26" s="63"/>
      <c r="Y26" s="68"/>
      <c r="Z26" s="63"/>
      <c r="AA26" s="63"/>
      <c r="AB26" s="63"/>
      <c r="AC26" s="63"/>
      <c r="AD26" s="63"/>
      <c r="AE26" s="63"/>
      <c r="AF26" s="69"/>
      <c r="AG26" s="244"/>
      <c r="AH26" s="245"/>
      <c r="AI26" s="110"/>
      <c r="AJ26" s="80"/>
      <c r="AK26" s="245"/>
      <c r="AL26" s="246"/>
    </row>
    <row r="27" spans="1:38" ht="15.75" hidden="1" customHeight="1" x14ac:dyDescent="0.15">
      <c r="A27" s="242"/>
      <c r="B27" s="248"/>
      <c r="C27" s="150"/>
      <c r="D27" s="151"/>
      <c r="E27" s="62"/>
      <c r="F27" s="63"/>
      <c r="G27" s="63"/>
      <c r="H27" s="63"/>
      <c r="I27" s="63"/>
      <c r="J27" s="64"/>
      <c r="K27" s="65"/>
      <c r="L27" s="62"/>
      <c r="M27" s="63"/>
      <c r="N27" s="63"/>
      <c r="O27" s="63"/>
      <c r="P27" s="63"/>
      <c r="Q27" s="63"/>
      <c r="R27" s="66"/>
      <c r="S27" s="62"/>
      <c r="T27" s="63"/>
      <c r="U27" s="63"/>
      <c r="V27" s="67"/>
      <c r="W27" s="63"/>
      <c r="X27" s="63"/>
      <c r="Y27" s="68"/>
      <c r="Z27" s="63"/>
      <c r="AA27" s="63"/>
      <c r="AB27" s="63"/>
      <c r="AC27" s="63"/>
      <c r="AD27" s="63"/>
      <c r="AE27" s="63"/>
      <c r="AF27" s="69"/>
      <c r="AG27" s="244"/>
      <c r="AH27" s="245"/>
      <c r="AI27" s="145"/>
      <c r="AJ27" s="80"/>
      <c r="AK27" s="245"/>
      <c r="AL27" s="246"/>
    </row>
    <row r="28" spans="1:38" ht="15.75" hidden="1" customHeight="1" x14ac:dyDescent="0.15">
      <c r="A28" s="242"/>
      <c r="B28" s="248"/>
      <c r="C28" s="150"/>
      <c r="D28" s="151"/>
      <c r="E28" s="62"/>
      <c r="F28" s="63"/>
      <c r="G28" s="63"/>
      <c r="H28" s="63"/>
      <c r="I28" s="63"/>
      <c r="J28" s="64"/>
      <c r="K28" s="65"/>
      <c r="L28" s="62"/>
      <c r="M28" s="63"/>
      <c r="N28" s="63"/>
      <c r="O28" s="63"/>
      <c r="P28" s="63"/>
      <c r="Q28" s="63"/>
      <c r="R28" s="66"/>
      <c r="S28" s="62"/>
      <c r="T28" s="63"/>
      <c r="U28" s="63"/>
      <c r="V28" s="67"/>
      <c r="W28" s="63"/>
      <c r="X28" s="63"/>
      <c r="Y28" s="68"/>
      <c r="Z28" s="63"/>
      <c r="AA28" s="63"/>
      <c r="AB28" s="63"/>
      <c r="AC28" s="63"/>
      <c r="AD28" s="63"/>
      <c r="AE28" s="63"/>
      <c r="AF28" s="69"/>
      <c r="AG28" s="244"/>
      <c r="AH28" s="245"/>
      <c r="AI28" s="145"/>
      <c r="AJ28" s="80"/>
      <c r="AK28" s="245"/>
      <c r="AL28" s="246"/>
    </row>
    <row r="29" spans="1:38" ht="15.75" hidden="1" customHeight="1" x14ac:dyDescent="0.15">
      <c r="A29" s="242"/>
      <c r="B29" s="248"/>
      <c r="C29" s="150"/>
      <c r="D29" s="151"/>
      <c r="E29" s="62"/>
      <c r="F29" s="63"/>
      <c r="G29" s="63"/>
      <c r="H29" s="63"/>
      <c r="I29" s="63"/>
      <c r="J29" s="64"/>
      <c r="K29" s="65"/>
      <c r="L29" s="62"/>
      <c r="M29" s="63"/>
      <c r="N29" s="63"/>
      <c r="O29" s="63"/>
      <c r="P29" s="63"/>
      <c r="Q29" s="63"/>
      <c r="R29" s="66"/>
      <c r="S29" s="62"/>
      <c r="T29" s="63"/>
      <c r="U29" s="63"/>
      <c r="V29" s="67"/>
      <c r="W29" s="63"/>
      <c r="X29" s="63"/>
      <c r="Y29" s="68"/>
      <c r="Z29" s="63"/>
      <c r="AA29" s="63"/>
      <c r="AB29" s="63"/>
      <c r="AC29" s="63"/>
      <c r="AD29" s="63"/>
      <c r="AE29" s="63"/>
      <c r="AF29" s="69"/>
      <c r="AG29" s="244"/>
      <c r="AH29" s="245"/>
      <c r="AI29" s="145"/>
      <c r="AJ29" s="80"/>
      <c r="AK29" s="245"/>
      <c r="AL29" s="246"/>
    </row>
    <row r="30" spans="1:38" ht="15.75" hidden="1" customHeight="1" x14ac:dyDescent="0.15">
      <c r="A30" s="242"/>
      <c r="B30" s="248"/>
      <c r="C30" s="150"/>
      <c r="D30" s="151"/>
      <c r="E30" s="62"/>
      <c r="F30" s="63"/>
      <c r="G30" s="63"/>
      <c r="H30" s="63"/>
      <c r="I30" s="63"/>
      <c r="J30" s="64"/>
      <c r="K30" s="65"/>
      <c r="L30" s="62"/>
      <c r="M30" s="63"/>
      <c r="N30" s="63"/>
      <c r="O30" s="63"/>
      <c r="P30" s="63"/>
      <c r="Q30" s="63"/>
      <c r="R30" s="66"/>
      <c r="S30" s="62"/>
      <c r="T30" s="63"/>
      <c r="U30" s="63"/>
      <c r="V30" s="67"/>
      <c r="W30" s="63"/>
      <c r="X30" s="63"/>
      <c r="Y30" s="68"/>
      <c r="Z30" s="63"/>
      <c r="AA30" s="63"/>
      <c r="AB30" s="63"/>
      <c r="AC30" s="63"/>
      <c r="AD30" s="63"/>
      <c r="AE30" s="63"/>
      <c r="AF30" s="69"/>
      <c r="AG30" s="244"/>
      <c r="AH30" s="245"/>
      <c r="AI30" s="145"/>
      <c r="AJ30" s="80"/>
      <c r="AK30" s="245"/>
      <c r="AL30" s="246"/>
    </row>
    <row r="31" spans="1:38" ht="15.75" hidden="1" customHeight="1" x14ac:dyDescent="0.15">
      <c r="A31" s="242"/>
      <c r="B31" s="248"/>
      <c r="C31" s="150"/>
      <c r="D31" s="151"/>
      <c r="E31" s="62"/>
      <c r="F31" s="63"/>
      <c r="G31" s="63"/>
      <c r="H31" s="63"/>
      <c r="I31" s="63"/>
      <c r="J31" s="64"/>
      <c r="K31" s="65"/>
      <c r="L31" s="62"/>
      <c r="M31" s="63"/>
      <c r="N31" s="63"/>
      <c r="O31" s="63"/>
      <c r="P31" s="63"/>
      <c r="Q31" s="63"/>
      <c r="R31" s="66"/>
      <c r="S31" s="62"/>
      <c r="T31" s="63"/>
      <c r="U31" s="63"/>
      <c r="V31" s="67"/>
      <c r="W31" s="63"/>
      <c r="X31" s="63"/>
      <c r="Y31" s="68"/>
      <c r="Z31" s="63"/>
      <c r="AA31" s="63"/>
      <c r="AB31" s="63"/>
      <c r="AC31" s="63"/>
      <c r="AD31" s="63"/>
      <c r="AE31" s="63"/>
      <c r="AF31" s="69"/>
      <c r="AG31" s="244"/>
      <c r="AH31" s="245"/>
      <c r="AI31" s="145"/>
      <c r="AJ31" s="80"/>
      <c r="AK31" s="245"/>
      <c r="AL31" s="246"/>
    </row>
    <row r="32" spans="1:38" ht="15.75" hidden="1" customHeight="1" x14ac:dyDescent="0.15">
      <c r="A32" s="242"/>
      <c r="B32" s="248"/>
      <c r="C32" s="150"/>
      <c r="D32" s="151"/>
      <c r="E32" s="62"/>
      <c r="F32" s="63"/>
      <c r="G32" s="63"/>
      <c r="H32" s="63"/>
      <c r="I32" s="63"/>
      <c r="J32" s="64"/>
      <c r="K32" s="65"/>
      <c r="L32" s="62"/>
      <c r="M32" s="63"/>
      <c r="N32" s="63"/>
      <c r="O32" s="63"/>
      <c r="P32" s="63"/>
      <c r="Q32" s="63"/>
      <c r="R32" s="66"/>
      <c r="S32" s="62"/>
      <c r="T32" s="63"/>
      <c r="U32" s="63"/>
      <c r="V32" s="67"/>
      <c r="W32" s="63"/>
      <c r="X32" s="63"/>
      <c r="Y32" s="68"/>
      <c r="Z32" s="63"/>
      <c r="AA32" s="63"/>
      <c r="AB32" s="63"/>
      <c r="AC32" s="63"/>
      <c r="AD32" s="63"/>
      <c r="AE32" s="63"/>
      <c r="AF32" s="69"/>
      <c r="AG32" s="244"/>
      <c r="AH32" s="245"/>
      <c r="AI32" s="145"/>
      <c r="AJ32" s="80"/>
      <c r="AK32" s="245"/>
      <c r="AL32" s="246"/>
    </row>
    <row r="33" spans="1:38" ht="15.75" hidden="1" customHeight="1" x14ac:dyDescent="0.15">
      <c r="A33" s="242"/>
      <c r="B33" s="248"/>
      <c r="C33" s="150"/>
      <c r="D33" s="151"/>
      <c r="E33" s="62"/>
      <c r="F33" s="63"/>
      <c r="G33" s="63"/>
      <c r="H33" s="63"/>
      <c r="I33" s="63"/>
      <c r="J33" s="64"/>
      <c r="K33" s="65"/>
      <c r="L33" s="62"/>
      <c r="M33" s="63"/>
      <c r="N33" s="63"/>
      <c r="O33" s="63"/>
      <c r="P33" s="63"/>
      <c r="Q33" s="63"/>
      <c r="R33" s="66"/>
      <c r="S33" s="62"/>
      <c r="T33" s="63"/>
      <c r="U33" s="63"/>
      <c r="V33" s="67"/>
      <c r="W33" s="63"/>
      <c r="X33" s="63"/>
      <c r="Y33" s="68"/>
      <c r="Z33" s="63"/>
      <c r="AA33" s="63"/>
      <c r="AB33" s="63"/>
      <c r="AC33" s="63"/>
      <c r="AD33" s="63"/>
      <c r="AE33" s="63"/>
      <c r="AF33" s="69"/>
      <c r="AG33" s="244"/>
      <c r="AH33" s="245"/>
      <c r="AI33" s="145"/>
      <c r="AJ33" s="80"/>
      <c r="AK33" s="245"/>
      <c r="AL33" s="246"/>
    </row>
    <row r="34" spans="1:38" ht="15.75" hidden="1" customHeight="1" x14ac:dyDescent="0.15">
      <c r="A34" s="242"/>
      <c r="B34" s="248"/>
      <c r="C34" s="150"/>
      <c r="D34" s="151"/>
      <c r="E34" s="62"/>
      <c r="F34" s="63"/>
      <c r="G34" s="63"/>
      <c r="H34" s="63"/>
      <c r="I34" s="63"/>
      <c r="J34" s="64"/>
      <c r="K34" s="65"/>
      <c r="L34" s="62"/>
      <c r="M34" s="63"/>
      <c r="N34" s="63"/>
      <c r="O34" s="63"/>
      <c r="P34" s="63"/>
      <c r="Q34" s="63"/>
      <c r="R34" s="66"/>
      <c r="S34" s="62"/>
      <c r="T34" s="63"/>
      <c r="U34" s="63"/>
      <c r="V34" s="67"/>
      <c r="W34" s="63"/>
      <c r="X34" s="63"/>
      <c r="Y34" s="68"/>
      <c r="Z34" s="63"/>
      <c r="AA34" s="63"/>
      <c r="AB34" s="63"/>
      <c r="AC34" s="63"/>
      <c r="AD34" s="63"/>
      <c r="AE34" s="63"/>
      <c r="AF34" s="69"/>
      <c r="AG34" s="244"/>
      <c r="AH34" s="245"/>
      <c r="AI34" s="145"/>
      <c r="AJ34" s="80"/>
      <c r="AK34" s="245"/>
      <c r="AL34" s="246"/>
    </row>
    <row r="35" spans="1:38" ht="15.75" hidden="1" customHeight="1" x14ac:dyDescent="0.15">
      <c r="A35" s="242"/>
      <c r="B35" s="248"/>
      <c r="C35" s="150"/>
      <c r="D35" s="151"/>
      <c r="E35" s="62"/>
      <c r="F35" s="63"/>
      <c r="G35" s="63"/>
      <c r="H35" s="63"/>
      <c r="I35" s="63"/>
      <c r="J35" s="64"/>
      <c r="K35" s="65"/>
      <c r="L35" s="62"/>
      <c r="M35" s="63"/>
      <c r="N35" s="63"/>
      <c r="O35" s="63"/>
      <c r="P35" s="63"/>
      <c r="Q35" s="63"/>
      <c r="R35" s="66"/>
      <c r="S35" s="62"/>
      <c r="T35" s="63"/>
      <c r="U35" s="63"/>
      <c r="V35" s="67"/>
      <c r="W35" s="63"/>
      <c r="X35" s="63"/>
      <c r="Y35" s="68"/>
      <c r="Z35" s="63"/>
      <c r="AA35" s="63"/>
      <c r="AB35" s="63"/>
      <c r="AC35" s="63"/>
      <c r="AD35" s="63"/>
      <c r="AE35" s="63"/>
      <c r="AF35" s="69"/>
      <c r="AG35" s="244"/>
      <c r="AH35" s="245"/>
      <c r="AI35" s="145"/>
      <c r="AJ35" s="80"/>
      <c r="AK35" s="245"/>
      <c r="AL35" s="246"/>
    </row>
    <row r="36" spans="1:38" ht="15.75" hidden="1" customHeight="1" x14ac:dyDescent="0.15">
      <c r="A36" s="242"/>
      <c r="B36" s="248"/>
      <c r="C36" s="150"/>
      <c r="D36" s="151"/>
      <c r="E36" s="62"/>
      <c r="F36" s="63"/>
      <c r="G36" s="63"/>
      <c r="H36" s="63"/>
      <c r="I36" s="63"/>
      <c r="J36" s="64"/>
      <c r="K36" s="65"/>
      <c r="L36" s="62"/>
      <c r="M36" s="63"/>
      <c r="N36" s="63"/>
      <c r="O36" s="63"/>
      <c r="P36" s="63"/>
      <c r="Q36" s="63"/>
      <c r="R36" s="66"/>
      <c r="S36" s="62"/>
      <c r="T36" s="63"/>
      <c r="U36" s="63"/>
      <c r="V36" s="67"/>
      <c r="W36" s="63"/>
      <c r="X36" s="63"/>
      <c r="Y36" s="68"/>
      <c r="Z36" s="63"/>
      <c r="AA36" s="63"/>
      <c r="AB36" s="63"/>
      <c r="AC36" s="63"/>
      <c r="AD36" s="63"/>
      <c r="AE36" s="63"/>
      <c r="AF36" s="69"/>
      <c r="AG36" s="244"/>
      <c r="AH36" s="245"/>
      <c r="AI36" s="145"/>
      <c r="AJ36" s="80"/>
      <c r="AK36" s="245"/>
      <c r="AL36" s="246"/>
    </row>
    <row r="37" spans="1:38" ht="15.75" hidden="1" customHeight="1" x14ac:dyDescent="0.15">
      <c r="A37" s="242"/>
      <c r="B37" s="248"/>
      <c r="C37" s="150"/>
      <c r="D37" s="151"/>
      <c r="E37" s="62"/>
      <c r="F37" s="63"/>
      <c r="G37" s="63"/>
      <c r="H37" s="63"/>
      <c r="I37" s="63"/>
      <c r="J37" s="64"/>
      <c r="K37" s="65"/>
      <c r="L37" s="62"/>
      <c r="M37" s="63"/>
      <c r="N37" s="63"/>
      <c r="O37" s="63"/>
      <c r="P37" s="63"/>
      <c r="Q37" s="63"/>
      <c r="R37" s="66"/>
      <c r="S37" s="62"/>
      <c r="T37" s="63"/>
      <c r="U37" s="63"/>
      <c r="V37" s="67"/>
      <c r="W37" s="63"/>
      <c r="X37" s="63"/>
      <c r="Y37" s="68"/>
      <c r="Z37" s="63"/>
      <c r="AA37" s="63"/>
      <c r="AB37" s="63"/>
      <c r="AC37" s="63"/>
      <c r="AD37" s="63"/>
      <c r="AE37" s="63"/>
      <c r="AF37" s="69"/>
      <c r="AG37" s="244"/>
      <c r="AH37" s="245"/>
      <c r="AI37" s="145"/>
      <c r="AJ37" s="80"/>
      <c r="AK37" s="245"/>
      <c r="AL37" s="246"/>
    </row>
    <row r="38" spans="1:38" ht="15.75" hidden="1" customHeight="1" x14ac:dyDescent="0.15">
      <c r="A38" s="242"/>
      <c r="B38" s="248"/>
      <c r="C38" s="150"/>
      <c r="D38" s="151"/>
      <c r="E38" s="62"/>
      <c r="F38" s="63"/>
      <c r="G38" s="63"/>
      <c r="H38" s="63"/>
      <c r="I38" s="63"/>
      <c r="J38" s="64"/>
      <c r="K38" s="65"/>
      <c r="L38" s="62"/>
      <c r="M38" s="63"/>
      <c r="N38" s="63"/>
      <c r="O38" s="63"/>
      <c r="P38" s="63"/>
      <c r="Q38" s="63"/>
      <c r="R38" s="66"/>
      <c r="S38" s="62"/>
      <c r="T38" s="63"/>
      <c r="U38" s="63"/>
      <c r="V38" s="67"/>
      <c r="W38" s="63"/>
      <c r="X38" s="63"/>
      <c r="Y38" s="68"/>
      <c r="Z38" s="63"/>
      <c r="AA38" s="63"/>
      <c r="AB38" s="63"/>
      <c r="AC38" s="63"/>
      <c r="AD38" s="63"/>
      <c r="AE38" s="63"/>
      <c r="AF38" s="69"/>
      <c r="AG38" s="244"/>
      <c r="AH38" s="245"/>
      <c r="AI38" s="145"/>
      <c r="AJ38" s="80"/>
      <c r="AK38" s="245"/>
      <c r="AL38" s="246"/>
    </row>
    <row r="39" spans="1:38" ht="15.75" hidden="1" customHeight="1" x14ac:dyDescent="0.15">
      <c r="A39" s="242"/>
      <c r="B39" s="248"/>
      <c r="C39" s="150"/>
      <c r="D39" s="151"/>
      <c r="E39" s="62"/>
      <c r="F39" s="63"/>
      <c r="G39" s="63"/>
      <c r="H39" s="63"/>
      <c r="I39" s="63"/>
      <c r="J39" s="64"/>
      <c r="K39" s="65"/>
      <c r="L39" s="62"/>
      <c r="M39" s="63"/>
      <c r="N39" s="63"/>
      <c r="O39" s="63"/>
      <c r="P39" s="63"/>
      <c r="Q39" s="63"/>
      <c r="R39" s="66"/>
      <c r="S39" s="62"/>
      <c r="T39" s="63"/>
      <c r="U39" s="63"/>
      <c r="V39" s="67"/>
      <c r="W39" s="63"/>
      <c r="X39" s="63"/>
      <c r="Y39" s="68"/>
      <c r="Z39" s="63"/>
      <c r="AA39" s="63"/>
      <c r="AB39" s="63"/>
      <c r="AC39" s="63"/>
      <c r="AD39" s="63"/>
      <c r="AE39" s="63"/>
      <c r="AF39" s="69"/>
      <c r="AG39" s="244"/>
      <c r="AH39" s="245"/>
      <c r="AI39" s="145"/>
      <c r="AJ39" s="80"/>
      <c r="AK39" s="245"/>
      <c r="AL39" s="246"/>
    </row>
    <row r="40" spans="1:38" ht="15.75" hidden="1" customHeight="1" x14ac:dyDescent="0.15">
      <c r="A40" s="242"/>
      <c r="B40" s="247"/>
      <c r="C40" s="150"/>
      <c r="D40" s="151"/>
      <c r="E40" s="62"/>
      <c r="F40" s="63"/>
      <c r="G40" s="63"/>
      <c r="H40" s="63"/>
      <c r="I40" s="63"/>
      <c r="J40" s="64"/>
      <c r="K40" s="65"/>
      <c r="L40" s="62"/>
      <c r="M40" s="63"/>
      <c r="N40" s="63"/>
      <c r="O40" s="63"/>
      <c r="P40" s="63"/>
      <c r="Q40" s="63"/>
      <c r="R40" s="66"/>
      <c r="S40" s="62"/>
      <c r="T40" s="63"/>
      <c r="U40" s="63"/>
      <c r="V40" s="67"/>
      <c r="W40" s="63"/>
      <c r="X40" s="63"/>
      <c r="Y40" s="68"/>
      <c r="Z40" s="63"/>
      <c r="AA40" s="63"/>
      <c r="AB40" s="63"/>
      <c r="AC40" s="63"/>
      <c r="AD40" s="63"/>
      <c r="AE40" s="63"/>
      <c r="AF40" s="69"/>
      <c r="AG40" s="244"/>
      <c r="AH40" s="245"/>
      <c r="AI40" s="145"/>
      <c r="AJ40" s="80"/>
      <c r="AK40" s="245"/>
      <c r="AL40" s="246"/>
    </row>
    <row r="41" spans="1:38" ht="15.75" hidden="1" customHeight="1" x14ac:dyDescent="0.15">
      <c r="A41" s="242"/>
      <c r="B41" s="247"/>
      <c r="C41" s="150"/>
      <c r="D41" s="151"/>
      <c r="E41" s="62"/>
      <c r="F41" s="63"/>
      <c r="G41" s="63"/>
      <c r="H41" s="63"/>
      <c r="I41" s="63"/>
      <c r="J41" s="64"/>
      <c r="K41" s="65"/>
      <c r="L41" s="62"/>
      <c r="M41" s="63"/>
      <c r="N41" s="63"/>
      <c r="O41" s="63"/>
      <c r="P41" s="63"/>
      <c r="Q41" s="63"/>
      <c r="R41" s="66"/>
      <c r="S41" s="62"/>
      <c r="T41" s="63"/>
      <c r="U41" s="63"/>
      <c r="V41" s="67"/>
      <c r="W41" s="63"/>
      <c r="X41" s="63"/>
      <c r="Y41" s="68"/>
      <c r="Z41" s="63"/>
      <c r="AA41" s="63"/>
      <c r="AB41" s="63"/>
      <c r="AC41" s="63"/>
      <c r="AD41" s="63"/>
      <c r="AE41" s="63"/>
      <c r="AF41" s="69"/>
      <c r="AG41" s="244"/>
      <c r="AH41" s="245"/>
      <c r="AI41" s="145"/>
      <c r="AJ41" s="80"/>
      <c r="AK41" s="245"/>
      <c r="AL41" s="246"/>
    </row>
    <row r="42" spans="1:38" ht="15.75" hidden="1" customHeight="1" x14ac:dyDescent="0.15">
      <c r="A42" s="242"/>
      <c r="B42" s="243"/>
      <c r="C42" s="150"/>
      <c r="D42" s="151"/>
      <c r="E42" s="62"/>
      <c r="F42" s="63"/>
      <c r="G42" s="63"/>
      <c r="H42" s="63"/>
      <c r="I42" s="63"/>
      <c r="J42" s="64"/>
      <c r="K42" s="65"/>
      <c r="L42" s="62"/>
      <c r="M42" s="63"/>
      <c r="N42" s="63"/>
      <c r="O42" s="63"/>
      <c r="P42" s="63"/>
      <c r="Q42" s="63"/>
      <c r="R42" s="66"/>
      <c r="S42" s="62"/>
      <c r="T42" s="63"/>
      <c r="U42" s="63"/>
      <c r="V42" s="67"/>
      <c r="W42" s="63"/>
      <c r="X42" s="63"/>
      <c r="Y42" s="68"/>
      <c r="Z42" s="63"/>
      <c r="AA42" s="63"/>
      <c r="AB42" s="63"/>
      <c r="AC42" s="63"/>
      <c r="AD42" s="63"/>
      <c r="AE42" s="63"/>
      <c r="AF42" s="69"/>
      <c r="AG42" s="244"/>
      <c r="AH42" s="245"/>
      <c r="AI42" s="145"/>
      <c r="AJ42" s="80"/>
      <c r="AK42" s="245"/>
      <c r="AL42" s="246"/>
    </row>
    <row r="43" spans="1:38" ht="15.75" hidden="1" customHeight="1" x14ac:dyDescent="0.15">
      <c r="A43" s="242"/>
      <c r="B43" s="243"/>
      <c r="C43" s="150"/>
      <c r="D43" s="151"/>
      <c r="E43" s="62"/>
      <c r="F43" s="63"/>
      <c r="G43" s="63"/>
      <c r="H43" s="63"/>
      <c r="I43" s="63"/>
      <c r="J43" s="64"/>
      <c r="K43" s="65"/>
      <c r="L43" s="62"/>
      <c r="M43" s="63"/>
      <c r="N43" s="63"/>
      <c r="O43" s="63"/>
      <c r="P43" s="63"/>
      <c r="Q43" s="63"/>
      <c r="R43" s="66"/>
      <c r="S43" s="62"/>
      <c r="T43" s="63"/>
      <c r="U43" s="63"/>
      <c r="V43" s="67"/>
      <c r="W43" s="63"/>
      <c r="X43" s="63"/>
      <c r="Y43" s="68"/>
      <c r="Z43" s="63"/>
      <c r="AA43" s="63"/>
      <c r="AB43" s="63"/>
      <c r="AC43" s="63"/>
      <c r="AD43" s="63"/>
      <c r="AE43" s="63"/>
      <c r="AF43" s="69"/>
      <c r="AG43" s="244"/>
      <c r="AH43" s="245"/>
      <c r="AI43" s="145"/>
      <c r="AJ43" s="80"/>
      <c r="AK43" s="245"/>
      <c r="AL43" s="246"/>
    </row>
    <row r="44" spans="1:38" ht="15.75" hidden="1" customHeight="1" x14ac:dyDescent="0.15">
      <c r="A44" s="242"/>
      <c r="B44" s="247"/>
      <c r="C44" s="150"/>
      <c r="D44" s="151"/>
      <c r="E44" s="62"/>
      <c r="F44" s="63"/>
      <c r="G44" s="63"/>
      <c r="H44" s="63"/>
      <c r="I44" s="63"/>
      <c r="J44" s="64"/>
      <c r="K44" s="65"/>
      <c r="L44" s="62"/>
      <c r="M44" s="63"/>
      <c r="N44" s="63"/>
      <c r="O44" s="63"/>
      <c r="P44" s="63"/>
      <c r="Q44" s="63"/>
      <c r="R44" s="66"/>
      <c r="S44" s="62"/>
      <c r="T44" s="63"/>
      <c r="U44" s="63"/>
      <c r="V44" s="67"/>
      <c r="W44" s="63"/>
      <c r="X44" s="63"/>
      <c r="Y44" s="68"/>
      <c r="Z44" s="63"/>
      <c r="AA44" s="63"/>
      <c r="AB44" s="63"/>
      <c r="AC44" s="63"/>
      <c r="AD44" s="63"/>
      <c r="AE44" s="63"/>
      <c r="AF44" s="69"/>
      <c r="AG44" s="244"/>
      <c r="AH44" s="245"/>
      <c r="AI44" s="145"/>
      <c r="AJ44" s="80"/>
      <c r="AK44" s="245"/>
      <c r="AL44" s="246"/>
    </row>
    <row r="45" spans="1:38" ht="15.75" hidden="1" customHeight="1" x14ac:dyDescent="0.15">
      <c r="A45" s="242"/>
      <c r="B45" s="243"/>
      <c r="C45" s="150"/>
      <c r="D45" s="151"/>
      <c r="E45" s="62"/>
      <c r="F45" s="63"/>
      <c r="G45" s="63"/>
      <c r="H45" s="63"/>
      <c r="I45" s="63"/>
      <c r="J45" s="64"/>
      <c r="K45" s="65"/>
      <c r="L45" s="62"/>
      <c r="M45" s="63"/>
      <c r="N45" s="63"/>
      <c r="O45" s="63"/>
      <c r="P45" s="63"/>
      <c r="Q45" s="63"/>
      <c r="R45" s="66"/>
      <c r="S45" s="62"/>
      <c r="T45" s="63"/>
      <c r="U45" s="63"/>
      <c r="V45" s="67"/>
      <c r="W45" s="63"/>
      <c r="X45" s="63"/>
      <c r="Y45" s="68"/>
      <c r="Z45" s="63"/>
      <c r="AA45" s="63"/>
      <c r="AB45" s="63"/>
      <c r="AC45" s="63"/>
      <c r="AD45" s="63"/>
      <c r="AE45" s="63"/>
      <c r="AF45" s="69"/>
      <c r="AG45" s="244"/>
      <c r="AH45" s="245"/>
      <c r="AI45" s="145"/>
      <c r="AJ45" s="80"/>
      <c r="AK45" s="245"/>
      <c r="AL45" s="246"/>
    </row>
    <row r="46" spans="1:38" ht="15.75" hidden="1" customHeight="1" x14ac:dyDescent="0.15">
      <c r="A46" s="242"/>
      <c r="B46" s="243"/>
      <c r="C46" s="150"/>
      <c r="D46" s="151"/>
      <c r="E46" s="62"/>
      <c r="F46" s="63"/>
      <c r="G46" s="63"/>
      <c r="H46" s="63"/>
      <c r="I46" s="63"/>
      <c r="J46" s="64"/>
      <c r="K46" s="65"/>
      <c r="L46" s="62"/>
      <c r="M46" s="63"/>
      <c r="N46" s="63"/>
      <c r="O46" s="63"/>
      <c r="P46" s="63"/>
      <c r="Q46" s="63"/>
      <c r="R46" s="66"/>
      <c r="S46" s="62"/>
      <c r="T46" s="63"/>
      <c r="U46" s="63"/>
      <c r="V46" s="67"/>
      <c r="W46" s="63"/>
      <c r="X46" s="63"/>
      <c r="Y46" s="68"/>
      <c r="Z46" s="63"/>
      <c r="AA46" s="63"/>
      <c r="AB46" s="63"/>
      <c r="AC46" s="63"/>
      <c r="AD46" s="63"/>
      <c r="AE46" s="63"/>
      <c r="AF46" s="69"/>
      <c r="AG46" s="244"/>
      <c r="AH46" s="245"/>
      <c r="AI46" s="145"/>
      <c r="AJ46" s="80"/>
      <c r="AK46" s="245"/>
      <c r="AL46" s="246"/>
    </row>
    <row r="47" spans="1:38" ht="15.75" hidden="1" customHeight="1" x14ac:dyDescent="0.15">
      <c r="A47" s="242"/>
      <c r="B47" s="243"/>
      <c r="C47" s="150"/>
      <c r="D47" s="151"/>
      <c r="E47" s="62"/>
      <c r="F47" s="63"/>
      <c r="G47" s="63"/>
      <c r="H47" s="63"/>
      <c r="I47" s="63"/>
      <c r="J47" s="64"/>
      <c r="K47" s="65"/>
      <c r="L47" s="62"/>
      <c r="M47" s="63"/>
      <c r="N47" s="63"/>
      <c r="O47" s="63"/>
      <c r="P47" s="63"/>
      <c r="Q47" s="63"/>
      <c r="R47" s="66"/>
      <c r="S47" s="62"/>
      <c r="T47" s="63"/>
      <c r="U47" s="63"/>
      <c r="V47" s="67"/>
      <c r="W47" s="63"/>
      <c r="X47" s="63"/>
      <c r="Y47" s="68"/>
      <c r="Z47" s="63"/>
      <c r="AA47" s="63"/>
      <c r="AB47" s="63"/>
      <c r="AC47" s="63"/>
      <c r="AD47" s="63"/>
      <c r="AE47" s="63"/>
      <c r="AF47" s="69"/>
      <c r="AG47" s="244"/>
      <c r="AH47" s="245"/>
      <c r="AI47" s="145"/>
      <c r="AJ47" s="80"/>
      <c r="AK47" s="245"/>
      <c r="AL47" s="246"/>
    </row>
    <row r="48" spans="1:38" ht="15.75" hidden="1" customHeight="1" x14ac:dyDescent="0.15">
      <c r="A48" s="242"/>
      <c r="B48" s="243"/>
      <c r="C48" s="150"/>
      <c r="D48" s="151"/>
      <c r="E48" s="62"/>
      <c r="F48" s="63"/>
      <c r="G48" s="63"/>
      <c r="H48" s="63"/>
      <c r="I48" s="63"/>
      <c r="J48" s="64"/>
      <c r="K48" s="65"/>
      <c r="L48" s="62"/>
      <c r="M48" s="63"/>
      <c r="N48" s="63"/>
      <c r="O48" s="63"/>
      <c r="P48" s="63"/>
      <c r="Q48" s="63"/>
      <c r="R48" s="66"/>
      <c r="S48" s="62"/>
      <c r="T48" s="63"/>
      <c r="U48" s="63"/>
      <c r="V48" s="67"/>
      <c r="W48" s="63"/>
      <c r="X48" s="63"/>
      <c r="Y48" s="68"/>
      <c r="Z48" s="63"/>
      <c r="AA48" s="63"/>
      <c r="AB48" s="63"/>
      <c r="AC48" s="63"/>
      <c r="AD48" s="63"/>
      <c r="AE48" s="63"/>
      <c r="AF48" s="69"/>
      <c r="AG48" s="244"/>
      <c r="AH48" s="245"/>
      <c r="AI48" s="145"/>
      <c r="AJ48" s="80"/>
      <c r="AK48" s="245"/>
      <c r="AL48" s="246"/>
    </row>
    <row r="49" spans="1:38" ht="15.75" hidden="1" customHeight="1" x14ac:dyDescent="0.15">
      <c r="A49" s="242"/>
      <c r="B49" s="243"/>
      <c r="C49" s="150"/>
      <c r="D49" s="151"/>
      <c r="E49" s="62"/>
      <c r="F49" s="63"/>
      <c r="G49" s="63"/>
      <c r="H49" s="63"/>
      <c r="I49" s="63"/>
      <c r="J49" s="64"/>
      <c r="K49" s="65"/>
      <c r="L49" s="62"/>
      <c r="M49" s="63"/>
      <c r="N49" s="63"/>
      <c r="O49" s="63"/>
      <c r="P49" s="63"/>
      <c r="Q49" s="63"/>
      <c r="R49" s="66"/>
      <c r="S49" s="62"/>
      <c r="T49" s="63"/>
      <c r="U49" s="63"/>
      <c r="V49" s="67"/>
      <c r="W49" s="63"/>
      <c r="X49" s="63"/>
      <c r="Y49" s="68"/>
      <c r="Z49" s="63"/>
      <c r="AA49" s="63"/>
      <c r="AB49" s="63"/>
      <c r="AC49" s="63"/>
      <c r="AD49" s="63"/>
      <c r="AE49" s="63"/>
      <c r="AF49" s="69"/>
      <c r="AG49" s="244"/>
      <c r="AH49" s="245"/>
      <c r="AI49" s="145"/>
      <c r="AJ49" s="80"/>
      <c r="AK49" s="245"/>
      <c r="AL49" s="246"/>
    </row>
    <row r="50" spans="1:38" ht="15.75" hidden="1" customHeight="1" x14ac:dyDescent="0.15">
      <c r="A50" s="242"/>
      <c r="B50" s="243"/>
      <c r="C50" s="150"/>
      <c r="D50" s="151"/>
      <c r="E50" s="62"/>
      <c r="F50" s="63"/>
      <c r="G50" s="63"/>
      <c r="H50" s="63"/>
      <c r="I50" s="63"/>
      <c r="J50" s="64"/>
      <c r="K50" s="65"/>
      <c r="L50" s="62"/>
      <c r="M50" s="63"/>
      <c r="N50" s="63"/>
      <c r="O50" s="63"/>
      <c r="P50" s="63"/>
      <c r="Q50" s="63"/>
      <c r="R50" s="66"/>
      <c r="S50" s="62"/>
      <c r="T50" s="63"/>
      <c r="U50" s="63"/>
      <c r="V50" s="67"/>
      <c r="W50" s="63"/>
      <c r="X50" s="63"/>
      <c r="Y50" s="68"/>
      <c r="Z50" s="63"/>
      <c r="AA50" s="63"/>
      <c r="AB50" s="63"/>
      <c r="AC50" s="63"/>
      <c r="AD50" s="63"/>
      <c r="AE50" s="63"/>
      <c r="AF50" s="69"/>
      <c r="AG50" s="244"/>
      <c r="AH50" s="245"/>
      <c r="AI50" s="145"/>
      <c r="AJ50" s="80"/>
      <c r="AK50" s="245"/>
      <c r="AL50" s="246"/>
    </row>
    <row r="51" spans="1:38" ht="15.75" hidden="1" customHeight="1" x14ac:dyDescent="0.15">
      <c r="A51" s="242"/>
      <c r="B51" s="243"/>
      <c r="C51" s="150"/>
      <c r="D51" s="151"/>
      <c r="E51" s="62"/>
      <c r="F51" s="63"/>
      <c r="G51" s="63"/>
      <c r="H51" s="63"/>
      <c r="I51" s="63"/>
      <c r="J51" s="64"/>
      <c r="K51" s="65"/>
      <c r="L51" s="62"/>
      <c r="M51" s="63"/>
      <c r="N51" s="63"/>
      <c r="O51" s="63"/>
      <c r="P51" s="63"/>
      <c r="Q51" s="63"/>
      <c r="R51" s="66"/>
      <c r="S51" s="62"/>
      <c r="T51" s="63"/>
      <c r="U51" s="63"/>
      <c r="V51" s="67"/>
      <c r="W51" s="63"/>
      <c r="X51" s="63"/>
      <c r="Y51" s="68"/>
      <c r="Z51" s="63"/>
      <c r="AA51" s="63"/>
      <c r="AB51" s="63"/>
      <c r="AC51" s="63"/>
      <c r="AD51" s="63"/>
      <c r="AE51" s="63"/>
      <c r="AF51" s="69"/>
      <c r="AG51" s="244"/>
      <c r="AH51" s="245"/>
      <c r="AI51" s="145"/>
      <c r="AJ51" s="80"/>
      <c r="AK51" s="245"/>
      <c r="AL51" s="246"/>
    </row>
    <row r="52" spans="1:38" ht="15.75" hidden="1" customHeight="1" x14ac:dyDescent="0.15">
      <c r="A52" s="242"/>
      <c r="B52" s="247"/>
      <c r="C52" s="156"/>
      <c r="D52" s="157"/>
      <c r="E52" s="62"/>
      <c r="F52" s="63"/>
      <c r="G52" s="63"/>
      <c r="H52" s="63"/>
      <c r="I52" s="63"/>
      <c r="J52" s="64"/>
      <c r="K52" s="65"/>
      <c r="L52" s="62"/>
      <c r="M52" s="63"/>
      <c r="N52" s="63"/>
      <c r="O52" s="63"/>
      <c r="P52" s="63"/>
      <c r="Q52" s="63"/>
      <c r="R52" s="66"/>
      <c r="S52" s="62"/>
      <c r="T52" s="63"/>
      <c r="U52" s="63"/>
      <c r="V52" s="67"/>
      <c r="W52" s="63"/>
      <c r="X52" s="63"/>
      <c r="Y52" s="68"/>
      <c r="Z52" s="63"/>
      <c r="AA52" s="63"/>
      <c r="AB52" s="63"/>
      <c r="AC52" s="63"/>
      <c r="AD52" s="63"/>
      <c r="AE52" s="63"/>
      <c r="AF52" s="69"/>
      <c r="AG52" s="244"/>
      <c r="AH52" s="245"/>
      <c r="AI52" s="145"/>
      <c r="AJ52" s="80"/>
      <c r="AK52" s="245"/>
      <c r="AL52" s="246"/>
    </row>
    <row r="53" spans="1:38" ht="15.75" hidden="1" customHeight="1" x14ac:dyDescent="0.15">
      <c r="A53" s="242"/>
      <c r="B53" s="243"/>
      <c r="C53" s="150"/>
      <c r="D53" s="151"/>
      <c r="E53" s="62"/>
      <c r="F53" s="63"/>
      <c r="G53" s="63"/>
      <c r="H53" s="63"/>
      <c r="I53" s="63"/>
      <c r="J53" s="64"/>
      <c r="K53" s="65"/>
      <c r="L53" s="62"/>
      <c r="M53" s="63"/>
      <c r="N53" s="63"/>
      <c r="O53" s="63"/>
      <c r="P53" s="63"/>
      <c r="Q53" s="63"/>
      <c r="R53" s="66"/>
      <c r="S53" s="62"/>
      <c r="T53" s="63"/>
      <c r="U53" s="63"/>
      <c r="V53" s="67"/>
      <c r="W53" s="63"/>
      <c r="X53" s="63"/>
      <c r="Y53" s="68"/>
      <c r="Z53" s="63"/>
      <c r="AA53" s="63"/>
      <c r="AB53" s="63"/>
      <c r="AC53" s="63"/>
      <c r="AD53" s="63"/>
      <c r="AE53" s="63"/>
      <c r="AF53" s="69"/>
      <c r="AG53" s="244"/>
      <c r="AH53" s="245"/>
      <c r="AI53" s="145"/>
      <c r="AJ53" s="80"/>
      <c r="AK53" s="245"/>
      <c r="AL53" s="246"/>
    </row>
    <row r="54" spans="1:38" ht="15.75" hidden="1" customHeight="1" x14ac:dyDescent="0.15">
      <c r="A54" s="242"/>
      <c r="B54" s="243"/>
      <c r="C54" s="150"/>
      <c r="D54" s="151"/>
      <c r="E54" s="62"/>
      <c r="F54" s="63"/>
      <c r="G54" s="63"/>
      <c r="H54" s="63"/>
      <c r="I54" s="63"/>
      <c r="J54" s="64"/>
      <c r="K54" s="65"/>
      <c r="L54" s="62"/>
      <c r="M54" s="63"/>
      <c r="N54" s="63"/>
      <c r="O54" s="63"/>
      <c r="P54" s="63"/>
      <c r="Q54" s="63"/>
      <c r="R54" s="66"/>
      <c r="S54" s="62"/>
      <c r="T54" s="63"/>
      <c r="U54" s="63"/>
      <c r="V54" s="67"/>
      <c r="W54" s="63"/>
      <c r="X54" s="63"/>
      <c r="Y54" s="68"/>
      <c r="Z54" s="63"/>
      <c r="AA54" s="63"/>
      <c r="AB54" s="63"/>
      <c r="AC54" s="63"/>
      <c r="AD54" s="63"/>
      <c r="AE54" s="63"/>
      <c r="AF54" s="69"/>
      <c r="AG54" s="244"/>
      <c r="AH54" s="245"/>
      <c r="AI54" s="145"/>
      <c r="AJ54" s="80"/>
      <c r="AK54" s="245"/>
      <c r="AL54" s="246"/>
    </row>
    <row r="55" spans="1:38" ht="15.75" hidden="1" customHeight="1" x14ac:dyDescent="0.15">
      <c r="A55" s="242"/>
      <c r="B55" s="243"/>
      <c r="C55" s="150"/>
      <c r="D55" s="151"/>
      <c r="E55" s="62"/>
      <c r="F55" s="63"/>
      <c r="G55" s="63"/>
      <c r="H55" s="63"/>
      <c r="I55" s="63"/>
      <c r="J55" s="64"/>
      <c r="K55" s="65"/>
      <c r="L55" s="62"/>
      <c r="M55" s="63"/>
      <c r="N55" s="63"/>
      <c r="O55" s="63"/>
      <c r="P55" s="63"/>
      <c r="Q55" s="63"/>
      <c r="R55" s="66"/>
      <c r="S55" s="62"/>
      <c r="T55" s="63"/>
      <c r="U55" s="63"/>
      <c r="V55" s="67"/>
      <c r="W55" s="63"/>
      <c r="X55" s="63"/>
      <c r="Y55" s="68"/>
      <c r="Z55" s="63"/>
      <c r="AA55" s="63"/>
      <c r="AB55" s="63"/>
      <c r="AC55" s="63"/>
      <c r="AD55" s="63"/>
      <c r="AE55" s="63"/>
      <c r="AF55" s="69"/>
      <c r="AG55" s="244"/>
      <c r="AH55" s="245"/>
      <c r="AI55" s="145"/>
      <c r="AJ55" s="80"/>
      <c r="AK55" s="245"/>
      <c r="AL55" s="246"/>
    </row>
    <row r="56" spans="1:38" ht="15.75" hidden="1" customHeight="1" x14ac:dyDescent="0.15">
      <c r="A56" s="242"/>
      <c r="B56" s="243"/>
      <c r="C56" s="150"/>
      <c r="D56" s="151"/>
      <c r="E56" s="62"/>
      <c r="F56" s="63"/>
      <c r="G56" s="63"/>
      <c r="H56" s="63"/>
      <c r="I56" s="63"/>
      <c r="J56" s="64"/>
      <c r="K56" s="65"/>
      <c r="L56" s="62"/>
      <c r="M56" s="63"/>
      <c r="N56" s="63"/>
      <c r="O56" s="63"/>
      <c r="P56" s="63"/>
      <c r="Q56" s="63"/>
      <c r="R56" s="66"/>
      <c r="S56" s="62"/>
      <c r="T56" s="63"/>
      <c r="U56" s="63"/>
      <c r="V56" s="67"/>
      <c r="W56" s="63"/>
      <c r="X56" s="63"/>
      <c r="Y56" s="68"/>
      <c r="Z56" s="63"/>
      <c r="AA56" s="63"/>
      <c r="AB56" s="63"/>
      <c r="AC56" s="63"/>
      <c r="AD56" s="63"/>
      <c r="AE56" s="63"/>
      <c r="AF56" s="69"/>
      <c r="AG56" s="244"/>
      <c r="AH56" s="245"/>
      <c r="AI56" s="145"/>
      <c r="AJ56" s="80"/>
      <c r="AK56" s="245"/>
      <c r="AL56" s="246"/>
    </row>
    <row r="57" spans="1:38" ht="15.75" hidden="1" customHeight="1" x14ac:dyDescent="0.15">
      <c r="A57" s="242"/>
      <c r="B57" s="243"/>
      <c r="C57" s="150"/>
      <c r="D57" s="151"/>
      <c r="E57" s="62"/>
      <c r="F57" s="63"/>
      <c r="G57" s="63"/>
      <c r="H57" s="63"/>
      <c r="I57" s="63"/>
      <c r="J57" s="64"/>
      <c r="K57" s="65"/>
      <c r="L57" s="62"/>
      <c r="M57" s="63"/>
      <c r="N57" s="63"/>
      <c r="O57" s="63"/>
      <c r="P57" s="63"/>
      <c r="Q57" s="63"/>
      <c r="R57" s="66"/>
      <c r="S57" s="62"/>
      <c r="T57" s="63"/>
      <c r="U57" s="63"/>
      <c r="V57" s="67"/>
      <c r="W57" s="63"/>
      <c r="X57" s="63"/>
      <c r="Y57" s="68"/>
      <c r="Z57" s="63"/>
      <c r="AA57" s="63"/>
      <c r="AB57" s="63"/>
      <c r="AC57" s="63"/>
      <c r="AD57" s="63"/>
      <c r="AE57" s="63"/>
      <c r="AF57" s="69"/>
      <c r="AG57" s="244"/>
      <c r="AH57" s="245"/>
      <c r="AI57" s="145"/>
      <c r="AJ57" s="80"/>
      <c r="AK57" s="245"/>
      <c r="AL57" s="246"/>
    </row>
    <row r="58" spans="1:38" ht="15.75" hidden="1" customHeight="1" x14ac:dyDescent="0.15">
      <c r="A58" s="242"/>
      <c r="B58" s="243"/>
      <c r="C58" s="150"/>
      <c r="D58" s="151"/>
      <c r="E58" s="62"/>
      <c r="F58" s="63"/>
      <c r="G58" s="63"/>
      <c r="H58" s="63"/>
      <c r="I58" s="63"/>
      <c r="J58" s="64"/>
      <c r="K58" s="65"/>
      <c r="L58" s="62"/>
      <c r="M58" s="63"/>
      <c r="N58" s="63"/>
      <c r="O58" s="63"/>
      <c r="P58" s="63"/>
      <c r="Q58" s="63"/>
      <c r="R58" s="66"/>
      <c r="S58" s="62"/>
      <c r="T58" s="63"/>
      <c r="U58" s="63"/>
      <c r="V58" s="67"/>
      <c r="W58" s="63"/>
      <c r="X58" s="63"/>
      <c r="Y58" s="68"/>
      <c r="Z58" s="63"/>
      <c r="AA58" s="63"/>
      <c r="AB58" s="63"/>
      <c r="AC58" s="63"/>
      <c r="AD58" s="63"/>
      <c r="AE58" s="63"/>
      <c r="AF58" s="69"/>
      <c r="AG58" s="244"/>
      <c r="AH58" s="245"/>
      <c r="AI58" s="145"/>
      <c r="AJ58" s="80"/>
      <c r="AK58" s="245"/>
      <c r="AL58" s="246"/>
    </row>
    <row r="59" spans="1:38" ht="15.75" hidden="1" customHeight="1" x14ac:dyDescent="0.15">
      <c r="A59" s="242"/>
      <c r="B59" s="243"/>
      <c r="C59" s="150"/>
      <c r="D59" s="151"/>
      <c r="E59" s="62"/>
      <c r="F59" s="63"/>
      <c r="G59" s="63"/>
      <c r="H59" s="63"/>
      <c r="I59" s="63"/>
      <c r="J59" s="64"/>
      <c r="K59" s="65"/>
      <c r="L59" s="62"/>
      <c r="M59" s="63"/>
      <c r="N59" s="63"/>
      <c r="O59" s="63"/>
      <c r="P59" s="63"/>
      <c r="Q59" s="63"/>
      <c r="R59" s="66"/>
      <c r="S59" s="62"/>
      <c r="T59" s="63"/>
      <c r="U59" s="63"/>
      <c r="V59" s="67"/>
      <c r="W59" s="63"/>
      <c r="X59" s="63"/>
      <c r="Y59" s="68"/>
      <c r="Z59" s="63"/>
      <c r="AA59" s="63"/>
      <c r="AB59" s="63"/>
      <c r="AC59" s="63"/>
      <c r="AD59" s="63"/>
      <c r="AE59" s="63"/>
      <c r="AF59" s="69"/>
      <c r="AG59" s="244"/>
      <c r="AH59" s="245"/>
      <c r="AI59" s="145"/>
      <c r="AJ59" s="80"/>
      <c r="AK59" s="245"/>
      <c r="AL59" s="246"/>
    </row>
    <row r="60" spans="1:38" ht="15.75" hidden="1" customHeight="1" x14ac:dyDescent="0.15">
      <c r="A60" s="242"/>
      <c r="B60" s="243"/>
      <c r="C60" s="150"/>
      <c r="D60" s="151"/>
      <c r="E60" s="62"/>
      <c r="F60" s="63"/>
      <c r="G60" s="63"/>
      <c r="H60" s="63"/>
      <c r="I60" s="63"/>
      <c r="J60" s="64"/>
      <c r="K60" s="65"/>
      <c r="L60" s="62"/>
      <c r="M60" s="63"/>
      <c r="N60" s="63"/>
      <c r="O60" s="63"/>
      <c r="P60" s="63"/>
      <c r="Q60" s="63"/>
      <c r="R60" s="66"/>
      <c r="S60" s="62"/>
      <c r="T60" s="63"/>
      <c r="U60" s="63"/>
      <c r="V60" s="67"/>
      <c r="W60" s="63"/>
      <c r="X60" s="63"/>
      <c r="Y60" s="68"/>
      <c r="Z60" s="63"/>
      <c r="AA60" s="63"/>
      <c r="AB60" s="63"/>
      <c r="AC60" s="63"/>
      <c r="AD60" s="63"/>
      <c r="AE60" s="63"/>
      <c r="AF60" s="69"/>
      <c r="AG60" s="244"/>
      <c r="AH60" s="245"/>
      <c r="AI60" s="145"/>
      <c r="AJ60" s="80"/>
      <c r="AK60" s="245"/>
      <c r="AL60" s="246"/>
    </row>
    <row r="61" spans="1:38" ht="15.75" hidden="1" customHeight="1" x14ac:dyDescent="0.15">
      <c r="A61" s="242"/>
      <c r="B61" s="243"/>
      <c r="C61" s="150"/>
      <c r="D61" s="151"/>
      <c r="E61" s="62"/>
      <c r="F61" s="63"/>
      <c r="G61" s="63"/>
      <c r="H61" s="63"/>
      <c r="I61" s="63"/>
      <c r="J61" s="64"/>
      <c r="K61" s="65"/>
      <c r="L61" s="62"/>
      <c r="M61" s="63"/>
      <c r="N61" s="63"/>
      <c r="O61" s="63"/>
      <c r="P61" s="63"/>
      <c r="Q61" s="63"/>
      <c r="R61" s="66"/>
      <c r="S61" s="62"/>
      <c r="T61" s="63"/>
      <c r="U61" s="63"/>
      <c r="V61" s="67"/>
      <c r="W61" s="63"/>
      <c r="X61" s="63"/>
      <c r="Y61" s="68"/>
      <c r="Z61" s="63"/>
      <c r="AA61" s="63"/>
      <c r="AB61" s="63"/>
      <c r="AC61" s="63"/>
      <c r="AD61" s="63"/>
      <c r="AE61" s="63"/>
      <c r="AF61" s="69"/>
      <c r="AG61" s="244"/>
      <c r="AH61" s="245"/>
      <c r="AI61" s="145"/>
      <c r="AJ61" s="80"/>
      <c r="AK61" s="245"/>
      <c r="AL61" s="246"/>
    </row>
    <row r="62" spans="1:38" ht="15.75" hidden="1" customHeight="1" thickBot="1" x14ac:dyDescent="0.2">
      <c r="A62" s="387"/>
      <c r="B62" s="388"/>
      <c r="C62" s="156"/>
      <c r="D62" s="157"/>
      <c r="E62" s="177"/>
      <c r="F62" s="178"/>
      <c r="G62" s="178"/>
      <c r="H62" s="178"/>
      <c r="I62" s="178"/>
      <c r="J62" s="179"/>
      <c r="K62" s="180"/>
      <c r="L62" s="177"/>
      <c r="M62" s="178"/>
      <c r="N62" s="178"/>
      <c r="O62" s="178"/>
      <c r="P62" s="178"/>
      <c r="Q62" s="178"/>
      <c r="R62" s="181"/>
      <c r="S62" s="177"/>
      <c r="T62" s="178"/>
      <c r="U62" s="178"/>
      <c r="V62" s="182"/>
      <c r="W62" s="178"/>
      <c r="X62" s="178"/>
      <c r="Y62" s="183"/>
      <c r="Z62" s="178"/>
      <c r="AA62" s="178"/>
      <c r="AB62" s="178"/>
      <c r="AC62" s="178"/>
      <c r="AD62" s="178"/>
      <c r="AE62" s="178"/>
      <c r="AF62" s="190"/>
      <c r="AG62" s="244"/>
      <c r="AH62" s="245"/>
      <c r="AI62" s="145"/>
      <c r="AJ62" s="80"/>
      <c r="AK62" s="245"/>
      <c r="AL62" s="246"/>
    </row>
    <row r="63" spans="1:38" s="134" customFormat="1" ht="24" customHeight="1" thickBot="1" x14ac:dyDescent="0.2">
      <c r="A63" s="384" t="s">
        <v>82</v>
      </c>
      <c r="B63" s="385"/>
      <c r="C63" s="385"/>
      <c r="D63" s="386"/>
      <c r="E63" s="185"/>
      <c r="F63" s="184"/>
      <c r="G63" s="184"/>
      <c r="H63" s="184"/>
      <c r="I63" s="184"/>
      <c r="J63" s="184"/>
      <c r="K63" s="186"/>
      <c r="L63" s="187"/>
      <c r="M63" s="184"/>
      <c r="N63" s="184"/>
      <c r="O63" s="184"/>
      <c r="P63" s="184"/>
      <c r="Q63" s="184"/>
      <c r="R63" s="186"/>
      <c r="S63" s="187"/>
      <c r="T63" s="184"/>
      <c r="U63" s="184"/>
      <c r="V63" s="184"/>
      <c r="W63" s="184"/>
      <c r="X63" s="184"/>
      <c r="Y63" s="189"/>
      <c r="Z63" s="191"/>
      <c r="AA63" s="192"/>
      <c r="AB63" s="192"/>
      <c r="AC63" s="192"/>
      <c r="AD63" s="192"/>
      <c r="AE63" s="192"/>
      <c r="AF63" s="193"/>
      <c r="AG63" s="234" t="s">
        <v>83</v>
      </c>
      <c r="AH63" s="235"/>
      <c r="AI63" s="236"/>
      <c r="AJ63" s="136"/>
      <c r="AK63" s="237"/>
      <c r="AL63" s="238"/>
    </row>
    <row r="64" spans="1:38" s="134" customFormat="1" ht="24" customHeight="1" thickBot="1" x14ac:dyDescent="0.2">
      <c r="A64" s="135"/>
      <c r="B64" s="135"/>
      <c r="C64" s="135"/>
      <c r="D64" s="175"/>
      <c r="E64" s="133"/>
      <c r="F64" s="133"/>
      <c r="G64" s="133"/>
      <c r="H64" s="133"/>
      <c r="I64" s="133"/>
      <c r="J64" s="133"/>
      <c r="K64" s="133"/>
      <c r="L64" s="133"/>
      <c r="M64" s="133"/>
      <c r="N64" s="133"/>
      <c r="O64" s="133"/>
      <c r="P64" s="133"/>
      <c r="Q64" s="133"/>
      <c r="R64" s="133"/>
      <c r="S64" s="133"/>
      <c r="T64" s="133"/>
      <c r="U64" s="133"/>
      <c r="V64" s="133"/>
      <c r="W64" s="133"/>
      <c r="X64" s="133"/>
      <c r="Y64" s="133"/>
      <c r="Z64" s="188"/>
      <c r="AA64" s="188"/>
      <c r="AB64" s="188"/>
      <c r="AC64" s="188"/>
      <c r="AD64" s="188"/>
      <c r="AE64" s="188"/>
      <c r="AF64" s="188"/>
      <c r="AG64" s="239" t="s">
        <v>84</v>
      </c>
      <c r="AH64" s="240"/>
      <c r="AI64" s="241"/>
      <c r="AJ64" s="194"/>
      <c r="AK64" s="219"/>
      <c r="AL64" s="220"/>
    </row>
    <row r="65" spans="1:38" ht="6.75" customHeight="1" thickBo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row>
    <row r="66" spans="1:38" s="46" customFormat="1" ht="15.75" customHeight="1" thickBot="1" x14ac:dyDescent="0.2">
      <c r="A66" s="221" t="s">
        <v>40</v>
      </c>
      <c r="B66" s="222"/>
      <c r="C66" s="223"/>
      <c r="D66" s="224"/>
      <c r="E66" s="44" t="s">
        <v>9</v>
      </c>
      <c r="F66" s="228" t="s">
        <v>10</v>
      </c>
      <c r="G66" s="229"/>
      <c r="H66" s="229"/>
      <c r="I66" s="229"/>
      <c r="J66" s="229"/>
      <c r="K66" s="230"/>
      <c r="L66" s="44" t="s">
        <v>19</v>
      </c>
      <c r="M66" s="228" t="s">
        <v>10</v>
      </c>
      <c r="N66" s="229"/>
      <c r="O66" s="229"/>
      <c r="P66" s="229"/>
      <c r="Q66" s="229"/>
      <c r="R66" s="230"/>
      <c r="S66" s="44" t="s">
        <v>23</v>
      </c>
      <c r="T66" s="228" t="s">
        <v>10</v>
      </c>
      <c r="U66" s="229"/>
      <c r="V66" s="229"/>
      <c r="W66" s="229"/>
      <c r="X66" s="229"/>
      <c r="Y66" s="230"/>
      <c r="Z66" s="44" t="s">
        <v>24</v>
      </c>
      <c r="AA66" s="228" t="s">
        <v>10</v>
      </c>
      <c r="AB66" s="229"/>
      <c r="AC66" s="229"/>
      <c r="AD66" s="229"/>
      <c r="AE66" s="229"/>
      <c r="AF66" s="230"/>
      <c r="AG66" s="44" t="s">
        <v>56</v>
      </c>
      <c r="AH66" s="381" t="s">
        <v>57</v>
      </c>
      <c r="AI66" s="382"/>
      <c r="AJ66" s="382"/>
      <c r="AK66" s="383"/>
    </row>
    <row r="67" spans="1:38" ht="6.75" customHeight="1" thickBot="1" x14ac:dyDescent="0.2">
      <c r="A67" s="43"/>
      <c r="B67" s="43"/>
      <c r="C67" s="43"/>
      <c r="D67" s="43"/>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3"/>
      <c r="AH67" s="43"/>
      <c r="AI67" s="43"/>
      <c r="AJ67" s="43"/>
      <c r="AK67" s="43"/>
    </row>
    <row r="68" spans="1:38" ht="15.75" customHeight="1" thickBot="1" x14ac:dyDescent="0.2">
      <c r="A68" s="374" t="s">
        <v>11</v>
      </c>
      <c r="B68" s="375"/>
      <c r="C68" s="376"/>
      <c r="D68" s="376"/>
      <c r="E68" s="44">
        <v>1</v>
      </c>
      <c r="F68" s="196"/>
      <c r="G68" s="197"/>
      <c r="H68" s="206" t="s">
        <v>77</v>
      </c>
      <c r="I68" s="206"/>
      <c r="J68" s="198"/>
      <c r="K68" s="199"/>
      <c r="L68" s="44">
        <v>2</v>
      </c>
      <c r="M68" s="196"/>
      <c r="N68" s="197"/>
      <c r="O68" s="206" t="s">
        <v>77</v>
      </c>
      <c r="P68" s="206"/>
      <c r="Q68" s="198"/>
      <c r="R68" s="199"/>
      <c r="S68" s="44">
        <v>3</v>
      </c>
      <c r="T68" s="196"/>
      <c r="U68" s="197"/>
      <c r="V68" s="206" t="s">
        <v>77</v>
      </c>
      <c r="W68" s="206"/>
      <c r="X68" s="198"/>
      <c r="Y68" s="199"/>
      <c r="Z68" s="44">
        <v>4</v>
      </c>
      <c r="AA68" s="196"/>
      <c r="AB68" s="197"/>
      <c r="AC68" s="206" t="s">
        <v>77</v>
      </c>
      <c r="AD68" s="206"/>
      <c r="AE68" s="198"/>
      <c r="AF68" s="199"/>
      <c r="AG68" s="44">
        <v>5</v>
      </c>
      <c r="AH68" s="196"/>
      <c r="AI68" s="197"/>
      <c r="AJ68" s="138" t="s">
        <v>77</v>
      </c>
      <c r="AK68" s="198"/>
      <c r="AL68" s="199"/>
    </row>
    <row r="69" spans="1:38" ht="15.75" customHeight="1" thickBot="1" x14ac:dyDescent="0.2">
      <c r="A69" s="213"/>
      <c r="B69" s="214"/>
      <c r="C69" s="214"/>
      <c r="D69" s="214"/>
      <c r="E69" s="44">
        <v>6</v>
      </c>
      <c r="F69" s="196"/>
      <c r="G69" s="197"/>
      <c r="H69" s="206" t="s">
        <v>77</v>
      </c>
      <c r="I69" s="206"/>
      <c r="J69" s="198"/>
      <c r="K69" s="199"/>
      <c r="L69" s="44">
        <v>7</v>
      </c>
      <c r="M69" s="196"/>
      <c r="N69" s="197"/>
      <c r="O69" s="206" t="s">
        <v>77</v>
      </c>
      <c r="P69" s="206"/>
      <c r="Q69" s="198"/>
      <c r="R69" s="199"/>
      <c r="S69" s="44">
        <v>8</v>
      </c>
      <c r="T69" s="196"/>
      <c r="U69" s="197"/>
      <c r="V69" s="206" t="s">
        <v>77</v>
      </c>
      <c r="W69" s="206"/>
      <c r="X69" s="198"/>
      <c r="Y69" s="199"/>
      <c r="Z69" s="44">
        <v>9</v>
      </c>
      <c r="AA69" s="196"/>
      <c r="AB69" s="197"/>
      <c r="AC69" s="206" t="s">
        <v>77</v>
      </c>
      <c r="AD69" s="206"/>
      <c r="AE69" s="198"/>
      <c r="AF69" s="199"/>
      <c r="AG69" s="44">
        <v>10</v>
      </c>
      <c r="AH69" s="196"/>
      <c r="AI69" s="197"/>
      <c r="AJ69" s="138" t="s">
        <v>77</v>
      </c>
      <c r="AK69" s="198"/>
      <c r="AL69" s="199"/>
    </row>
    <row r="70" spans="1:38" ht="15.75" hidden="1" customHeight="1" thickBot="1" x14ac:dyDescent="0.2">
      <c r="A70" s="213"/>
      <c r="B70" s="214"/>
      <c r="C70" s="214"/>
      <c r="D70" s="214"/>
      <c r="E70" s="44">
        <v>11</v>
      </c>
      <c r="F70" s="196"/>
      <c r="G70" s="197"/>
      <c r="H70" s="206" t="s">
        <v>77</v>
      </c>
      <c r="I70" s="206"/>
      <c r="J70" s="198"/>
      <c r="K70" s="199"/>
      <c r="L70" s="44">
        <v>12</v>
      </c>
      <c r="M70" s="196"/>
      <c r="N70" s="197"/>
      <c r="O70" s="206" t="s">
        <v>77</v>
      </c>
      <c r="P70" s="206"/>
      <c r="Q70" s="198"/>
      <c r="R70" s="199"/>
      <c r="S70" s="44">
        <v>13</v>
      </c>
      <c r="T70" s="196"/>
      <c r="U70" s="197"/>
      <c r="V70" s="206" t="s">
        <v>77</v>
      </c>
      <c r="W70" s="206"/>
      <c r="X70" s="198"/>
      <c r="Y70" s="199"/>
      <c r="Z70" s="44">
        <v>14</v>
      </c>
      <c r="AA70" s="196"/>
      <c r="AB70" s="197"/>
      <c r="AC70" s="206" t="s">
        <v>77</v>
      </c>
      <c r="AD70" s="206"/>
      <c r="AE70" s="198"/>
      <c r="AF70" s="199"/>
      <c r="AG70" s="44">
        <v>15</v>
      </c>
      <c r="AH70" s="196"/>
      <c r="AI70" s="197"/>
      <c r="AJ70" s="140" t="s">
        <v>77</v>
      </c>
      <c r="AK70" s="198"/>
      <c r="AL70" s="199"/>
    </row>
    <row r="71" spans="1:38" ht="15.75" hidden="1" customHeight="1" thickBot="1" x14ac:dyDescent="0.2">
      <c r="A71" s="213"/>
      <c r="B71" s="214"/>
      <c r="C71" s="214"/>
      <c r="D71" s="214"/>
      <c r="E71" s="44">
        <v>16</v>
      </c>
      <c r="F71" s="196"/>
      <c r="G71" s="197"/>
      <c r="H71" s="206" t="s">
        <v>77</v>
      </c>
      <c r="I71" s="206"/>
      <c r="J71" s="198"/>
      <c r="K71" s="199"/>
      <c r="L71" s="44">
        <v>17</v>
      </c>
      <c r="M71" s="196"/>
      <c r="N71" s="197"/>
      <c r="O71" s="206" t="s">
        <v>77</v>
      </c>
      <c r="P71" s="206"/>
      <c r="Q71" s="198"/>
      <c r="R71" s="199"/>
      <c r="S71" s="44">
        <v>18</v>
      </c>
      <c r="T71" s="196"/>
      <c r="U71" s="197"/>
      <c r="V71" s="206" t="s">
        <v>77</v>
      </c>
      <c r="W71" s="206"/>
      <c r="X71" s="198"/>
      <c r="Y71" s="199"/>
      <c r="Z71" s="44">
        <v>19</v>
      </c>
      <c r="AA71" s="196"/>
      <c r="AB71" s="197"/>
      <c r="AC71" s="206" t="s">
        <v>77</v>
      </c>
      <c r="AD71" s="206"/>
      <c r="AE71" s="198"/>
      <c r="AF71" s="199"/>
      <c r="AG71" s="44">
        <v>20</v>
      </c>
      <c r="AH71" s="196"/>
      <c r="AI71" s="197"/>
      <c r="AJ71" s="140" t="s">
        <v>77</v>
      </c>
      <c r="AK71" s="198"/>
      <c r="AL71" s="199"/>
    </row>
    <row r="72" spans="1:38" ht="15.75" hidden="1" customHeight="1" thickBot="1" x14ac:dyDescent="0.2">
      <c r="A72" s="213"/>
      <c r="B72" s="214"/>
      <c r="C72" s="214"/>
      <c r="D72" s="214"/>
      <c r="E72" s="44">
        <v>21</v>
      </c>
      <c r="F72" s="196"/>
      <c r="G72" s="197"/>
      <c r="H72" s="206" t="s">
        <v>77</v>
      </c>
      <c r="I72" s="206"/>
      <c r="J72" s="198"/>
      <c r="K72" s="199"/>
      <c r="L72" s="44">
        <v>22</v>
      </c>
      <c r="M72" s="196"/>
      <c r="N72" s="197"/>
      <c r="O72" s="206" t="s">
        <v>77</v>
      </c>
      <c r="P72" s="206"/>
      <c r="Q72" s="198"/>
      <c r="R72" s="199"/>
      <c r="S72" s="44">
        <v>23</v>
      </c>
      <c r="T72" s="196"/>
      <c r="U72" s="197"/>
      <c r="V72" s="206" t="s">
        <v>77</v>
      </c>
      <c r="W72" s="206"/>
      <c r="X72" s="198"/>
      <c r="Y72" s="199"/>
      <c r="Z72" s="44">
        <v>24</v>
      </c>
      <c r="AA72" s="196"/>
      <c r="AB72" s="197"/>
      <c r="AC72" s="206" t="s">
        <v>77</v>
      </c>
      <c r="AD72" s="206"/>
      <c r="AE72" s="198"/>
      <c r="AF72" s="199"/>
      <c r="AG72" s="44">
        <v>25</v>
      </c>
      <c r="AH72" s="196"/>
      <c r="AI72" s="197"/>
      <c r="AJ72" s="140" t="s">
        <v>77</v>
      </c>
      <c r="AK72" s="198"/>
      <c r="AL72" s="199"/>
    </row>
    <row r="73" spans="1:38" ht="15.75" hidden="1" customHeight="1" thickBot="1" x14ac:dyDescent="0.2">
      <c r="A73" s="213"/>
      <c r="B73" s="214"/>
      <c r="C73" s="214"/>
      <c r="D73" s="214"/>
      <c r="E73" s="44">
        <v>26</v>
      </c>
      <c r="F73" s="196"/>
      <c r="G73" s="197"/>
      <c r="H73" s="206" t="s">
        <v>77</v>
      </c>
      <c r="I73" s="206"/>
      <c r="J73" s="198"/>
      <c r="K73" s="199"/>
      <c r="L73" s="44">
        <v>27</v>
      </c>
      <c r="M73" s="196"/>
      <c r="N73" s="197"/>
      <c r="O73" s="206" t="s">
        <v>77</v>
      </c>
      <c r="P73" s="206"/>
      <c r="Q73" s="198"/>
      <c r="R73" s="199"/>
      <c r="S73" s="44">
        <v>28</v>
      </c>
      <c r="T73" s="196"/>
      <c r="U73" s="197"/>
      <c r="V73" s="206" t="s">
        <v>77</v>
      </c>
      <c r="W73" s="206"/>
      <c r="X73" s="198"/>
      <c r="Y73" s="199"/>
      <c r="Z73" s="44">
        <v>29</v>
      </c>
      <c r="AA73" s="196"/>
      <c r="AB73" s="197"/>
      <c r="AC73" s="206" t="s">
        <v>77</v>
      </c>
      <c r="AD73" s="206"/>
      <c r="AE73" s="198"/>
      <c r="AF73" s="199"/>
      <c r="AG73" s="44">
        <v>30</v>
      </c>
      <c r="AH73" s="196"/>
      <c r="AI73" s="197"/>
      <c r="AJ73" s="140" t="s">
        <v>77</v>
      </c>
      <c r="AK73" s="198"/>
      <c r="AL73" s="199"/>
    </row>
    <row r="74" spans="1:38" ht="15.75" hidden="1" customHeight="1" thickBot="1" x14ac:dyDescent="0.2">
      <c r="A74" s="213"/>
      <c r="B74" s="214"/>
      <c r="C74" s="214"/>
      <c r="D74" s="214"/>
      <c r="E74" s="44">
        <v>31</v>
      </c>
      <c r="F74" s="196"/>
      <c r="G74" s="197"/>
      <c r="H74" s="206" t="s">
        <v>77</v>
      </c>
      <c r="I74" s="206"/>
      <c r="J74" s="198"/>
      <c r="K74" s="199"/>
      <c r="L74" s="44">
        <v>32</v>
      </c>
      <c r="M74" s="196"/>
      <c r="N74" s="197"/>
      <c r="O74" s="206" t="s">
        <v>77</v>
      </c>
      <c r="P74" s="206"/>
      <c r="Q74" s="198"/>
      <c r="R74" s="199"/>
      <c r="S74" s="44">
        <v>33</v>
      </c>
      <c r="T74" s="196"/>
      <c r="U74" s="197"/>
      <c r="V74" s="206" t="s">
        <v>77</v>
      </c>
      <c r="W74" s="206"/>
      <c r="X74" s="198"/>
      <c r="Y74" s="199"/>
      <c r="Z74" s="44">
        <v>34</v>
      </c>
      <c r="AA74" s="196"/>
      <c r="AB74" s="197"/>
      <c r="AC74" s="206" t="s">
        <v>77</v>
      </c>
      <c r="AD74" s="206"/>
      <c r="AE74" s="198"/>
      <c r="AF74" s="199"/>
      <c r="AG74" s="44">
        <v>35</v>
      </c>
      <c r="AH74" s="196"/>
      <c r="AI74" s="197"/>
      <c r="AJ74" s="138" t="s">
        <v>77</v>
      </c>
      <c r="AK74" s="198"/>
      <c r="AL74" s="199"/>
    </row>
    <row r="75" spans="1:38" ht="15.75" hidden="1" customHeight="1" thickBot="1" x14ac:dyDescent="0.2">
      <c r="A75" s="216"/>
      <c r="B75" s="217"/>
      <c r="C75" s="217"/>
      <c r="D75" s="217"/>
      <c r="E75" s="44">
        <v>36</v>
      </c>
      <c r="F75" s="196"/>
      <c r="G75" s="197"/>
      <c r="H75" s="206" t="s">
        <v>77</v>
      </c>
      <c r="I75" s="206"/>
      <c r="J75" s="198"/>
      <c r="K75" s="199"/>
      <c r="L75" s="44">
        <v>37</v>
      </c>
      <c r="M75" s="196"/>
      <c r="N75" s="197"/>
      <c r="O75" s="206" t="s">
        <v>77</v>
      </c>
      <c r="P75" s="206"/>
      <c r="Q75" s="198"/>
      <c r="R75" s="199"/>
      <c r="S75" s="44">
        <v>38</v>
      </c>
      <c r="T75" s="196"/>
      <c r="U75" s="197"/>
      <c r="V75" s="206" t="s">
        <v>77</v>
      </c>
      <c r="W75" s="206"/>
      <c r="X75" s="198"/>
      <c r="Y75" s="199"/>
      <c r="Z75" s="44">
        <v>39</v>
      </c>
      <c r="AA75" s="196"/>
      <c r="AB75" s="197"/>
      <c r="AC75" s="206" t="s">
        <v>77</v>
      </c>
      <c r="AD75" s="206"/>
      <c r="AE75" s="198"/>
      <c r="AF75" s="199"/>
      <c r="AG75" s="44">
        <v>40</v>
      </c>
      <c r="AH75" s="196"/>
      <c r="AI75" s="197"/>
      <c r="AJ75" s="138" t="s">
        <v>77</v>
      </c>
      <c r="AK75" s="198"/>
      <c r="AL75" s="199"/>
    </row>
    <row r="76" spans="1:38" ht="3.7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141"/>
    </row>
    <row r="77" spans="1:38" s="59" customFormat="1" ht="12" x14ac:dyDescent="0.15">
      <c r="A77" s="49" t="s">
        <v>32</v>
      </c>
      <c r="B77" s="124" t="s">
        <v>62</v>
      </c>
      <c r="C77" s="49" t="s">
        <v>59</v>
      </c>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row>
    <row r="78" spans="1:38" s="59" customFormat="1" ht="12" x14ac:dyDescent="0.15">
      <c r="A78" s="49"/>
      <c r="B78" s="124"/>
      <c r="C78" s="83" t="s">
        <v>46</v>
      </c>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row>
    <row r="79" spans="1:38" s="59" customFormat="1" ht="12" x14ac:dyDescent="0.15">
      <c r="A79" s="49"/>
      <c r="B79" s="124"/>
      <c r="C79" s="83" t="s">
        <v>48</v>
      </c>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row>
    <row r="80" spans="1:38" s="59" customFormat="1" ht="12" x14ac:dyDescent="0.15">
      <c r="A80" s="49"/>
      <c r="B80" s="124"/>
      <c r="C80" s="83" t="s">
        <v>47</v>
      </c>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row>
    <row r="81" spans="1:37" s="59" customFormat="1" ht="12.75" thickBot="1" x14ac:dyDescent="0.2">
      <c r="A81" s="49"/>
      <c r="B81" s="124" t="s">
        <v>63</v>
      </c>
      <c r="C81" s="49" t="s">
        <v>60</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row>
    <row r="82" spans="1:37" s="59" customFormat="1" ht="12" x14ac:dyDescent="0.15">
      <c r="A82" s="58"/>
      <c r="B82" s="125" t="s">
        <v>64</v>
      </c>
      <c r="C82" s="58" t="s">
        <v>45</v>
      </c>
    </row>
    <row r="83" spans="1:37" s="59" customFormat="1" ht="12" x14ac:dyDescent="0.15">
      <c r="A83" s="58"/>
      <c r="B83" s="125" t="s">
        <v>65</v>
      </c>
      <c r="C83" s="58" t="s">
        <v>86</v>
      </c>
    </row>
    <row r="84" spans="1:37" s="59" customFormat="1" ht="12" x14ac:dyDescent="0.15">
      <c r="A84" s="58"/>
      <c r="B84" s="125"/>
      <c r="C84" s="58" t="s">
        <v>61</v>
      </c>
    </row>
    <row r="85" spans="1:37" s="59" customFormat="1" ht="12" x14ac:dyDescent="0.15">
      <c r="A85" s="58"/>
      <c r="B85" s="125" t="s">
        <v>70</v>
      </c>
      <c r="C85" s="58" t="s">
        <v>71</v>
      </c>
    </row>
    <row r="86" spans="1:37" s="59" customFormat="1" ht="12" x14ac:dyDescent="0.15">
      <c r="B86" s="126" t="s">
        <v>66</v>
      </c>
      <c r="C86" s="59" t="s">
        <v>73</v>
      </c>
    </row>
    <row r="87" spans="1:37" s="59" customFormat="1" ht="12" x14ac:dyDescent="0.15">
      <c r="B87" s="126"/>
      <c r="C87" s="72" t="s">
        <v>74</v>
      </c>
    </row>
    <row r="88" spans="1:37" s="59" customFormat="1" ht="12" x14ac:dyDescent="0.15">
      <c r="A88" s="58"/>
      <c r="B88" s="125" t="s">
        <v>67</v>
      </c>
      <c r="C88" s="58" t="s">
        <v>44</v>
      </c>
    </row>
  </sheetData>
  <mergeCells count="313">
    <mergeCell ref="A63:D63"/>
    <mergeCell ref="AG63:AI63"/>
    <mergeCell ref="AG64:AI64"/>
    <mergeCell ref="AK63:AL63"/>
    <mergeCell ref="A61:B61"/>
    <mergeCell ref="AG61:AH61"/>
    <mergeCell ref="AK61:AL61"/>
    <mergeCell ref="A62:B62"/>
    <mergeCell ref="AG62:AH62"/>
    <mergeCell ref="AK62:AL62"/>
    <mergeCell ref="A58:B58"/>
    <mergeCell ref="AG58:AH58"/>
    <mergeCell ref="AK58:AL58"/>
    <mergeCell ref="A59:B59"/>
    <mergeCell ref="AG59:AH59"/>
    <mergeCell ref="AK59:AL59"/>
    <mergeCell ref="A60:B60"/>
    <mergeCell ref="AG60:AH60"/>
    <mergeCell ref="AK60:AL60"/>
    <mergeCell ref="A55:B55"/>
    <mergeCell ref="AG55:AH55"/>
    <mergeCell ref="AK55:AL55"/>
    <mergeCell ref="A56:B56"/>
    <mergeCell ref="AG56:AH56"/>
    <mergeCell ref="AK56:AL56"/>
    <mergeCell ref="A57:B57"/>
    <mergeCell ref="AG57:AH57"/>
    <mergeCell ref="AK57:AL57"/>
    <mergeCell ref="AK51:AL51"/>
    <mergeCell ref="A52:B52"/>
    <mergeCell ref="AG52:AH52"/>
    <mergeCell ref="AK52:AL52"/>
    <mergeCell ref="A53:B53"/>
    <mergeCell ref="AG53:AH53"/>
    <mergeCell ref="AK53:AL53"/>
    <mergeCell ref="A54:B54"/>
    <mergeCell ref="AG54:AH54"/>
    <mergeCell ref="AK54:AL54"/>
    <mergeCell ref="A51:B51"/>
    <mergeCell ref="AG51:AH51"/>
    <mergeCell ref="AK47:AL47"/>
    <mergeCell ref="A48:B48"/>
    <mergeCell ref="AG48:AH48"/>
    <mergeCell ref="AK48:AL48"/>
    <mergeCell ref="A49:B49"/>
    <mergeCell ref="AG49:AH49"/>
    <mergeCell ref="AK49:AL49"/>
    <mergeCell ref="A50:B50"/>
    <mergeCell ref="AG50:AH50"/>
    <mergeCell ref="AK50:AL50"/>
    <mergeCell ref="A47:B47"/>
    <mergeCell ref="AG47:AH47"/>
    <mergeCell ref="AK43:AL43"/>
    <mergeCell ref="A44:B44"/>
    <mergeCell ref="AG44:AH44"/>
    <mergeCell ref="AK44:AL44"/>
    <mergeCell ref="A45:B45"/>
    <mergeCell ref="AG45:AH45"/>
    <mergeCell ref="AK45:AL45"/>
    <mergeCell ref="A46:B46"/>
    <mergeCell ref="AG46:AH46"/>
    <mergeCell ref="AK46:AL46"/>
    <mergeCell ref="A43:B43"/>
    <mergeCell ref="AG43:AH43"/>
    <mergeCell ref="AK39:AL39"/>
    <mergeCell ref="A40:B40"/>
    <mergeCell ref="AG40:AH40"/>
    <mergeCell ref="AK40:AL40"/>
    <mergeCell ref="A41:B41"/>
    <mergeCell ref="AG41:AH41"/>
    <mergeCell ref="AK41:AL41"/>
    <mergeCell ref="A42:B42"/>
    <mergeCell ref="AG42:AH42"/>
    <mergeCell ref="AK42:AL42"/>
    <mergeCell ref="A39:B39"/>
    <mergeCell ref="AG39:AH39"/>
    <mergeCell ref="AK35:AL35"/>
    <mergeCell ref="A36:B36"/>
    <mergeCell ref="AG36:AH36"/>
    <mergeCell ref="AK36:AL36"/>
    <mergeCell ref="A37:B37"/>
    <mergeCell ref="AG37:AH37"/>
    <mergeCell ref="AK37:AL37"/>
    <mergeCell ref="A38:B38"/>
    <mergeCell ref="AG38:AH38"/>
    <mergeCell ref="AK38:AL38"/>
    <mergeCell ref="A35:B35"/>
    <mergeCell ref="AG35:AH35"/>
    <mergeCell ref="AK31:AL31"/>
    <mergeCell ref="A32:B32"/>
    <mergeCell ref="AG32:AH32"/>
    <mergeCell ref="AK32:AL32"/>
    <mergeCell ref="A33:B33"/>
    <mergeCell ref="AG33:AH33"/>
    <mergeCell ref="AK33:AL33"/>
    <mergeCell ref="A34:B34"/>
    <mergeCell ref="AG34:AH34"/>
    <mergeCell ref="AK34:AL34"/>
    <mergeCell ref="AK27:AL27"/>
    <mergeCell ref="A28:B28"/>
    <mergeCell ref="AG28:AH28"/>
    <mergeCell ref="AK28:AL28"/>
    <mergeCell ref="A29:B29"/>
    <mergeCell ref="AG29:AH29"/>
    <mergeCell ref="AK29:AL29"/>
    <mergeCell ref="A30:B30"/>
    <mergeCell ref="AG30:AH30"/>
    <mergeCell ref="AK30:AL30"/>
    <mergeCell ref="AA72:AB72"/>
    <mergeCell ref="AC72:AD72"/>
    <mergeCell ref="AE72:AF72"/>
    <mergeCell ref="AH72:AI72"/>
    <mergeCell ref="AK72:AL72"/>
    <mergeCell ref="F73:G73"/>
    <mergeCell ref="H73:I73"/>
    <mergeCell ref="J73:K73"/>
    <mergeCell ref="M73:N73"/>
    <mergeCell ref="O73:P73"/>
    <mergeCell ref="Q73:R73"/>
    <mergeCell ref="T73:U73"/>
    <mergeCell ref="V73:W73"/>
    <mergeCell ref="X73:Y73"/>
    <mergeCell ref="AA73:AB73"/>
    <mergeCell ref="AC73:AD73"/>
    <mergeCell ref="AE73:AF73"/>
    <mergeCell ref="AH73:AI73"/>
    <mergeCell ref="AK73:AL73"/>
    <mergeCell ref="AK70:AL70"/>
    <mergeCell ref="F71:G71"/>
    <mergeCell ref="H71:I71"/>
    <mergeCell ref="J71:K71"/>
    <mergeCell ref="M71:N71"/>
    <mergeCell ref="O71:P71"/>
    <mergeCell ref="Q71:R71"/>
    <mergeCell ref="T71:U71"/>
    <mergeCell ref="V71:W71"/>
    <mergeCell ref="X71:Y71"/>
    <mergeCell ref="AA71:AB71"/>
    <mergeCell ref="AC71:AD71"/>
    <mergeCell ref="AE71:AF71"/>
    <mergeCell ref="AH71:AI71"/>
    <mergeCell ref="AK71:AL71"/>
    <mergeCell ref="AK22:AL22"/>
    <mergeCell ref="A23:B23"/>
    <mergeCell ref="A24:B24"/>
    <mergeCell ref="A25:B25"/>
    <mergeCell ref="A26:B26"/>
    <mergeCell ref="AK18:AL18"/>
    <mergeCell ref="AG23:AH23"/>
    <mergeCell ref="AK23:AL23"/>
    <mergeCell ref="AG24:AH24"/>
    <mergeCell ref="AK24:AL24"/>
    <mergeCell ref="AG25:AH25"/>
    <mergeCell ref="AK25:AL25"/>
    <mergeCell ref="A19:B19"/>
    <mergeCell ref="AG19:AH19"/>
    <mergeCell ref="AK19:AL19"/>
    <mergeCell ref="A20:B20"/>
    <mergeCell ref="AG20:AH20"/>
    <mergeCell ref="AK20:AL20"/>
    <mergeCell ref="A21:B21"/>
    <mergeCell ref="AG21:AH21"/>
    <mergeCell ref="AK21:AL21"/>
    <mergeCell ref="AK26:AL26"/>
    <mergeCell ref="A66:D66"/>
    <mergeCell ref="F66:K66"/>
    <mergeCell ref="M66:R66"/>
    <mergeCell ref="T66:Y66"/>
    <mergeCell ref="AA66:AF66"/>
    <mergeCell ref="A68:D75"/>
    <mergeCell ref="AD6:AI6"/>
    <mergeCell ref="AK6:AL6"/>
    <mergeCell ref="AK16:AL16"/>
    <mergeCell ref="AK17:AL17"/>
    <mergeCell ref="L9:R9"/>
    <mergeCell ref="S9:Y9"/>
    <mergeCell ref="Z9:AF9"/>
    <mergeCell ref="AG12:AH12"/>
    <mergeCell ref="AK12:AL12"/>
    <mergeCell ref="AH66:AK66"/>
    <mergeCell ref="AG9:AH11"/>
    <mergeCell ref="AI9:AI11"/>
    <mergeCell ref="AJ9:AJ11"/>
    <mergeCell ref="AK9:AL11"/>
    <mergeCell ref="AK64:AL64"/>
    <mergeCell ref="AG26:AH26"/>
    <mergeCell ref="A16:B16"/>
    <mergeCell ref="A17:B17"/>
    <mergeCell ref="AG16:AH16"/>
    <mergeCell ref="AG17:AH17"/>
    <mergeCell ref="A18:B18"/>
    <mergeCell ref="AG18:AH18"/>
    <mergeCell ref="A22:B22"/>
    <mergeCell ref="AG22:AH22"/>
    <mergeCell ref="A27:B27"/>
    <mergeCell ref="AG27:AH27"/>
    <mergeCell ref="A31:B31"/>
    <mergeCell ref="AG31:AH31"/>
    <mergeCell ref="A13:B13"/>
    <mergeCell ref="A14:B14"/>
    <mergeCell ref="A15:B15"/>
    <mergeCell ref="AG13:AH13"/>
    <mergeCell ref="AK13:AL13"/>
    <mergeCell ref="AG14:AH14"/>
    <mergeCell ref="AK14:AL14"/>
    <mergeCell ref="AG15:AH15"/>
    <mergeCell ref="AK15:AL15"/>
    <mergeCell ref="A3:D3"/>
    <mergeCell ref="A5:D6"/>
    <mergeCell ref="N5:O6"/>
    <mergeCell ref="P5:Q6"/>
    <mergeCell ref="R5:R6"/>
    <mergeCell ref="E3:J3"/>
    <mergeCell ref="L3:R3"/>
    <mergeCell ref="A12:D12"/>
    <mergeCell ref="A8:D8"/>
    <mergeCell ref="A9:B11"/>
    <mergeCell ref="C9:C11"/>
    <mergeCell ref="E9:K9"/>
    <mergeCell ref="S3:AL3"/>
    <mergeCell ref="E5:H6"/>
    <mergeCell ref="I5:J6"/>
    <mergeCell ref="L5:M6"/>
    <mergeCell ref="S5:T6"/>
    <mergeCell ref="X5:X6"/>
    <mergeCell ref="Z5:Z6"/>
    <mergeCell ref="AA5:AA6"/>
    <mergeCell ref="AC5:AC6"/>
    <mergeCell ref="V5:V6"/>
    <mergeCell ref="Y5:Y6"/>
    <mergeCell ref="AB5:AB6"/>
    <mergeCell ref="U5:U6"/>
    <mergeCell ref="W5:W6"/>
    <mergeCell ref="AD5:AI5"/>
    <mergeCell ref="AK5:AL5"/>
    <mergeCell ref="F74:G74"/>
    <mergeCell ref="H74:I74"/>
    <mergeCell ref="J74:K74"/>
    <mergeCell ref="F75:G75"/>
    <mergeCell ref="H75:I75"/>
    <mergeCell ref="J75:K75"/>
    <mergeCell ref="F68:G68"/>
    <mergeCell ref="H68:I68"/>
    <mergeCell ref="J68:K68"/>
    <mergeCell ref="F69:G69"/>
    <mergeCell ref="H69:I69"/>
    <mergeCell ref="J69:K69"/>
    <mergeCell ref="F70:G70"/>
    <mergeCell ref="H70:I70"/>
    <mergeCell ref="J70:K70"/>
    <mergeCell ref="F72:G72"/>
    <mergeCell ref="H72:I72"/>
    <mergeCell ref="J72:K72"/>
    <mergeCell ref="M74:N74"/>
    <mergeCell ref="O74:P74"/>
    <mergeCell ref="Q74:R74"/>
    <mergeCell ref="M75:N75"/>
    <mergeCell ref="O75:P75"/>
    <mergeCell ref="Q75:R75"/>
    <mergeCell ref="M68:N68"/>
    <mergeCell ref="O68:P68"/>
    <mergeCell ref="Q68:R68"/>
    <mergeCell ref="M69:N69"/>
    <mergeCell ref="O69:P69"/>
    <mergeCell ref="Q69:R69"/>
    <mergeCell ref="M70:N70"/>
    <mergeCell ref="O70:P70"/>
    <mergeCell ref="Q70:R70"/>
    <mergeCell ref="M72:N72"/>
    <mergeCell ref="O72:P72"/>
    <mergeCell ref="Q72:R72"/>
    <mergeCell ref="T74:U74"/>
    <mergeCell ref="V74:W74"/>
    <mergeCell ref="X74:Y74"/>
    <mergeCell ref="T75:U75"/>
    <mergeCell ref="V75:W75"/>
    <mergeCell ref="X75:Y75"/>
    <mergeCell ref="T68:U68"/>
    <mergeCell ref="V68:W68"/>
    <mergeCell ref="X68:Y68"/>
    <mergeCell ref="T69:U69"/>
    <mergeCell ref="V69:W69"/>
    <mergeCell ref="X69:Y69"/>
    <mergeCell ref="T70:U70"/>
    <mergeCell ref="V70:W70"/>
    <mergeCell ref="X70:Y70"/>
    <mergeCell ref="T72:U72"/>
    <mergeCell ref="V72:W72"/>
    <mergeCell ref="X72:Y72"/>
    <mergeCell ref="AK68:AL68"/>
    <mergeCell ref="AK69:AL69"/>
    <mergeCell ref="AK74:AL74"/>
    <mergeCell ref="AK75:AL75"/>
    <mergeCell ref="AH69:AI69"/>
    <mergeCell ref="AH74:AI74"/>
    <mergeCell ref="AA75:AB75"/>
    <mergeCell ref="AC75:AD75"/>
    <mergeCell ref="AE75:AF75"/>
    <mergeCell ref="AH68:AI68"/>
    <mergeCell ref="AH75:AI75"/>
    <mergeCell ref="AA68:AB68"/>
    <mergeCell ref="AC68:AD68"/>
    <mergeCell ref="AE68:AF68"/>
    <mergeCell ref="AA69:AB69"/>
    <mergeCell ref="AC69:AD69"/>
    <mergeCell ref="AE69:AF69"/>
    <mergeCell ref="AA74:AB74"/>
    <mergeCell ref="AC74:AD74"/>
    <mergeCell ref="AE74:AF74"/>
    <mergeCell ref="AA70:AB70"/>
    <mergeCell ref="AC70:AD70"/>
    <mergeCell ref="AE70:AF70"/>
    <mergeCell ref="AH70:AI70"/>
  </mergeCells>
  <phoneticPr fontId="3"/>
  <dataValidations count="2">
    <dataValidation type="list" allowBlank="1" showInputMessage="1" showErrorMessage="1" sqref="C13:C62 C64" xr:uid="{00000000-0002-0000-0000-000000000000}">
      <formula1>"常勤・専従,常勤・兼務,非常勤・専従,非常勤・兼務"</formula1>
    </dataValidation>
    <dataValidation imeMode="off" allowBlank="1" showInputMessage="1" showErrorMessage="1" sqref="E13 F68:G68" xr:uid="{D1092AA6-708D-432C-9993-79A0595E33BB}"/>
  </dataValidations>
  <printOptions horizontalCentered="1"/>
  <pageMargins left="0" right="0" top="0.59055118110236227" bottom="0" header="0.51181102362204722" footer="0.27559055118110237"/>
  <pageSetup paperSize="9" scale="96" orientation="landscape" cellComments="asDisplayed" r:id="rId1"/>
  <headerFooter alignWithMargins="0"/>
  <rowBreaks count="1" manualBreakCount="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EE2C-821D-44BD-9D81-E04F7F9F1685}">
  <sheetPr>
    <tabColor rgb="FFFF0000"/>
  </sheetPr>
  <dimension ref="A1"/>
  <sheetViews>
    <sheetView workbookViewId="0">
      <selection activeCell="E38" sqref="E38"/>
    </sheetView>
  </sheetViews>
  <sheetFormatPr defaultRowHeight="14.2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06F5-58EF-464D-98A7-98EF0CFB9F52}">
  <sheetPr>
    <pageSetUpPr fitToPage="1"/>
  </sheetPr>
  <dimension ref="A1:E52"/>
  <sheetViews>
    <sheetView zoomScale="85" zoomScaleNormal="85" workbookViewId="0">
      <selection activeCell="W29" sqref="W29"/>
    </sheetView>
  </sheetViews>
  <sheetFormatPr defaultRowHeight="14.25" x14ac:dyDescent="0.15"/>
  <cols>
    <col min="3" max="3" width="10" customWidth="1"/>
    <col min="4" max="4" width="10.875" bestFit="1" customWidth="1"/>
    <col min="5" max="5" width="9.5" bestFit="1" customWidth="1"/>
  </cols>
  <sheetData>
    <row r="1" spans="1:5" ht="15" thickBot="1" x14ac:dyDescent="0.2">
      <c r="A1" s="153">
        <v>1</v>
      </c>
      <c r="B1" t="s">
        <v>18</v>
      </c>
    </row>
    <row r="2" spans="1:5" x14ac:dyDescent="0.15">
      <c r="A2" s="154" t="s">
        <v>33</v>
      </c>
      <c r="B2" s="155" t="s">
        <v>81</v>
      </c>
      <c r="C2" s="155" t="s">
        <v>79</v>
      </c>
      <c r="D2" s="155" t="s">
        <v>78</v>
      </c>
      <c r="E2" s="155" t="s">
        <v>80</v>
      </c>
    </row>
    <row r="3" spans="1:5" x14ac:dyDescent="0.15">
      <c r="A3" s="142">
        <f>月単位!A13</f>
        <v>0</v>
      </c>
      <c r="B3" s="142">
        <f>月単位!D13</f>
        <v>0</v>
      </c>
      <c r="C3" s="143" t="e">
        <f>IF($A$1=月単位!$E$10,VLOOKUP(月単位!E13,出勤時間・退勤時間!$A$2:$B$41,2,FALSE),IF($A$1=月単位!$F$10,VLOOKUP(月単位!F13,出勤時間・退勤時間!$A$2:$B$41,2,FALSE),IF($A$1=月単位!$G$10,VLOOKUP(月単位!G13,出勤時間・退勤時間!$A$2:$B$41,2,FALSE),IF($A$1=月単位!$H$10,VLOOKUP(月単位!H13,出勤時間・退勤時間!$A$2:$B$41,2,FALSE),IF($A$1=月単位!$I$10,VLOOKUP(月単位!I13,出勤時間・退勤時間!$A$2:$B$41,2,FALSE),IF($A$1=月単位!$J$10,VLOOKUP(月単位!J13,出勤時間・退勤時間!$A$2:$B$41,2,FALSE),IF($A$1=月単位!$K$10,VLOOKUP(月単位!K13,出勤時間・退勤時間!$A$2:$B$41,2,FALSE),IF($A$1=月単位!$L$10,VLOOKUP(月単位!L13,出勤時間・退勤時間!$A$2:$B$41,2,FALSE),IF($A$1=月単位!$M$10,VLOOKUP(月単位!M13,出勤時間・退勤時間!$A$2:$B$41,2,FALSE),IF($A$1=月単位!$N$10,VLOOKUP(月単位!N13,出勤時間・退勤時間!$A$2:$B$41,2,FALSE),IF($A$1=月単位!$O$10,VLOOKUP(月単位!O13,出勤時間・退勤時間!$A$2:$B$41,2,FALSE),IF($A$1=月単位!$P$10,VLOOKUP(月単位!P13,出勤時間・退勤時間!$A$2:$B$41,2,FALSE),IF($A$1=月単位!$Q$10,VLOOKUP(月単位!Q13,出勤時間・退勤時間!$A$2:$B$41,2,FALSE),IF($A$1=月単位!$R$10,VLOOKUP(月単位!R13,出勤時間・退勤時間!$A$2:$B$41,2,FALSE),IF($A$1=月単位!$S$10,VLOOKUP(月単位!S13,出勤時間・退勤時間!$A$2:$B$41,2,FALSE),IF($A$1=月単位!$T$10,VLOOKUP(月単位!T13,出勤時間・退勤時間!$A$2:$B$41,2,FALSE),IF($A$1=月単位!$U$10,VLOOKUP(月単位!U13,出勤時間・退勤時間!$A$2:$B$41,2,FALSE),IF($A$1=月単位!$V$10,VLOOKUP(月単位!V13,出勤時間・退勤時間!$A$2:$B$41,2,FALSE),IF($A$1=月単位!$W$10,VLOOKUP(月単位!W13,出勤時間・退勤時間!$A$2:$B$41,2,FALSE),IF($A$1=月単位!$X$10,VLOOKUP(月単位!X13,出勤時間・退勤時間!$A$2:$B$41,2,FALSE),IF($A$1=月単位!$Y$10,VLOOKUP(月単位!Y13,出勤時間・退勤時間!$A$2:$B$41,2,FALSE),IF($A$1=月単位!$Z$10,VLOOKUP(月単位!Z13,出勤時間・退勤時間!$A$2:$B$41,2,FALSE),IF($A$1=月単位!$AA$10,VLOOKUP(月単位!AA13,出勤時間・退勤時間!$A$2:$B$41,2,FALSE),IF($A$1=月単位!$AB$10,VLOOKUP(月単位!AB13,出勤時間・退勤時間!$A$2:$B$41,2,FALSE),IF($A$1=月単位!$AC$10,VLOOKUP(月単位!AC13,出勤時間・退勤時間!$A$2:$B$41,2,FALSE),IF($A$1=月単位!$AD$10,VLOOKUP(月単位!AD13,出勤時間・退勤時間!$A$2:$B$41,2,FALSE),IF($A$1=月単位!$AE$10,VLOOKUP(月単位!AE13,出勤時間・退勤時間!$A$2:$B$41,2,FALSE),IF($A$1=月単位!$AF$10,VLOOKUP(月単位!AF13,出勤時間・退勤時間!$A$2:$B$41,2,FALSE)))))))))))))))))))))))))))))</f>
        <v>#N/A</v>
      </c>
      <c r="D3" s="143" t="e">
        <f>E3-C3</f>
        <v>#N/A</v>
      </c>
      <c r="E3" s="143" t="e">
        <f>IF($A$1=月単位!$E$10,VLOOKUP(月単位!E13,出勤時間・退勤時間!$D$2:$E$41,2,FALSE),IF($A$1=月単位!$F$10,VLOOKUP(月単位!F13,出勤時間・退勤時間!$D$2:$E$41,2,FALSE),IF($A$1=月単位!$G$10,VLOOKUP(月単位!G13,出勤時間・退勤時間!$D$2:$E$41,2,FALSE),IF($A$1=月単位!$H$10,VLOOKUP(月単位!H13,出勤時間・退勤時間!$D$2:$E$41,2,FALSE),IF($A$1=月単位!$I$10,VLOOKUP(月単位!I13,出勤時間・退勤時間!$D$2:$E$41,2,FALSE),IF($A$1=月単位!$J$10,VLOOKUP(月単位!J13,出勤時間・退勤時間!$D$2:$E$41,2,FALSE),IF($A$1=月単位!$K$10,VLOOKUP(月単位!K13,出勤時間・退勤時間!$D$2:$E$41,2,FALSE),IF($A$1=月単位!$L$10,VLOOKUP(月単位!L13,出勤時間・退勤時間!$D$2:$E$41,2,FALSE),IF($A$1=月単位!$M$10,VLOOKUP(月単位!M13,出勤時間・退勤時間!$D$2:$E$41,2,FALSE),IF($A$1=月単位!$N$10,VLOOKUP(月単位!N13,出勤時間・退勤時間!$D$2:$E$41,2,FALSE),IF($A$1=月単位!$O$10,VLOOKUP(月単位!O13,出勤時間・退勤時間!$D$2:$E$41,2,FALSE),IF($A$1=月単位!$P$10,VLOOKUP(月単位!P13,出勤時間・退勤時間!$D$2:$E$41,2,FALSE),IF($A$1=月単位!$Q$10,VLOOKUP(月単位!Q13,出勤時間・退勤時間!$D$2:$E$41,2,FALSE),IF($A$1=月単位!$R$10,VLOOKUP(月単位!R13,出勤時間・退勤時間!$D$2:$E$41,2,FALSE),IF($A$1=月単位!$S$10,VLOOKUP(月単位!S13,出勤時間・退勤時間!$D$2:$E$41,2,FALSE),IF($A$1=月単位!$T$10,VLOOKUP(月単位!T13,出勤時間・退勤時間!$D$2:$E$41,2,FALSE),IF($A$1=月単位!$U$10,VLOOKUP(月単位!U13,出勤時間・退勤時間!$D$2:$E$41,2,FALSE),IF($A$1=月単位!$V$10,VLOOKUP(月単位!V13,出勤時間・退勤時間!$D$2:$E$41,2,FALSE),IF($A$1=月単位!$W$10,VLOOKUP(月単位!W13,出勤時間・退勤時間!$D$2:$E$41,2,FALSE),IF($A$1=月単位!$X$10,VLOOKUP(月単位!X13,出勤時間・退勤時間!$D$2:$E$41,2,FALSE),IF($A$1=月単位!$Y$10,VLOOKUP(月単位!Y13,出勤時間・退勤時間!$D$2:$E$41,2,FALSE),IF($A$1=月単位!$Z$10,VLOOKUP(月単位!Z13,出勤時間・退勤時間!$D$2:$E$41,2,FALSE),IF($A$1=月単位!$AA$10,VLOOKUP(月単位!AA13,出勤時間・退勤時間!$D$2:$E$41,2,FALSE),IF($A$1=月単位!$AB$10,VLOOKUP(月単位!AB13,出勤時間・退勤時間!$D$2:$E$41,2,FALSE),IF($A$1=月単位!$AC$10,VLOOKUP(月単位!AC13,出勤時間・退勤時間!$D$2:$E$41,2,FALSE),IF($A$1=月単位!$AD$10,VLOOKUP(月単位!AD13,出勤時間・退勤時間!$D$2:$E$41,2,FALSE),IF($A$1=月単位!$AE$10,VLOOKUP(月単位!AE13,出勤時間・退勤時間!$D$2:$E$41,2,FALSE),IF($A$1=月単位!$AF$10,VLOOKUP(月単位!AF13,出勤時間・退勤時間!$D$2:$E$41,2,FALSE)))))))))))))))))))))))))))))</f>
        <v>#N/A</v>
      </c>
    </row>
    <row r="4" spans="1:5" x14ac:dyDescent="0.15">
      <c r="A4" s="142">
        <f>月単位!A14</f>
        <v>0</v>
      </c>
      <c r="B4" s="142">
        <f>月単位!D14</f>
        <v>0</v>
      </c>
      <c r="C4" s="143" t="e">
        <f>IF($A$1=月単位!$E$10,VLOOKUP(月単位!E14,出勤時間・退勤時間!$A$2:$B$41,2,FALSE),IF($A$1=月単位!$F$10,VLOOKUP(月単位!F14,出勤時間・退勤時間!$A$2:$B$41,2,FALSE),IF($A$1=月単位!$G$10,VLOOKUP(月単位!G14,出勤時間・退勤時間!$A$2:$B$41,2,FALSE),IF($A$1=月単位!$H$10,VLOOKUP(月単位!H14,出勤時間・退勤時間!$A$2:$B$41,2,FALSE),IF($A$1=月単位!$I$10,VLOOKUP(月単位!I14,出勤時間・退勤時間!$A$2:$B$41,2,FALSE),IF($A$1=月単位!$J$10,VLOOKUP(月単位!J14,出勤時間・退勤時間!$A$2:$B$41,2,FALSE),IF($A$1=月単位!$K$10,VLOOKUP(月単位!K14,出勤時間・退勤時間!$A$2:$B$41,2,FALSE),IF($A$1=月単位!$L$10,VLOOKUP(月単位!L14,出勤時間・退勤時間!$A$2:$B$41,2,FALSE),IF($A$1=月単位!$M$10,VLOOKUP(月単位!M14,出勤時間・退勤時間!$A$2:$B$41,2,FALSE),IF($A$1=月単位!$N$10,VLOOKUP(月単位!N14,出勤時間・退勤時間!$A$2:$B$41,2,FALSE),IF($A$1=月単位!$O$10,VLOOKUP(月単位!O14,出勤時間・退勤時間!$A$2:$B$41,2,FALSE),IF($A$1=月単位!$P$10,VLOOKUP(月単位!P14,出勤時間・退勤時間!$A$2:$B$41,2,FALSE),IF($A$1=月単位!$Q$10,VLOOKUP(月単位!Q14,出勤時間・退勤時間!$A$2:$B$41,2,FALSE),IF($A$1=月単位!$R$10,VLOOKUP(月単位!R14,出勤時間・退勤時間!$A$2:$B$41,2,FALSE),IF($A$1=月単位!$S$10,VLOOKUP(月単位!S14,出勤時間・退勤時間!$A$2:$B$41,2,FALSE),IF($A$1=月単位!$T$10,VLOOKUP(月単位!T14,出勤時間・退勤時間!$A$2:$B$41,2,FALSE),IF($A$1=月単位!$U$10,VLOOKUP(月単位!U14,出勤時間・退勤時間!$A$2:$B$41,2,FALSE),IF($A$1=月単位!$V$10,VLOOKUP(月単位!V14,出勤時間・退勤時間!$A$2:$B$41,2,FALSE),IF($A$1=月単位!$W$10,VLOOKUP(月単位!W14,出勤時間・退勤時間!$A$2:$B$41,2,FALSE),IF($A$1=月単位!$X$10,VLOOKUP(月単位!X14,出勤時間・退勤時間!$A$2:$B$41,2,FALSE),IF($A$1=月単位!$Y$10,VLOOKUP(月単位!Y14,出勤時間・退勤時間!$A$2:$B$41,2,FALSE),IF($A$1=月単位!$Z$10,VLOOKUP(月単位!Z14,出勤時間・退勤時間!$A$2:$B$41,2,FALSE),IF($A$1=月単位!$AA$10,VLOOKUP(月単位!AA14,出勤時間・退勤時間!$A$2:$B$41,2,FALSE),IF($A$1=月単位!$AB$10,VLOOKUP(月単位!AB14,出勤時間・退勤時間!$A$2:$B$41,2,FALSE),IF($A$1=月単位!$AC$10,VLOOKUP(月単位!AC14,出勤時間・退勤時間!$A$2:$B$41,2,FALSE),IF($A$1=月単位!$AD$10,VLOOKUP(月単位!AD14,出勤時間・退勤時間!$A$2:$B$41,2,FALSE),IF($A$1=月単位!$AE$10,VLOOKUP(月単位!AE14,出勤時間・退勤時間!$A$2:$B$41,2,FALSE),IF($A$1=月単位!$AF$10,VLOOKUP(月単位!AF14,出勤時間・退勤時間!$A$2:$B$41,2,FALSE)))))))))))))))))))))))))))))</f>
        <v>#N/A</v>
      </c>
      <c r="D4" s="143" t="e">
        <f t="shared" ref="D4:D52" si="0">E4-C4</f>
        <v>#N/A</v>
      </c>
      <c r="E4" s="143" t="e">
        <f>IF($A$1=月単位!$E$10,VLOOKUP(月単位!E14,出勤時間・退勤時間!$D$2:$E$41,2,FALSE),IF($A$1=月単位!$F$10,VLOOKUP(月単位!F14,出勤時間・退勤時間!$D$2:$E$41,2,FALSE),IF($A$1=月単位!$G$10,VLOOKUP(月単位!G14,出勤時間・退勤時間!$D$2:$E$41,2,FALSE),IF($A$1=月単位!$H$10,VLOOKUP(月単位!H14,出勤時間・退勤時間!$D$2:$E$41,2,FALSE),IF($A$1=月単位!$I$10,VLOOKUP(月単位!I14,出勤時間・退勤時間!$D$2:$E$41,2,FALSE),IF($A$1=月単位!$J$10,VLOOKUP(月単位!J14,出勤時間・退勤時間!$D$2:$E$41,2,FALSE),IF($A$1=月単位!$K$10,VLOOKUP(月単位!K14,出勤時間・退勤時間!$D$2:$E$41,2,FALSE),IF($A$1=月単位!$L$10,VLOOKUP(月単位!L14,出勤時間・退勤時間!$D$2:$E$41,2,FALSE),IF($A$1=月単位!$M$10,VLOOKUP(月単位!M14,出勤時間・退勤時間!$D$2:$E$41,2,FALSE),IF($A$1=月単位!$N$10,VLOOKUP(月単位!N14,出勤時間・退勤時間!$D$2:$E$41,2,FALSE),IF($A$1=月単位!$O$10,VLOOKUP(月単位!O14,出勤時間・退勤時間!$D$2:$E$41,2,FALSE),IF($A$1=月単位!$P$10,VLOOKUP(月単位!P14,出勤時間・退勤時間!$D$2:$E$41,2,FALSE),IF($A$1=月単位!$Q$10,VLOOKUP(月単位!Q14,出勤時間・退勤時間!$D$2:$E$41,2,FALSE),IF($A$1=月単位!$R$10,VLOOKUP(月単位!R14,出勤時間・退勤時間!$D$2:$E$41,2,FALSE),IF($A$1=月単位!$S$10,VLOOKUP(月単位!S14,出勤時間・退勤時間!$D$2:$E$41,2,FALSE),IF($A$1=月単位!$T$10,VLOOKUP(月単位!T14,出勤時間・退勤時間!$D$2:$E$41,2,FALSE),IF($A$1=月単位!$U$10,VLOOKUP(月単位!U14,出勤時間・退勤時間!$D$2:$E$41,2,FALSE),IF($A$1=月単位!$V$10,VLOOKUP(月単位!V14,出勤時間・退勤時間!$D$2:$E$41,2,FALSE),IF($A$1=月単位!$W$10,VLOOKUP(月単位!W14,出勤時間・退勤時間!$D$2:$E$41,2,FALSE),IF($A$1=月単位!$X$10,VLOOKUP(月単位!X14,出勤時間・退勤時間!$D$2:$E$41,2,FALSE),IF($A$1=月単位!$Y$10,VLOOKUP(月単位!Y14,出勤時間・退勤時間!$D$2:$E$41,2,FALSE),IF($A$1=月単位!$Z$10,VLOOKUP(月単位!Z14,出勤時間・退勤時間!$D$2:$E$41,2,FALSE),IF($A$1=月単位!$AA$10,VLOOKUP(月単位!AA14,出勤時間・退勤時間!$D$2:$E$41,2,FALSE),IF($A$1=月単位!$AB$10,VLOOKUP(月単位!AB14,出勤時間・退勤時間!$D$2:$E$41,2,FALSE),IF($A$1=月単位!$AC$10,VLOOKUP(月単位!AC14,出勤時間・退勤時間!$D$2:$E$41,2,FALSE),IF($A$1=月単位!$AD$10,VLOOKUP(月単位!AD14,出勤時間・退勤時間!$D$2:$E$41,2,FALSE),IF($A$1=月単位!$AE$10,VLOOKUP(月単位!AE14,出勤時間・退勤時間!$D$2:$E$41,2,FALSE),IF($A$1=月単位!$AF$10,VLOOKUP(月単位!AF14,出勤時間・退勤時間!$D$2:$E$41,2,FALSE)))))))))))))))))))))))))))))</f>
        <v>#N/A</v>
      </c>
    </row>
    <row r="5" spans="1:5" x14ac:dyDescent="0.15">
      <c r="A5" s="142">
        <f>月単位!A15</f>
        <v>0</v>
      </c>
      <c r="B5" s="142">
        <f>月単位!D15</f>
        <v>0</v>
      </c>
      <c r="C5" s="143" t="e">
        <f>IF($A$1=月単位!$E$10,VLOOKUP(月単位!E15,出勤時間・退勤時間!$A$2:$B$41,2,FALSE),IF($A$1=月単位!$F$10,VLOOKUP(月単位!F15,出勤時間・退勤時間!$A$2:$B$41,2,FALSE),IF($A$1=月単位!$G$10,VLOOKUP(月単位!G15,出勤時間・退勤時間!$A$2:$B$41,2,FALSE),IF($A$1=月単位!$H$10,VLOOKUP(月単位!H15,出勤時間・退勤時間!$A$2:$B$41,2,FALSE),IF($A$1=月単位!$I$10,VLOOKUP(月単位!I15,出勤時間・退勤時間!$A$2:$B$41,2,FALSE),IF($A$1=月単位!$J$10,VLOOKUP(月単位!J15,出勤時間・退勤時間!$A$2:$B$41,2,FALSE),IF($A$1=月単位!$K$10,VLOOKUP(月単位!K15,出勤時間・退勤時間!$A$2:$B$41,2,FALSE),IF($A$1=月単位!$L$10,VLOOKUP(月単位!L15,出勤時間・退勤時間!$A$2:$B$41,2,FALSE),IF($A$1=月単位!$M$10,VLOOKUP(月単位!M15,出勤時間・退勤時間!$A$2:$B$41,2,FALSE),IF($A$1=月単位!$N$10,VLOOKUP(月単位!N15,出勤時間・退勤時間!$A$2:$B$41,2,FALSE),IF($A$1=月単位!$O$10,VLOOKUP(月単位!O15,出勤時間・退勤時間!$A$2:$B$41,2,FALSE),IF($A$1=月単位!$P$10,VLOOKUP(月単位!P15,出勤時間・退勤時間!$A$2:$B$41,2,FALSE),IF($A$1=月単位!$Q$10,VLOOKUP(月単位!Q15,出勤時間・退勤時間!$A$2:$B$41,2,FALSE),IF($A$1=月単位!$R$10,VLOOKUP(月単位!R15,出勤時間・退勤時間!$A$2:$B$41,2,FALSE),IF($A$1=月単位!$S$10,VLOOKUP(月単位!S15,出勤時間・退勤時間!$A$2:$B$41,2,FALSE),IF($A$1=月単位!$T$10,VLOOKUP(月単位!T15,出勤時間・退勤時間!$A$2:$B$41,2,FALSE),IF($A$1=月単位!$U$10,VLOOKUP(月単位!U15,出勤時間・退勤時間!$A$2:$B$41,2,FALSE),IF($A$1=月単位!$V$10,VLOOKUP(月単位!V15,出勤時間・退勤時間!$A$2:$B$41,2,FALSE),IF($A$1=月単位!$W$10,VLOOKUP(月単位!W15,出勤時間・退勤時間!$A$2:$B$41,2,FALSE),IF($A$1=月単位!$X$10,VLOOKUP(月単位!X15,出勤時間・退勤時間!$A$2:$B$41,2,FALSE),IF($A$1=月単位!$Y$10,VLOOKUP(月単位!Y15,出勤時間・退勤時間!$A$2:$B$41,2,FALSE),IF($A$1=月単位!$Z$10,VLOOKUP(月単位!Z15,出勤時間・退勤時間!$A$2:$B$41,2,FALSE),IF($A$1=月単位!$AA$10,VLOOKUP(月単位!AA15,出勤時間・退勤時間!$A$2:$B$41,2,FALSE),IF($A$1=月単位!$AB$10,VLOOKUP(月単位!AB15,出勤時間・退勤時間!$A$2:$B$41,2,FALSE),IF($A$1=月単位!$AC$10,VLOOKUP(月単位!AC15,出勤時間・退勤時間!$A$2:$B$41,2,FALSE),IF($A$1=月単位!$AD$10,VLOOKUP(月単位!AD15,出勤時間・退勤時間!$A$2:$B$41,2,FALSE),IF($A$1=月単位!$AE$10,VLOOKUP(月単位!AE15,出勤時間・退勤時間!$A$2:$B$41,2,FALSE),IF($A$1=月単位!$AF$10,VLOOKUP(月単位!AF15,出勤時間・退勤時間!$A$2:$B$41,2,FALSE)))))))))))))))))))))))))))))</f>
        <v>#N/A</v>
      </c>
      <c r="D5" s="143" t="e">
        <f t="shared" si="0"/>
        <v>#N/A</v>
      </c>
      <c r="E5" s="143" t="e">
        <f>IF($A$1=月単位!$E$10,VLOOKUP(月単位!E15,出勤時間・退勤時間!$D$2:$E$41,2,FALSE),IF($A$1=月単位!$F$10,VLOOKUP(月単位!F15,出勤時間・退勤時間!$D$2:$E$41,2,FALSE),IF($A$1=月単位!$G$10,VLOOKUP(月単位!G15,出勤時間・退勤時間!$D$2:$E$41,2,FALSE),IF($A$1=月単位!$H$10,VLOOKUP(月単位!H15,出勤時間・退勤時間!$D$2:$E$41,2,FALSE),IF($A$1=月単位!$I$10,VLOOKUP(月単位!I15,出勤時間・退勤時間!$D$2:$E$41,2,FALSE),IF($A$1=月単位!$J$10,VLOOKUP(月単位!J15,出勤時間・退勤時間!$D$2:$E$41,2,FALSE),IF($A$1=月単位!$K$10,VLOOKUP(月単位!K15,出勤時間・退勤時間!$D$2:$E$41,2,FALSE),IF($A$1=月単位!$L$10,VLOOKUP(月単位!L15,出勤時間・退勤時間!$D$2:$E$41,2,FALSE),IF($A$1=月単位!$M$10,VLOOKUP(月単位!M15,出勤時間・退勤時間!$D$2:$E$41,2,FALSE),IF($A$1=月単位!$N$10,VLOOKUP(月単位!N15,出勤時間・退勤時間!$D$2:$E$41,2,FALSE),IF($A$1=月単位!$O$10,VLOOKUP(月単位!O15,出勤時間・退勤時間!$D$2:$E$41,2,FALSE),IF($A$1=月単位!$P$10,VLOOKUP(月単位!P15,出勤時間・退勤時間!$D$2:$E$41,2,FALSE),IF($A$1=月単位!$Q$10,VLOOKUP(月単位!Q15,出勤時間・退勤時間!$D$2:$E$41,2,FALSE),IF($A$1=月単位!$R$10,VLOOKUP(月単位!R15,出勤時間・退勤時間!$D$2:$E$41,2,FALSE),IF($A$1=月単位!$S$10,VLOOKUP(月単位!S15,出勤時間・退勤時間!$D$2:$E$41,2,FALSE),IF($A$1=月単位!$T$10,VLOOKUP(月単位!T15,出勤時間・退勤時間!$D$2:$E$41,2,FALSE),IF($A$1=月単位!$U$10,VLOOKUP(月単位!U15,出勤時間・退勤時間!$D$2:$E$41,2,FALSE),IF($A$1=月単位!$V$10,VLOOKUP(月単位!V15,出勤時間・退勤時間!$D$2:$E$41,2,FALSE),IF($A$1=月単位!$W$10,VLOOKUP(月単位!W15,出勤時間・退勤時間!$D$2:$E$41,2,FALSE),IF($A$1=月単位!$X$10,VLOOKUP(月単位!X15,出勤時間・退勤時間!$D$2:$E$41,2,FALSE),IF($A$1=月単位!$Y$10,VLOOKUP(月単位!Y15,出勤時間・退勤時間!$D$2:$E$41,2,FALSE),IF($A$1=月単位!$Z$10,VLOOKUP(月単位!Z15,出勤時間・退勤時間!$D$2:$E$41,2,FALSE),IF($A$1=月単位!$AA$10,VLOOKUP(月単位!AA15,出勤時間・退勤時間!$D$2:$E$41,2,FALSE),IF($A$1=月単位!$AB$10,VLOOKUP(月単位!AB15,出勤時間・退勤時間!$D$2:$E$41,2,FALSE),IF($A$1=月単位!$AC$10,VLOOKUP(月単位!AC15,出勤時間・退勤時間!$D$2:$E$41,2,FALSE),IF($A$1=月単位!$AD$10,VLOOKUP(月単位!AD15,出勤時間・退勤時間!$D$2:$E$41,2,FALSE),IF($A$1=月単位!$AE$10,VLOOKUP(月単位!AE15,出勤時間・退勤時間!$D$2:$E$41,2,FALSE),IF($A$1=月単位!$AF$10,VLOOKUP(月単位!AF15,出勤時間・退勤時間!$D$2:$E$41,2,FALSE)))))))))))))))))))))))))))))</f>
        <v>#N/A</v>
      </c>
    </row>
    <row r="6" spans="1:5" x14ac:dyDescent="0.15">
      <c r="A6" s="142">
        <f>月単位!A16</f>
        <v>0</v>
      </c>
      <c r="B6" s="142">
        <f>月単位!D16</f>
        <v>0</v>
      </c>
      <c r="C6" s="143" t="e">
        <f>IF($A$1=月単位!$E$10,VLOOKUP(月単位!E16,出勤時間・退勤時間!$A$2:$B$41,2,FALSE),IF($A$1=月単位!$F$10,VLOOKUP(月単位!F16,出勤時間・退勤時間!$A$2:$B$41,2,FALSE),IF($A$1=月単位!$G$10,VLOOKUP(月単位!G16,出勤時間・退勤時間!$A$2:$B$41,2,FALSE),IF($A$1=月単位!$H$10,VLOOKUP(月単位!H16,出勤時間・退勤時間!$A$2:$B$41,2,FALSE),IF($A$1=月単位!$I$10,VLOOKUP(月単位!I16,出勤時間・退勤時間!$A$2:$B$41,2,FALSE),IF($A$1=月単位!$J$10,VLOOKUP(月単位!J16,出勤時間・退勤時間!$A$2:$B$41,2,FALSE),IF($A$1=月単位!$K$10,VLOOKUP(月単位!K16,出勤時間・退勤時間!$A$2:$B$41,2,FALSE),IF($A$1=月単位!$L$10,VLOOKUP(月単位!L16,出勤時間・退勤時間!$A$2:$B$41,2,FALSE),IF($A$1=月単位!$M$10,VLOOKUP(月単位!M16,出勤時間・退勤時間!$A$2:$B$41,2,FALSE),IF($A$1=月単位!$N$10,VLOOKUP(月単位!N16,出勤時間・退勤時間!$A$2:$B$41,2,FALSE),IF($A$1=月単位!$O$10,VLOOKUP(月単位!O16,出勤時間・退勤時間!$A$2:$B$41,2,FALSE),IF($A$1=月単位!$P$10,VLOOKUP(月単位!P16,出勤時間・退勤時間!$A$2:$B$41,2,FALSE),IF($A$1=月単位!$Q$10,VLOOKUP(月単位!Q16,出勤時間・退勤時間!$A$2:$B$41,2,FALSE),IF($A$1=月単位!$R$10,VLOOKUP(月単位!R16,出勤時間・退勤時間!$A$2:$B$41,2,FALSE),IF($A$1=月単位!$S$10,VLOOKUP(月単位!S16,出勤時間・退勤時間!$A$2:$B$41,2,FALSE),IF($A$1=月単位!$T$10,VLOOKUP(月単位!T16,出勤時間・退勤時間!$A$2:$B$41,2,FALSE),IF($A$1=月単位!$U$10,VLOOKUP(月単位!U16,出勤時間・退勤時間!$A$2:$B$41,2,FALSE),IF($A$1=月単位!$V$10,VLOOKUP(月単位!V16,出勤時間・退勤時間!$A$2:$B$41,2,FALSE),IF($A$1=月単位!$W$10,VLOOKUP(月単位!W16,出勤時間・退勤時間!$A$2:$B$41,2,FALSE),IF($A$1=月単位!$X$10,VLOOKUP(月単位!X16,出勤時間・退勤時間!$A$2:$B$41,2,FALSE),IF($A$1=月単位!$Y$10,VLOOKUP(月単位!Y16,出勤時間・退勤時間!$A$2:$B$41,2,FALSE),IF($A$1=月単位!$Z$10,VLOOKUP(月単位!Z16,出勤時間・退勤時間!$A$2:$B$41,2,FALSE),IF($A$1=月単位!$AA$10,VLOOKUP(月単位!AA16,出勤時間・退勤時間!$A$2:$B$41,2,FALSE),IF($A$1=月単位!$AB$10,VLOOKUP(月単位!AB16,出勤時間・退勤時間!$A$2:$B$41,2,FALSE),IF($A$1=月単位!$AC$10,VLOOKUP(月単位!AC16,出勤時間・退勤時間!$A$2:$B$41,2,FALSE),IF($A$1=月単位!$AD$10,VLOOKUP(月単位!AD16,出勤時間・退勤時間!$A$2:$B$41,2,FALSE),IF($A$1=月単位!$AE$10,VLOOKUP(月単位!AE16,出勤時間・退勤時間!$A$2:$B$41,2,FALSE),IF($A$1=月単位!$AF$10,VLOOKUP(月単位!AF16,出勤時間・退勤時間!$A$2:$B$41,2,FALSE)))))))))))))))))))))))))))))</f>
        <v>#N/A</v>
      </c>
      <c r="D6" s="143" t="e">
        <f t="shared" si="0"/>
        <v>#N/A</v>
      </c>
      <c r="E6" s="143" t="e">
        <f>IF($A$1=月単位!$E$10,VLOOKUP(月単位!E16,出勤時間・退勤時間!$D$2:$E$41,2,FALSE),IF($A$1=月単位!$F$10,VLOOKUP(月単位!F16,出勤時間・退勤時間!$D$2:$E$41,2,FALSE),IF($A$1=月単位!$G$10,VLOOKUP(月単位!G16,出勤時間・退勤時間!$D$2:$E$41,2,FALSE),IF($A$1=月単位!$H$10,VLOOKUP(月単位!H16,出勤時間・退勤時間!$D$2:$E$41,2,FALSE),IF($A$1=月単位!$I$10,VLOOKUP(月単位!I16,出勤時間・退勤時間!$D$2:$E$41,2,FALSE),IF($A$1=月単位!$J$10,VLOOKUP(月単位!J16,出勤時間・退勤時間!$D$2:$E$41,2,FALSE),IF($A$1=月単位!$K$10,VLOOKUP(月単位!K16,出勤時間・退勤時間!$D$2:$E$41,2,FALSE),IF($A$1=月単位!$L$10,VLOOKUP(月単位!L16,出勤時間・退勤時間!$D$2:$E$41,2,FALSE),IF($A$1=月単位!$M$10,VLOOKUP(月単位!M16,出勤時間・退勤時間!$D$2:$E$41,2,FALSE),IF($A$1=月単位!$N$10,VLOOKUP(月単位!N16,出勤時間・退勤時間!$D$2:$E$41,2,FALSE),IF($A$1=月単位!$O$10,VLOOKUP(月単位!O16,出勤時間・退勤時間!$D$2:$E$41,2,FALSE),IF($A$1=月単位!$P$10,VLOOKUP(月単位!P16,出勤時間・退勤時間!$D$2:$E$41,2,FALSE),IF($A$1=月単位!$Q$10,VLOOKUP(月単位!Q16,出勤時間・退勤時間!$D$2:$E$41,2,FALSE),IF($A$1=月単位!$R$10,VLOOKUP(月単位!R16,出勤時間・退勤時間!$D$2:$E$41,2,FALSE),IF($A$1=月単位!$S$10,VLOOKUP(月単位!S16,出勤時間・退勤時間!$D$2:$E$41,2,FALSE),IF($A$1=月単位!$T$10,VLOOKUP(月単位!T16,出勤時間・退勤時間!$D$2:$E$41,2,FALSE),IF($A$1=月単位!$U$10,VLOOKUP(月単位!U16,出勤時間・退勤時間!$D$2:$E$41,2,FALSE),IF($A$1=月単位!$V$10,VLOOKUP(月単位!V16,出勤時間・退勤時間!$D$2:$E$41,2,FALSE),IF($A$1=月単位!$W$10,VLOOKUP(月単位!W16,出勤時間・退勤時間!$D$2:$E$41,2,FALSE),IF($A$1=月単位!$X$10,VLOOKUP(月単位!X16,出勤時間・退勤時間!$D$2:$E$41,2,FALSE),IF($A$1=月単位!$Y$10,VLOOKUP(月単位!Y16,出勤時間・退勤時間!$D$2:$E$41,2,FALSE),IF($A$1=月単位!$Z$10,VLOOKUP(月単位!Z16,出勤時間・退勤時間!$D$2:$E$41,2,FALSE),IF($A$1=月単位!$AA$10,VLOOKUP(月単位!AA16,出勤時間・退勤時間!$D$2:$E$41,2,FALSE),IF($A$1=月単位!$AB$10,VLOOKUP(月単位!AB16,出勤時間・退勤時間!$D$2:$E$41,2,FALSE),IF($A$1=月単位!$AC$10,VLOOKUP(月単位!AC16,出勤時間・退勤時間!$D$2:$E$41,2,FALSE),IF($A$1=月単位!$AD$10,VLOOKUP(月単位!AD16,出勤時間・退勤時間!$D$2:$E$41,2,FALSE),IF($A$1=月単位!$AE$10,VLOOKUP(月単位!AE16,出勤時間・退勤時間!$D$2:$E$41,2,FALSE),IF($A$1=月単位!$AF$10,VLOOKUP(月単位!AF16,出勤時間・退勤時間!$D$2:$E$41,2,FALSE)))))))))))))))))))))))))))))</f>
        <v>#N/A</v>
      </c>
    </row>
    <row r="7" spans="1:5" x14ac:dyDescent="0.15">
      <c r="A7" s="142">
        <f>月単位!A17</f>
        <v>0</v>
      </c>
      <c r="B7" s="142">
        <f>月単位!D17</f>
        <v>0</v>
      </c>
      <c r="C7" s="143" t="e">
        <f>IF($A$1=月単位!$E$10,VLOOKUP(月単位!E17,出勤時間・退勤時間!$A$2:$B$41,2,FALSE),IF($A$1=月単位!$F$10,VLOOKUP(月単位!F17,出勤時間・退勤時間!$A$2:$B$41,2,FALSE),IF($A$1=月単位!$G$10,VLOOKUP(月単位!G17,出勤時間・退勤時間!$A$2:$B$41,2,FALSE),IF($A$1=月単位!$H$10,VLOOKUP(月単位!H17,出勤時間・退勤時間!$A$2:$B$41,2,FALSE),IF($A$1=月単位!$I$10,VLOOKUP(月単位!I17,出勤時間・退勤時間!$A$2:$B$41,2,FALSE),IF($A$1=月単位!$J$10,VLOOKUP(月単位!J17,出勤時間・退勤時間!$A$2:$B$41,2,FALSE),IF($A$1=月単位!$K$10,VLOOKUP(月単位!K17,出勤時間・退勤時間!$A$2:$B$41,2,FALSE),IF($A$1=月単位!$L$10,VLOOKUP(月単位!L17,出勤時間・退勤時間!$A$2:$B$41,2,FALSE),IF($A$1=月単位!$M$10,VLOOKUP(月単位!M17,出勤時間・退勤時間!$A$2:$B$41,2,FALSE),IF($A$1=月単位!$N$10,VLOOKUP(月単位!N17,出勤時間・退勤時間!$A$2:$B$41,2,FALSE),IF($A$1=月単位!$O$10,VLOOKUP(月単位!O17,出勤時間・退勤時間!$A$2:$B$41,2,FALSE),IF($A$1=月単位!$P$10,VLOOKUP(月単位!P17,出勤時間・退勤時間!$A$2:$B$41,2,FALSE),IF($A$1=月単位!$Q$10,VLOOKUP(月単位!Q17,出勤時間・退勤時間!$A$2:$B$41,2,FALSE),IF($A$1=月単位!$R$10,VLOOKUP(月単位!R17,出勤時間・退勤時間!$A$2:$B$41,2,FALSE),IF($A$1=月単位!$S$10,VLOOKUP(月単位!S17,出勤時間・退勤時間!$A$2:$B$41,2,FALSE),IF($A$1=月単位!$T$10,VLOOKUP(月単位!T17,出勤時間・退勤時間!$A$2:$B$41,2,FALSE),IF($A$1=月単位!$U$10,VLOOKUP(月単位!U17,出勤時間・退勤時間!$A$2:$B$41,2,FALSE),IF($A$1=月単位!$V$10,VLOOKUP(月単位!V17,出勤時間・退勤時間!$A$2:$B$41,2,FALSE),IF($A$1=月単位!$W$10,VLOOKUP(月単位!W17,出勤時間・退勤時間!$A$2:$B$41,2,FALSE),IF($A$1=月単位!$X$10,VLOOKUP(月単位!X17,出勤時間・退勤時間!$A$2:$B$41,2,FALSE),IF($A$1=月単位!$Y$10,VLOOKUP(月単位!Y17,出勤時間・退勤時間!$A$2:$B$41,2,FALSE),IF($A$1=月単位!$Z$10,VLOOKUP(月単位!Z17,出勤時間・退勤時間!$A$2:$B$41,2,FALSE),IF($A$1=月単位!$AA$10,VLOOKUP(月単位!AA17,出勤時間・退勤時間!$A$2:$B$41,2,FALSE),IF($A$1=月単位!$AB$10,VLOOKUP(月単位!AB17,出勤時間・退勤時間!$A$2:$B$41,2,FALSE),IF($A$1=月単位!$AC$10,VLOOKUP(月単位!AC17,出勤時間・退勤時間!$A$2:$B$41,2,FALSE),IF($A$1=月単位!$AD$10,VLOOKUP(月単位!AD17,出勤時間・退勤時間!$A$2:$B$41,2,FALSE),IF($A$1=月単位!$AE$10,VLOOKUP(月単位!AE17,出勤時間・退勤時間!$A$2:$B$41,2,FALSE),IF($A$1=月単位!$AF$10,VLOOKUP(月単位!AF17,出勤時間・退勤時間!$A$2:$B$41,2,FALSE)))))))))))))))))))))))))))))</f>
        <v>#N/A</v>
      </c>
      <c r="D7" s="143" t="e">
        <f t="shared" si="0"/>
        <v>#N/A</v>
      </c>
      <c r="E7" s="143" t="e">
        <f>IF($A$1=月単位!$E$10,VLOOKUP(月単位!E17,出勤時間・退勤時間!$D$2:$E$41,2,FALSE),IF($A$1=月単位!$F$10,VLOOKUP(月単位!F17,出勤時間・退勤時間!$D$2:$E$41,2,FALSE),IF($A$1=月単位!$G$10,VLOOKUP(月単位!G17,出勤時間・退勤時間!$D$2:$E$41,2,FALSE),IF($A$1=月単位!$H$10,VLOOKUP(月単位!H17,出勤時間・退勤時間!$D$2:$E$41,2,FALSE),IF($A$1=月単位!$I$10,VLOOKUP(月単位!I17,出勤時間・退勤時間!$D$2:$E$41,2,FALSE),IF($A$1=月単位!$J$10,VLOOKUP(月単位!J17,出勤時間・退勤時間!$D$2:$E$41,2,FALSE),IF($A$1=月単位!$K$10,VLOOKUP(月単位!K17,出勤時間・退勤時間!$D$2:$E$41,2,FALSE),IF($A$1=月単位!$L$10,VLOOKUP(月単位!L17,出勤時間・退勤時間!$D$2:$E$41,2,FALSE),IF($A$1=月単位!$M$10,VLOOKUP(月単位!M17,出勤時間・退勤時間!$D$2:$E$41,2,FALSE),IF($A$1=月単位!$N$10,VLOOKUP(月単位!N17,出勤時間・退勤時間!$D$2:$E$41,2,FALSE),IF($A$1=月単位!$O$10,VLOOKUP(月単位!O17,出勤時間・退勤時間!$D$2:$E$41,2,FALSE),IF($A$1=月単位!$P$10,VLOOKUP(月単位!P17,出勤時間・退勤時間!$D$2:$E$41,2,FALSE),IF($A$1=月単位!$Q$10,VLOOKUP(月単位!Q17,出勤時間・退勤時間!$D$2:$E$41,2,FALSE),IF($A$1=月単位!$R$10,VLOOKUP(月単位!R17,出勤時間・退勤時間!$D$2:$E$41,2,FALSE),IF($A$1=月単位!$S$10,VLOOKUP(月単位!S17,出勤時間・退勤時間!$D$2:$E$41,2,FALSE),IF($A$1=月単位!$T$10,VLOOKUP(月単位!T17,出勤時間・退勤時間!$D$2:$E$41,2,FALSE),IF($A$1=月単位!$U$10,VLOOKUP(月単位!U17,出勤時間・退勤時間!$D$2:$E$41,2,FALSE),IF($A$1=月単位!$V$10,VLOOKUP(月単位!V17,出勤時間・退勤時間!$D$2:$E$41,2,FALSE),IF($A$1=月単位!$W$10,VLOOKUP(月単位!W17,出勤時間・退勤時間!$D$2:$E$41,2,FALSE),IF($A$1=月単位!$X$10,VLOOKUP(月単位!X17,出勤時間・退勤時間!$D$2:$E$41,2,FALSE),IF($A$1=月単位!$Y$10,VLOOKUP(月単位!Y17,出勤時間・退勤時間!$D$2:$E$41,2,FALSE),IF($A$1=月単位!$Z$10,VLOOKUP(月単位!Z17,出勤時間・退勤時間!$D$2:$E$41,2,FALSE),IF($A$1=月単位!$AA$10,VLOOKUP(月単位!AA17,出勤時間・退勤時間!$D$2:$E$41,2,FALSE),IF($A$1=月単位!$AB$10,VLOOKUP(月単位!AB17,出勤時間・退勤時間!$D$2:$E$41,2,FALSE),IF($A$1=月単位!$AC$10,VLOOKUP(月単位!AC17,出勤時間・退勤時間!$D$2:$E$41,2,FALSE),IF($A$1=月単位!$AD$10,VLOOKUP(月単位!AD17,出勤時間・退勤時間!$D$2:$E$41,2,FALSE),IF($A$1=月単位!$AE$10,VLOOKUP(月単位!AE17,出勤時間・退勤時間!$D$2:$E$41,2,FALSE),IF($A$1=月単位!$AF$10,VLOOKUP(月単位!AF17,出勤時間・退勤時間!$D$2:$E$41,2,FALSE)))))))))))))))))))))))))))))</f>
        <v>#N/A</v>
      </c>
    </row>
    <row r="8" spans="1:5" x14ac:dyDescent="0.15">
      <c r="A8" s="142">
        <f>月単位!A18</f>
        <v>0</v>
      </c>
      <c r="B8" s="142">
        <f>月単位!D18</f>
        <v>0</v>
      </c>
      <c r="C8" s="143" t="e">
        <f>IF($A$1=月単位!$E$10,VLOOKUP(月単位!E18,出勤時間・退勤時間!$A$2:$B$41,2,FALSE),IF($A$1=月単位!$F$10,VLOOKUP(月単位!F18,出勤時間・退勤時間!$A$2:$B$41,2,FALSE),IF($A$1=月単位!$G$10,VLOOKUP(月単位!G18,出勤時間・退勤時間!$A$2:$B$41,2,FALSE),IF($A$1=月単位!$H$10,VLOOKUP(月単位!H18,出勤時間・退勤時間!$A$2:$B$41,2,FALSE),IF($A$1=月単位!$I$10,VLOOKUP(月単位!I18,出勤時間・退勤時間!$A$2:$B$41,2,FALSE),IF($A$1=月単位!$J$10,VLOOKUP(月単位!J18,出勤時間・退勤時間!$A$2:$B$41,2,FALSE),IF($A$1=月単位!$K$10,VLOOKUP(月単位!K18,出勤時間・退勤時間!$A$2:$B$41,2,FALSE),IF($A$1=月単位!$L$10,VLOOKUP(月単位!L18,出勤時間・退勤時間!$A$2:$B$41,2,FALSE),IF($A$1=月単位!$M$10,VLOOKUP(月単位!M18,出勤時間・退勤時間!$A$2:$B$41,2,FALSE),IF($A$1=月単位!$N$10,VLOOKUP(月単位!N18,出勤時間・退勤時間!$A$2:$B$41,2,FALSE),IF($A$1=月単位!$O$10,VLOOKUP(月単位!O18,出勤時間・退勤時間!$A$2:$B$41,2,FALSE),IF($A$1=月単位!$P$10,VLOOKUP(月単位!P18,出勤時間・退勤時間!$A$2:$B$41,2,FALSE),IF($A$1=月単位!$Q$10,VLOOKUP(月単位!Q18,出勤時間・退勤時間!$A$2:$B$41,2,FALSE),IF($A$1=月単位!$R$10,VLOOKUP(月単位!R18,出勤時間・退勤時間!$A$2:$B$41,2,FALSE),IF($A$1=月単位!$S$10,VLOOKUP(月単位!S18,出勤時間・退勤時間!$A$2:$B$41,2,FALSE),IF($A$1=月単位!$T$10,VLOOKUP(月単位!T18,出勤時間・退勤時間!$A$2:$B$41,2,FALSE),IF($A$1=月単位!$U$10,VLOOKUP(月単位!U18,出勤時間・退勤時間!$A$2:$B$41,2,FALSE),IF($A$1=月単位!$V$10,VLOOKUP(月単位!V18,出勤時間・退勤時間!$A$2:$B$41,2,FALSE),IF($A$1=月単位!$W$10,VLOOKUP(月単位!W18,出勤時間・退勤時間!$A$2:$B$41,2,FALSE),IF($A$1=月単位!$X$10,VLOOKUP(月単位!X18,出勤時間・退勤時間!$A$2:$B$41,2,FALSE),IF($A$1=月単位!$Y$10,VLOOKUP(月単位!Y18,出勤時間・退勤時間!$A$2:$B$41,2,FALSE),IF($A$1=月単位!$Z$10,VLOOKUP(月単位!Z18,出勤時間・退勤時間!$A$2:$B$41,2,FALSE),IF($A$1=月単位!$AA$10,VLOOKUP(月単位!AA18,出勤時間・退勤時間!$A$2:$B$41,2,FALSE),IF($A$1=月単位!$AB$10,VLOOKUP(月単位!AB18,出勤時間・退勤時間!$A$2:$B$41,2,FALSE),IF($A$1=月単位!$AC$10,VLOOKUP(月単位!AC18,出勤時間・退勤時間!$A$2:$B$41,2,FALSE),IF($A$1=月単位!$AD$10,VLOOKUP(月単位!AD18,出勤時間・退勤時間!$A$2:$B$41,2,FALSE),IF($A$1=月単位!$AE$10,VLOOKUP(月単位!AE18,出勤時間・退勤時間!$A$2:$B$41,2,FALSE),IF($A$1=月単位!$AF$10,VLOOKUP(月単位!AF18,出勤時間・退勤時間!$A$2:$B$41,2,FALSE)))))))))))))))))))))))))))))</f>
        <v>#N/A</v>
      </c>
      <c r="D8" s="143" t="e">
        <f t="shared" si="0"/>
        <v>#N/A</v>
      </c>
      <c r="E8" s="143" t="e">
        <f>IF($A$1=月単位!$E$10,VLOOKUP(月単位!E18,出勤時間・退勤時間!$D$2:$E$41,2,FALSE),IF($A$1=月単位!$F$10,VLOOKUP(月単位!F18,出勤時間・退勤時間!$D$2:$E$41,2,FALSE),IF($A$1=月単位!$G$10,VLOOKUP(月単位!G18,出勤時間・退勤時間!$D$2:$E$41,2,FALSE),IF($A$1=月単位!$H$10,VLOOKUP(月単位!H18,出勤時間・退勤時間!$D$2:$E$41,2,FALSE),IF($A$1=月単位!$I$10,VLOOKUP(月単位!I18,出勤時間・退勤時間!$D$2:$E$41,2,FALSE),IF($A$1=月単位!$J$10,VLOOKUP(月単位!J18,出勤時間・退勤時間!$D$2:$E$41,2,FALSE),IF($A$1=月単位!$K$10,VLOOKUP(月単位!K18,出勤時間・退勤時間!$D$2:$E$41,2,FALSE),IF($A$1=月単位!$L$10,VLOOKUP(月単位!L18,出勤時間・退勤時間!$D$2:$E$41,2,FALSE),IF($A$1=月単位!$M$10,VLOOKUP(月単位!M18,出勤時間・退勤時間!$D$2:$E$41,2,FALSE),IF($A$1=月単位!$N$10,VLOOKUP(月単位!N18,出勤時間・退勤時間!$D$2:$E$41,2,FALSE),IF($A$1=月単位!$O$10,VLOOKUP(月単位!O18,出勤時間・退勤時間!$D$2:$E$41,2,FALSE),IF($A$1=月単位!$P$10,VLOOKUP(月単位!P18,出勤時間・退勤時間!$D$2:$E$41,2,FALSE),IF($A$1=月単位!$Q$10,VLOOKUP(月単位!Q18,出勤時間・退勤時間!$D$2:$E$41,2,FALSE),IF($A$1=月単位!$R$10,VLOOKUP(月単位!R18,出勤時間・退勤時間!$D$2:$E$41,2,FALSE),IF($A$1=月単位!$S$10,VLOOKUP(月単位!S18,出勤時間・退勤時間!$D$2:$E$41,2,FALSE),IF($A$1=月単位!$T$10,VLOOKUP(月単位!T18,出勤時間・退勤時間!$D$2:$E$41,2,FALSE),IF($A$1=月単位!$U$10,VLOOKUP(月単位!U18,出勤時間・退勤時間!$D$2:$E$41,2,FALSE),IF($A$1=月単位!$V$10,VLOOKUP(月単位!V18,出勤時間・退勤時間!$D$2:$E$41,2,FALSE),IF($A$1=月単位!$W$10,VLOOKUP(月単位!W18,出勤時間・退勤時間!$D$2:$E$41,2,FALSE),IF($A$1=月単位!$X$10,VLOOKUP(月単位!X18,出勤時間・退勤時間!$D$2:$E$41,2,FALSE),IF($A$1=月単位!$Y$10,VLOOKUP(月単位!Y18,出勤時間・退勤時間!$D$2:$E$41,2,FALSE),IF($A$1=月単位!$Z$10,VLOOKUP(月単位!Z18,出勤時間・退勤時間!$D$2:$E$41,2,FALSE),IF($A$1=月単位!$AA$10,VLOOKUP(月単位!AA18,出勤時間・退勤時間!$D$2:$E$41,2,FALSE),IF($A$1=月単位!$AB$10,VLOOKUP(月単位!AB18,出勤時間・退勤時間!$D$2:$E$41,2,FALSE),IF($A$1=月単位!$AC$10,VLOOKUP(月単位!AC18,出勤時間・退勤時間!$D$2:$E$41,2,FALSE),IF($A$1=月単位!$AD$10,VLOOKUP(月単位!AD18,出勤時間・退勤時間!$D$2:$E$41,2,FALSE),IF($A$1=月単位!$AE$10,VLOOKUP(月単位!AE18,出勤時間・退勤時間!$D$2:$E$41,2,FALSE),IF($A$1=月単位!$AF$10,VLOOKUP(月単位!AF18,出勤時間・退勤時間!$D$2:$E$41,2,FALSE)))))))))))))))))))))))))))))</f>
        <v>#N/A</v>
      </c>
    </row>
    <row r="9" spans="1:5" x14ac:dyDescent="0.15">
      <c r="A9" s="142">
        <f>月単位!A19</f>
        <v>0</v>
      </c>
      <c r="B9" s="142">
        <f>月単位!D19</f>
        <v>0</v>
      </c>
      <c r="C9" s="143" t="e">
        <f>IF($A$1=月単位!$E$10,VLOOKUP(月単位!E19,出勤時間・退勤時間!$A$2:$B$41,2,FALSE),IF($A$1=月単位!$F$10,VLOOKUP(月単位!F19,出勤時間・退勤時間!$A$2:$B$41,2,FALSE),IF($A$1=月単位!$G$10,VLOOKUP(月単位!G19,出勤時間・退勤時間!$A$2:$B$41,2,FALSE),IF($A$1=月単位!$H$10,VLOOKUP(月単位!H19,出勤時間・退勤時間!$A$2:$B$41,2,FALSE),IF($A$1=月単位!$I$10,VLOOKUP(月単位!I19,出勤時間・退勤時間!$A$2:$B$41,2,FALSE),IF($A$1=月単位!$J$10,VLOOKUP(月単位!J19,出勤時間・退勤時間!$A$2:$B$41,2,FALSE),IF($A$1=月単位!$K$10,VLOOKUP(月単位!K19,出勤時間・退勤時間!$A$2:$B$41,2,FALSE),IF($A$1=月単位!$L$10,VLOOKUP(月単位!L19,出勤時間・退勤時間!$A$2:$B$41,2,FALSE),IF($A$1=月単位!$M$10,VLOOKUP(月単位!M19,出勤時間・退勤時間!$A$2:$B$41,2,FALSE),IF($A$1=月単位!$N$10,VLOOKUP(月単位!N19,出勤時間・退勤時間!$A$2:$B$41,2,FALSE),IF($A$1=月単位!$O$10,VLOOKUP(月単位!O19,出勤時間・退勤時間!$A$2:$B$41,2,FALSE),IF($A$1=月単位!$P$10,VLOOKUP(月単位!P19,出勤時間・退勤時間!$A$2:$B$41,2,FALSE),IF($A$1=月単位!$Q$10,VLOOKUP(月単位!Q19,出勤時間・退勤時間!$A$2:$B$41,2,FALSE),IF($A$1=月単位!$R$10,VLOOKUP(月単位!R19,出勤時間・退勤時間!$A$2:$B$41,2,FALSE),IF($A$1=月単位!$S$10,VLOOKUP(月単位!S19,出勤時間・退勤時間!$A$2:$B$41,2,FALSE),IF($A$1=月単位!$T$10,VLOOKUP(月単位!T19,出勤時間・退勤時間!$A$2:$B$41,2,FALSE),IF($A$1=月単位!$U$10,VLOOKUP(月単位!U19,出勤時間・退勤時間!$A$2:$B$41,2,FALSE),IF($A$1=月単位!$V$10,VLOOKUP(月単位!V19,出勤時間・退勤時間!$A$2:$B$41,2,FALSE),IF($A$1=月単位!$W$10,VLOOKUP(月単位!W19,出勤時間・退勤時間!$A$2:$B$41,2,FALSE),IF($A$1=月単位!$X$10,VLOOKUP(月単位!X19,出勤時間・退勤時間!$A$2:$B$41,2,FALSE),IF($A$1=月単位!$Y$10,VLOOKUP(月単位!Y19,出勤時間・退勤時間!$A$2:$B$41,2,FALSE),IF($A$1=月単位!$Z$10,VLOOKUP(月単位!Z19,出勤時間・退勤時間!$A$2:$B$41,2,FALSE),IF($A$1=月単位!$AA$10,VLOOKUP(月単位!AA19,出勤時間・退勤時間!$A$2:$B$41,2,FALSE),IF($A$1=月単位!$AB$10,VLOOKUP(月単位!AB19,出勤時間・退勤時間!$A$2:$B$41,2,FALSE),IF($A$1=月単位!$AC$10,VLOOKUP(月単位!AC19,出勤時間・退勤時間!$A$2:$B$41,2,FALSE),IF($A$1=月単位!$AD$10,VLOOKUP(月単位!AD19,出勤時間・退勤時間!$A$2:$B$41,2,FALSE),IF($A$1=月単位!$AE$10,VLOOKUP(月単位!AE19,出勤時間・退勤時間!$A$2:$B$41,2,FALSE),IF($A$1=月単位!$AF$10,VLOOKUP(月単位!AF19,出勤時間・退勤時間!$A$2:$B$41,2,FALSE)))))))))))))))))))))))))))))</f>
        <v>#N/A</v>
      </c>
      <c r="D9" s="143" t="e">
        <f t="shared" si="0"/>
        <v>#N/A</v>
      </c>
      <c r="E9" s="143" t="e">
        <f>IF($A$1=月単位!$E$10,VLOOKUP(月単位!E19,出勤時間・退勤時間!$D$2:$E$41,2,FALSE),IF($A$1=月単位!$F$10,VLOOKUP(月単位!F19,出勤時間・退勤時間!$D$2:$E$41,2,FALSE),IF($A$1=月単位!$G$10,VLOOKUP(月単位!G19,出勤時間・退勤時間!$D$2:$E$41,2,FALSE),IF($A$1=月単位!$H$10,VLOOKUP(月単位!H19,出勤時間・退勤時間!$D$2:$E$41,2,FALSE),IF($A$1=月単位!$I$10,VLOOKUP(月単位!I19,出勤時間・退勤時間!$D$2:$E$41,2,FALSE),IF($A$1=月単位!$J$10,VLOOKUP(月単位!J19,出勤時間・退勤時間!$D$2:$E$41,2,FALSE),IF($A$1=月単位!$K$10,VLOOKUP(月単位!K19,出勤時間・退勤時間!$D$2:$E$41,2,FALSE),IF($A$1=月単位!$L$10,VLOOKUP(月単位!L19,出勤時間・退勤時間!$D$2:$E$41,2,FALSE),IF($A$1=月単位!$M$10,VLOOKUP(月単位!M19,出勤時間・退勤時間!$D$2:$E$41,2,FALSE),IF($A$1=月単位!$N$10,VLOOKUP(月単位!N19,出勤時間・退勤時間!$D$2:$E$41,2,FALSE),IF($A$1=月単位!$O$10,VLOOKUP(月単位!O19,出勤時間・退勤時間!$D$2:$E$41,2,FALSE),IF($A$1=月単位!$P$10,VLOOKUP(月単位!P19,出勤時間・退勤時間!$D$2:$E$41,2,FALSE),IF($A$1=月単位!$Q$10,VLOOKUP(月単位!Q19,出勤時間・退勤時間!$D$2:$E$41,2,FALSE),IF($A$1=月単位!$R$10,VLOOKUP(月単位!R19,出勤時間・退勤時間!$D$2:$E$41,2,FALSE),IF($A$1=月単位!$S$10,VLOOKUP(月単位!S19,出勤時間・退勤時間!$D$2:$E$41,2,FALSE),IF($A$1=月単位!$T$10,VLOOKUP(月単位!T19,出勤時間・退勤時間!$D$2:$E$41,2,FALSE),IF($A$1=月単位!$U$10,VLOOKUP(月単位!U19,出勤時間・退勤時間!$D$2:$E$41,2,FALSE),IF($A$1=月単位!$V$10,VLOOKUP(月単位!V19,出勤時間・退勤時間!$D$2:$E$41,2,FALSE),IF($A$1=月単位!$W$10,VLOOKUP(月単位!W19,出勤時間・退勤時間!$D$2:$E$41,2,FALSE),IF($A$1=月単位!$X$10,VLOOKUP(月単位!X19,出勤時間・退勤時間!$D$2:$E$41,2,FALSE),IF($A$1=月単位!$Y$10,VLOOKUP(月単位!Y19,出勤時間・退勤時間!$D$2:$E$41,2,FALSE),IF($A$1=月単位!$Z$10,VLOOKUP(月単位!Z19,出勤時間・退勤時間!$D$2:$E$41,2,FALSE),IF($A$1=月単位!$AA$10,VLOOKUP(月単位!AA19,出勤時間・退勤時間!$D$2:$E$41,2,FALSE),IF($A$1=月単位!$AB$10,VLOOKUP(月単位!AB19,出勤時間・退勤時間!$D$2:$E$41,2,FALSE),IF($A$1=月単位!$AC$10,VLOOKUP(月単位!AC19,出勤時間・退勤時間!$D$2:$E$41,2,FALSE),IF($A$1=月単位!$AD$10,VLOOKUP(月単位!AD19,出勤時間・退勤時間!$D$2:$E$41,2,FALSE),IF($A$1=月単位!$AE$10,VLOOKUP(月単位!AE19,出勤時間・退勤時間!$D$2:$E$41,2,FALSE),IF($A$1=月単位!$AF$10,VLOOKUP(月単位!AF19,出勤時間・退勤時間!$D$2:$E$41,2,FALSE)))))))))))))))))))))))))))))</f>
        <v>#N/A</v>
      </c>
    </row>
    <row r="10" spans="1:5" x14ac:dyDescent="0.15">
      <c r="A10" s="142">
        <f>月単位!A20</f>
        <v>0</v>
      </c>
      <c r="B10" s="142">
        <f>月単位!D20</f>
        <v>0</v>
      </c>
      <c r="C10" s="143" t="e">
        <f>IF($A$1=月単位!$E$10,VLOOKUP(月単位!E20,出勤時間・退勤時間!$A$2:$B$41,2,FALSE),IF($A$1=月単位!$F$10,VLOOKUP(月単位!F20,出勤時間・退勤時間!$A$2:$B$41,2,FALSE),IF($A$1=月単位!$G$10,VLOOKUP(月単位!G20,出勤時間・退勤時間!$A$2:$B$41,2,FALSE),IF($A$1=月単位!$H$10,VLOOKUP(月単位!H20,出勤時間・退勤時間!$A$2:$B$41,2,FALSE),IF($A$1=月単位!$I$10,VLOOKUP(月単位!I20,出勤時間・退勤時間!$A$2:$B$41,2,FALSE),IF($A$1=月単位!$J$10,VLOOKUP(月単位!J20,出勤時間・退勤時間!$A$2:$B$41,2,FALSE),IF($A$1=月単位!$K$10,VLOOKUP(月単位!K20,出勤時間・退勤時間!$A$2:$B$41,2,FALSE),IF($A$1=月単位!$L$10,VLOOKUP(月単位!L20,出勤時間・退勤時間!$A$2:$B$41,2,FALSE),IF($A$1=月単位!$M$10,VLOOKUP(月単位!M20,出勤時間・退勤時間!$A$2:$B$41,2,FALSE),IF($A$1=月単位!$N$10,VLOOKUP(月単位!N20,出勤時間・退勤時間!$A$2:$B$41,2,FALSE),IF($A$1=月単位!$O$10,VLOOKUP(月単位!O20,出勤時間・退勤時間!$A$2:$B$41,2,FALSE),IF($A$1=月単位!$P$10,VLOOKUP(月単位!P20,出勤時間・退勤時間!$A$2:$B$41,2,FALSE),IF($A$1=月単位!$Q$10,VLOOKUP(月単位!Q20,出勤時間・退勤時間!$A$2:$B$41,2,FALSE),IF($A$1=月単位!$R$10,VLOOKUP(月単位!R20,出勤時間・退勤時間!$A$2:$B$41,2,FALSE),IF($A$1=月単位!$S$10,VLOOKUP(月単位!S20,出勤時間・退勤時間!$A$2:$B$41,2,FALSE),IF($A$1=月単位!$T$10,VLOOKUP(月単位!T20,出勤時間・退勤時間!$A$2:$B$41,2,FALSE),IF($A$1=月単位!$U$10,VLOOKUP(月単位!U20,出勤時間・退勤時間!$A$2:$B$41,2,FALSE),IF($A$1=月単位!$V$10,VLOOKUP(月単位!V20,出勤時間・退勤時間!$A$2:$B$41,2,FALSE),IF($A$1=月単位!$W$10,VLOOKUP(月単位!W20,出勤時間・退勤時間!$A$2:$B$41,2,FALSE),IF($A$1=月単位!$X$10,VLOOKUP(月単位!X20,出勤時間・退勤時間!$A$2:$B$41,2,FALSE),IF($A$1=月単位!$Y$10,VLOOKUP(月単位!Y20,出勤時間・退勤時間!$A$2:$B$41,2,FALSE),IF($A$1=月単位!$Z$10,VLOOKUP(月単位!Z20,出勤時間・退勤時間!$A$2:$B$41,2,FALSE),IF($A$1=月単位!$AA$10,VLOOKUP(月単位!AA20,出勤時間・退勤時間!$A$2:$B$41,2,FALSE),IF($A$1=月単位!$AB$10,VLOOKUP(月単位!AB20,出勤時間・退勤時間!$A$2:$B$41,2,FALSE),IF($A$1=月単位!$AC$10,VLOOKUP(月単位!AC20,出勤時間・退勤時間!$A$2:$B$41,2,FALSE),IF($A$1=月単位!$AD$10,VLOOKUP(月単位!AD20,出勤時間・退勤時間!$A$2:$B$41,2,FALSE),IF($A$1=月単位!$AE$10,VLOOKUP(月単位!AE20,出勤時間・退勤時間!$A$2:$B$41,2,FALSE),IF($A$1=月単位!$AF$10,VLOOKUP(月単位!AF20,出勤時間・退勤時間!$A$2:$B$41,2,FALSE)))))))))))))))))))))))))))))</f>
        <v>#N/A</v>
      </c>
      <c r="D10" s="143" t="e">
        <f t="shared" si="0"/>
        <v>#N/A</v>
      </c>
      <c r="E10" s="143" t="e">
        <f>IF($A$1=月単位!$E$10,VLOOKUP(月単位!E20,出勤時間・退勤時間!$D$2:$E$41,2,FALSE),IF($A$1=月単位!$F$10,VLOOKUP(月単位!F20,出勤時間・退勤時間!$D$2:$E$41,2,FALSE),IF($A$1=月単位!$G$10,VLOOKUP(月単位!G20,出勤時間・退勤時間!$D$2:$E$41,2,FALSE),IF($A$1=月単位!$H$10,VLOOKUP(月単位!H20,出勤時間・退勤時間!$D$2:$E$41,2,FALSE),IF($A$1=月単位!$I$10,VLOOKUP(月単位!I20,出勤時間・退勤時間!$D$2:$E$41,2,FALSE),IF($A$1=月単位!$J$10,VLOOKUP(月単位!J20,出勤時間・退勤時間!$D$2:$E$41,2,FALSE),IF($A$1=月単位!$K$10,VLOOKUP(月単位!K20,出勤時間・退勤時間!$D$2:$E$41,2,FALSE),IF($A$1=月単位!$L$10,VLOOKUP(月単位!L20,出勤時間・退勤時間!$D$2:$E$41,2,FALSE),IF($A$1=月単位!$M$10,VLOOKUP(月単位!M20,出勤時間・退勤時間!$D$2:$E$41,2,FALSE),IF($A$1=月単位!$N$10,VLOOKUP(月単位!N20,出勤時間・退勤時間!$D$2:$E$41,2,FALSE),IF($A$1=月単位!$O$10,VLOOKUP(月単位!O20,出勤時間・退勤時間!$D$2:$E$41,2,FALSE),IF($A$1=月単位!$P$10,VLOOKUP(月単位!P20,出勤時間・退勤時間!$D$2:$E$41,2,FALSE),IF($A$1=月単位!$Q$10,VLOOKUP(月単位!Q20,出勤時間・退勤時間!$D$2:$E$41,2,FALSE),IF($A$1=月単位!$R$10,VLOOKUP(月単位!R20,出勤時間・退勤時間!$D$2:$E$41,2,FALSE),IF($A$1=月単位!$S$10,VLOOKUP(月単位!S20,出勤時間・退勤時間!$D$2:$E$41,2,FALSE),IF($A$1=月単位!$T$10,VLOOKUP(月単位!T20,出勤時間・退勤時間!$D$2:$E$41,2,FALSE),IF($A$1=月単位!$U$10,VLOOKUP(月単位!U20,出勤時間・退勤時間!$D$2:$E$41,2,FALSE),IF($A$1=月単位!$V$10,VLOOKUP(月単位!V20,出勤時間・退勤時間!$D$2:$E$41,2,FALSE),IF($A$1=月単位!$W$10,VLOOKUP(月単位!W20,出勤時間・退勤時間!$D$2:$E$41,2,FALSE),IF($A$1=月単位!$X$10,VLOOKUP(月単位!X20,出勤時間・退勤時間!$D$2:$E$41,2,FALSE),IF($A$1=月単位!$Y$10,VLOOKUP(月単位!Y20,出勤時間・退勤時間!$D$2:$E$41,2,FALSE),IF($A$1=月単位!$Z$10,VLOOKUP(月単位!Z20,出勤時間・退勤時間!$D$2:$E$41,2,FALSE),IF($A$1=月単位!$AA$10,VLOOKUP(月単位!AA20,出勤時間・退勤時間!$D$2:$E$41,2,FALSE),IF($A$1=月単位!$AB$10,VLOOKUP(月単位!AB20,出勤時間・退勤時間!$D$2:$E$41,2,FALSE),IF($A$1=月単位!$AC$10,VLOOKUP(月単位!AC20,出勤時間・退勤時間!$D$2:$E$41,2,FALSE),IF($A$1=月単位!$AD$10,VLOOKUP(月単位!AD20,出勤時間・退勤時間!$D$2:$E$41,2,FALSE),IF($A$1=月単位!$AE$10,VLOOKUP(月単位!AE20,出勤時間・退勤時間!$D$2:$E$41,2,FALSE),IF($A$1=月単位!$AF$10,VLOOKUP(月単位!AF20,出勤時間・退勤時間!$D$2:$E$41,2,FALSE)))))))))))))))))))))))))))))</f>
        <v>#N/A</v>
      </c>
    </row>
    <row r="11" spans="1:5" x14ac:dyDescent="0.15">
      <c r="A11" s="142">
        <f>月単位!A21</f>
        <v>0</v>
      </c>
      <c r="B11" s="142">
        <f>月単位!D21</f>
        <v>0</v>
      </c>
      <c r="C11" s="143" t="e">
        <f>IF($A$1=月単位!$E$10,VLOOKUP(月単位!E21,出勤時間・退勤時間!$A$2:$B$41,2,FALSE),IF($A$1=月単位!$F$10,VLOOKUP(月単位!F21,出勤時間・退勤時間!$A$2:$B$41,2,FALSE),IF($A$1=月単位!$G$10,VLOOKUP(月単位!G21,出勤時間・退勤時間!$A$2:$B$41,2,FALSE),IF($A$1=月単位!$H$10,VLOOKUP(月単位!H21,出勤時間・退勤時間!$A$2:$B$41,2,FALSE),IF($A$1=月単位!$I$10,VLOOKUP(月単位!I21,出勤時間・退勤時間!$A$2:$B$41,2,FALSE),IF($A$1=月単位!$J$10,VLOOKUP(月単位!J21,出勤時間・退勤時間!$A$2:$B$41,2,FALSE),IF($A$1=月単位!$K$10,VLOOKUP(月単位!K21,出勤時間・退勤時間!$A$2:$B$41,2,FALSE),IF($A$1=月単位!$L$10,VLOOKUP(月単位!L21,出勤時間・退勤時間!$A$2:$B$41,2,FALSE),IF($A$1=月単位!$M$10,VLOOKUP(月単位!M21,出勤時間・退勤時間!$A$2:$B$41,2,FALSE),IF($A$1=月単位!$N$10,VLOOKUP(月単位!N21,出勤時間・退勤時間!$A$2:$B$41,2,FALSE),IF($A$1=月単位!$O$10,VLOOKUP(月単位!O21,出勤時間・退勤時間!$A$2:$B$41,2,FALSE),IF($A$1=月単位!$P$10,VLOOKUP(月単位!P21,出勤時間・退勤時間!$A$2:$B$41,2,FALSE),IF($A$1=月単位!$Q$10,VLOOKUP(月単位!Q21,出勤時間・退勤時間!$A$2:$B$41,2,FALSE),IF($A$1=月単位!$R$10,VLOOKUP(月単位!R21,出勤時間・退勤時間!$A$2:$B$41,2,FALSE),IF($A$1=月単位!$S$10,VLOOKUP(月単位!S21,出勤時間・退勤時間!$A$2:$B$41,2,FALSE),IF($A$1=月単位!$T$10,VLOOKUP(月単位!T21,出勤時間・退勤時間!$A$2:$B$41,2,FALSE),IF($A$1=月単位!$U$10,VLOOKUP(月単位!U21,出勤時間・退勤時間!$A$2:$B$41,2,FALSE),IF($A$1=月単位!$V$10,VLOOKUP(月単位!V21,出勤時間・退勤時間!$A$2:$B$41,2,FALSE),IF($A$1=月単位!$W$10,VLOOKUP(月単位!W21,出勤時間・退勤時間!$A$2:$B$41,2,FALSE),IF($A$1=月単位!$X$10,VLOOKUP(月単位!X21,出勤時間・退勤時間!$A$2:$B$41,2,FALSE),IF($A$1=月単位!$Y$10,VLOOKUP(月単位!Y21,出勤時間・退勤時間!$A$2:$B$41,2,FALSE),IF($A$1=月単位!$Z$10,VLOOKUP(月単位!Z21,出勤時間・退勤時間!$A$2:$B$41,2,FALSE),IF($A$1=月単位!$AA$10,VLOOKUP(月単位!AA21,出勤時間・退勤時間!$A$2:$B$41,2,FALSE),IF($A$1=月単位!$AB$10,VLOOKUP(月単位!AB21,出勤時間・退勤時間!$A$2:$B$41,2,FALSE),IF($A$1=月単位!$AC$10,VLOOKUP(月単位!AC21,出勤時間・退勤時間!$A$2:$B$41,2,FALSE),IF($A$1=月単位!$AD$10,VLOOKUP(月単位!AD21,出勤時間・退勤時間!$A$2:$B$41,2,FALSE),IF($A$1=月単位!$AE$10,VLOOKUP(月単位!AE21,出勤時間・退勤時間!$A$2:$B$41,2,FALSE),IF($A$1=月単位!$AF$10,VLOOKUP(月単位!AF21,出勤時間・退勤時間!$A$2:$B$41,2,FALSE)))))))))))))))))))))))))))))</f>
        <v>#N/A</v>
      </c>
      <c r="D11" s="143" t="e">
        <f t="shared" si="0"/>
        <v>#N/A</v>
      </c>
      <c r="E11" s="143" t="e">
        <f>IF($A$1=月単位!$E$10,VLOOKUP(月単位!E21,出勤時間・退勤時間!$D$2:$E$41,2,FALSE),IF($A$1=月単位!$F$10,VLOOKUP(月単位!F21,出勤時間・退勤時間!$D$2:$E$41,2,FALSE),IF($A$1=月単位!$G$10,VLOOKUP(月単位!G21,出勤時間・退勤時間!$D$2:$E$41,2,FALSE),IF($A$1=月単位!$H$10,VLOOKUP(月単位!H21,出勤時間・退勤時間!$D$2:$E$41,2,FALSE),IF($A$1=月単位!$I$10,VLOOKUP(月単位!I21,出勤時間・退勤時間!$D$2:$E$41,2,FALSE),IF($A$1=月単位!$J$10,VLOOKUP(月単位!J21,出勤時間・退勤時間!$D$2:$E$41,2,FALSE),IF($A$1=月単位!$K$10,VLOOKUP(月単位!K21,出勤時間・退勤時間!$D$2:$E$41,2,FALSE),IF($A$1=月単位!$L$10,VLOOKUP(月単位!L21,出勤時間・退勤時間!$D$2:$E$41,2,FALSE),IF($A$1=月単位!$M$10,VLOOKUP(月単位!M21,出勤時間・退勤時間!$D$2:$E$41,2,FALSE),IF($A$1=月単位!$N$10,VLOOKUP(月単位!N21,出勤時間・退勤時間!$D$2:$E$41,2,FALSE),IF($A$1=月単位!$O$10,VLOOKUP(月単位!O21,出勤時間・退勤時間!$D$2:$E$41,2,FALSE),IF($A$1=月単位!$P$10,VLOOKUP(月単位!P21,出勤時間・退勤時間!$D$2:$E$41,2,FALSE),IF($A$1=月単位!$Q$10,VLOOKUP(月単位!Q21,出勤時間・退勤時間!$D$2:$E$41,2,FALSE),IF($A$1=月単位!$R$10,VLOOKUP(月単位!R21,出勤時間・退勤時間!$D$2:$E$41,2,FALSE),IF($A$1=月単位!$S$10,VLOOKUP(月単位!S21,出勤時間・退勤時間!$D$2:$E$41,2,FALSE),IF($A$1=月単位!$T$10,VLOOKUP(月単位!T21,出勤時間・退勤時間!$D$2:$E$41,2,FALSE),IF($A$1=月単位!$U$10,VLOOKUP(月単位!U21,出勤時間・退勤時間!$D$2:$E$41,2,FALSE),IF($A$1=月単位!$V$10,VLOOKUP(月単位!V21,出勤時間・退勤時間!$D$2:$E$41,2,FALSE),IF($A$1=月単位!$W$10,VLOOKUP(月単位!W21,出勤時間・退勤時間!$D$2:$E$41,2,FALSE),IF($A$1=月単位!$X$10,VLOOKUP(月単位!X21,出勤時間・退勤時間!$D$2:$E$41,2,FALSE),IF($A$1=月単位!$Y$10,VLOOKUP(月単位!Y21,出勤時間・退勤時間!$D$2:$E$41,2,FALSE),IF($A$1=月単位!$Z$10,VLOOKUP(月単位!Z21,出勤時間・退勤時間!$D$2:$E$41,2,FALSE),IF($A$1=月単位!$AA$10,VLOOKUP(月単位!AA21,出勤時間・退勤時間!$D$2:$E$41,2,FALSE),IF($A$1=月単位!$AB$10,VLOOKUP(月単位!AB21,出勤時間・退勤時間!$D$2:$E$41,2,FALSE),IF($A$1=月単位!$AC$10,VLOOKUP(月単位!AC21,出勤時間・退勤時間!$D$2:$E$41,2,FALSE),IF($A$1=月単位!$AD$10,VLOOKUP(月単位!AD21,出勤時間・退勤時間!$D$2:$E$41,2,FALSE),IF($A$1=月単位!$AE$10,VLOOKUP(月単位!AE21,出勤時間・退勤時間!$D$2:$E$41,2,FALSE),IF($A$1=月単位!$AF$10,VLOOKUP(月単位!AF21,出勤時間・退勤時間!$D$2:$E$41,2,FALSE)))))))))))))))))))))))))))))</f>
        <v>#N/A</v>
      </c>
    </row>
    <row r="12" spans="1:5" x14ac:dyDescent="0.15">
      <c r="A12" s="142">
        <f>月単位!A22</f>
        <v>0</v>
      </c>
      <c r="B12" s="142">
        <f>月単位!D22</f>
        <v>0</v>
      </c>
      <c r="C12" s="143" t="e">
        <f>IF($A$1=月単位!$E$10,VLOOKUP(月単位!E22,出勤時間・退勤時間!$A$2:$B$41,2,FALSE),IF($A$1=月単位!$F$10,VLOOKUP(月単位!F22,出勤時間・退勤時間!$A$2:$B$41,2,FALSE),IF($A$1=月単位!$G$10,VLOOKUP(月単位!G22,出勤時間・退勤時間!$A$2:$B$41,2,FALSE),IF($A$1=月単位!$H$10,VLOOKUP(月単位!H22,出勤時間・退勤時間!$A$2:$B$41,2,FALSE),IF($A$1=月単位!$I$10,VLOOKUP(月単位!I22,出勤時間・退勤時間!$A$2:$B$41,2,FALSE),IF($A$1=月単位!$J$10,VLOOKUP(月単位!J22,出勤時間・退勤時間!$A$2:$B$41,2,FALSE),IF($A$1=月単位!$K$10,VLOOKUP(月単位!K22,出勤時間・退勤時間!$A$2:$B$41,2,FALSE),IF($A$1=月単位!$L$10,VLOOKUP(月単位!L22,出勤時間・退勤時間!$A$2:$B$41,2,FALSE),IF($A$1=月単位!$M$10,VLOOKUP(月単位!M22,出勤時間・退勤時間!$A$2:$B$41,2,FALSE),IF($A$1=月単位!$N$10,VLOOKUP(月単位!N22,出勤時間・退勤時間!$A$2:$B$41,2,FALSE),IF($A$1=月単位!$O$10,VLOOKUP(月単位!O22,出勤時間・退勤時間!$A$2:$B$41,2,FALSE),IF($A$1=月単位!$P$10,VLOOKUP(月単位!P22,出勤時間・退勤時間!$A$2:$B$41,2,FALSE),IF($A$1=月単位!$Q$10,VLOOKUP(月単位!Q22,出勤時間・退勤時間!$A$2:$B$41,2,FALSE),IF($A$1=月単位!$R$10,VLOOKUP(月単位!R22,出勤時間・退勤時間!$A$2:$B$41,2,FALSE),IF($A$1=月単位!$S$10,VLOOKUP(月単位!S22,出勤時間・退勤時間!$A$2:$B$41,2,FALSE),IF($A$1=月単位!$T$10,VLOOKUP(月単位!T22,出勤時間・退勤時間!$A$2:$B$41,2,FALSE),IF($A$1=月単位!$U$10,VLOOKUP(月単位!U22,出勤時間・退勤時間!$A$2:$B$41,2,FALSE),IF($A$1=月単位!$V$10,VLOOKUP(月単位!V22,出勤時間・退勤時間!$A$2:$B$41,2,FALSE),IF($A$1=月単位!$W$10,VLOOKUP(月単位!W22,出勤時間・退勤時間!$A$2:$B$41,2,FALSE),IF($A$1=月単位!$X$10,VLOOKUP(月単位!X22,出勤時間・退勤時間!$A$2:$B$41,2,FALSE),IF($A$1=月単位!$Y$10,VLOOKUP(月単位!Y22,出勤時間・退勤時間!$A$2:$B$41,2,FALSE),IF($A$1=月単位!$Z$10,VLOOKUP(月単位!Z22,出勤時間・退勤時間!$A$2:$B$41,2,FALSE),IF($A$1=月単位!$AA$10,VLOOKUP(月単位!AA22,出勤時間・退勤時間!$A$2:$B$41,2,FALSE),IF($A$1=月単位!$AB$10,VLOOKUP(月単位!AB22,出勤時間・退勤時間!$A$2:$B$41,2,FALSE),IF($A$1=月単位!$AC$10,VLOOKUP(月単位!AC22,出勤時間・退勤時間!$A$2:$B$41,2,FALSE),IF($A$1=月単位!$AD$10,VLOOKUP(月単位!AD22,出勤時間・退勤時間!$A$2:$B$41,2,FALSE),IF($A$1=月単位!$AE$10,VLOOKUP(月単位!AE22,出勤時間・退勤時間!$A$2:$B$41,2,FALSE),IF($A$1=月単位!$AF$10,VLOOKUP(月単位!AF22,出勤時間・退勤時間!$A$2:$B$41,2,FALSE)))))))))))))))))))))))))))))</f>
        <v>#N/A</v>
      </c>
      <c r="D12" s="143" t="e">
        <f t="shared" si="0"/>
        <v>#N/A</v>
      </c>
      <c r="E12" s="143" t="e">
        <f>IF($A$1=月単位!$E$10,VLOOKUP(月単位!E22,出勤時間・退勤時間!$D$2:$E$41,2,FALSE),IF($A$1=月単位!$F$10,VLOOKUP(月単位!F22,出勤時間・退勤時間!$D$2:$E$41,2,FALSE),IF($A$1=月単位!$G$10,VLOOKUP(月単位!G22,出勤時間・退勤時間!$D$2:$E$41,2,FALSE),IF($A$1=月単位!$H$10,VLOOKUP(月単位!H22,出勤時間・退勤時間!$D$2:$E$41,2,FALSE),IF($A$1=月単位!$I$10,VLOOKUP(月単位!I22,出勤時間・退勤時間!$D$2:$E$41,2,FALSE),IF($A$1=月単位!$J$10,VLOOKUP(月単位!J22,出勤時間・退勤時間!$D$2:$E$41,2,FALSE),IF($A$1=月単位!$K$10,VLOOKUP(月単位!K22,出勤時間・退勤時間!$D$2:$E$41,2,FALSE),IF($A$1=月単位!$L$10,VLOOKUP(月単位!L22,出勤時間・退勤時間!$D$2:$E$41,2,FALSE),IF($A$1=月単位!$M$10,VLOOKUP(月単位!M22,出勤時間・退勤時間!$D$2:$E$41,2,FALSE),IF($A$1=月単位!$N$10,VLOOKUP(月単位!N22,出勤時間・退勤時間!$D$2:$E$41,2,FALSE),IF($A$1=月単位!$O$10,VLOOKUP(月単位!O22,出勤時間・退勤時間!$D$2:$E$41,2,FALSE),IF($A$1=月単位!$P$10,VLOOKUP(月単位!P22,出勤時間・退勤時間!$D$2:$E$41,2,FALSE),IF($A$1=月単位!$Q$10,VLOOKUP(月単位!Q22,出勤時間・退勤時間!$D$2:$E$41,2,FALSE),IF($A$1=月単位!$R$10,VLOOKUP(月単位!R22,出勤時間・退勤時間!$D$2:$E$41,2,FALSE),IF($A$1=月単位!$S$10,VLOOKUP(月単位!S22,出勤時間・退勤時間!$D$2:$E$41,2,FALSE),IF($A$1=月単位!$T$10,VLOOKUP(月単位!T22,出勤時間・退勤時間!$D$2:$E$41,2,FALSE),IF($A$1=月単位!$U$10,VLOOKUP(月単位!U22,出勤時間・退勤時間!$D$2:$E$41,2,FALSE),IF($A$1=月単位!$V$10,VLOOKUP(月単位!V22,出勤時間・退勤時間!$D$2:$E$41,2,FALSE),IF($A$1=月単位!$W$10,VLOOKUP(月単位!W22,出勤時間・退勤時間!$D$2:$E$41,2,FALSE),IF($A$1=月単位!$X$10,VLOOKUP(月単位!X22,出勤時間・退勤時間!$D$2:$E$41,2,FALSE),IF($A$1=月単位!$Y$10,VLOOKUP(月単位!Y22,出勤時間・退勤時間!$D$2:$E$41,2,FALSE),IF($A$1=月単位!$Z$10,VLOOKUP(月単位!Z22,出勤時間・退勤時間!$D$2:$E$41,2,FALSE),IF($A$1=月単位!$AA$10,VLOOKUP(月単位!AA22,出勤時間・退勤時間!$D$2:$E$41,2,FALSE),IF($A$1=月単位!$AB$10,VLOOKUP(月単位!AB22,出勤時間・退勤時間!$D$2:$E$41,2,FALSE),IF($A$1=月単位!$AC$10,VLOOKUP(月単位!AC22,出勤時間・退勤時間!$D$2:$E$41,2,FALSE),IF($A$1=月単位!$AD$10,VLOOKUP(月単位!AD22,出勤時間・退勤時間!$D$2:$E$41,2,FALSE),IF($A$1=月単位!$AE$10,VLOOKUP(月単位!AE22,出勤時間・退勤時間!$D$2:$E$41,2,FALSE),IF($A$1=月単位!$AF$10,VLOOKUP(月単位!AF22,出勤時間・退勤時間!$D$2:$E$41,2,FALSE)))))))))))))))))))))))))))))</f>
        <v>#N/A</v>
      </c>
    </row>
    <row r="13" spans="1:5" x14ac:dyDescent="0.15">
      <c r="A13" s="142">
        <f>月単位!A23</f>
        <v>0</v>
      </c>
      <c r="B13" s="142">
        <f>月単位!D23</f>
        <v>0</v>
      </c>
      <c r="C13" s="143" t="e">
        <f>IF($A$1=月単位!$E$10,VLOOKUP(月単位!E23,出勤時間・退勤時間!$A$2:$B$41,2,FALSE),IF($A$1=月単位!$F$10,VLOOKUP(月単位!F23,出勤時間・退勤時間!$A$2:$B$41,2,FALSE),IF($A$1=月単位!$G$10,VLOOKUP(月単位!G23,出勤時間・退勤時間!$A$2:$B$41,2,FALSE),IF($A$1=月単位!$H$10,VLOOKUP(月単位!H23,出勤時間・退勤時間!$A$2:$B$41,2,FALSE),IF($A$1=月単位!$I$10,VLOOKUP(月単位!I23,出勤時間・退勤時間!$A$2:$B$41,2,FALSE),IF($A$1=月単位!$J$10,VLOOKUP(月単位!J23,出勤時間・退勤時間!$A$2:$B$41,2,FALSE),IF($A$1=月単位!$K$10,VLOOKUP(月単位!K23,出勤時間・退勤時間!$A$2:$B$41,2,FALSE),IF($A$1=月単位!$L$10,VLOOKUP(月単位!L23,出勤時間・退勤時間!$A$2:$B$41,2,FALSE),IF($A$1=月単位!$M$10,VLOOKUP(月単位!M23,出勤時間・退勤時間!$A$2:$B$41,2,FALSE),IF($A$1=月単位!$N$10,VLOOKUP(月単位!N23,出勤時間・退勤時間!$A$2:$B$41,2,FALSE),IF($A$1=月単位!$O$10,VLOOKUP(月単位!O23,出勤時間・退勤時間!$A$2:$B$41,2,FALSE),IF($A$1=月単位!$P$10,VLOOKUP(月単位!P23,出勤時間・退勤時間!$A$2:$B$41,2,FALSE),IF($A$1=月単位!$Q$10,VLOOKUP(月単位!Q23,出勤時間・退勤時間!$A$2:$B$41,2,FALSE),IF($A$1=月単位!$R$10,VLOOKUP(月単位!R23,出勤時間・退勤時間!$A$2:$B$41,2,FALSE),IF($A$1=月単位!$S$10,VLOOKUP(月単位!S23,出勤時間・退勤時間!$A$2:$B$41,2,FALSE),IF($A$1=月単位!$T$10,VLOOKUP(月単位!T23,出勤時間・退勤時間!$A$2:$B$41,2,FALSE),IF($A$1=月単位!$U$10,VLOOKUP(月単位!U23,出勤時間・退勤時間!$A$2:$B$41,2,FALSE),IF($A$1=月単位!$V$10,VLOOKUP(月単位!V23,出勤時間・退勤時間!$A$2:$B$41,2,FALSE),IF($A$1=月単位!$W$10,VLOOKUP(月単位!W23,出勤時間・退勤時間!$A$2:$B$41,2,FALSE),IF($A$1=月単位!$X$10,VLOOKUP(月単位!X23,出勤時間・退勤時間!$A$2:$B$41,2,FALSE),IF($A$1=月単位!$Y$10,VLOOKUP(月単位!Y23,出勤時間・退勤時間!$A$2:$B$41,2,FALSE),IF($A$1=月単位!$Z$10,VLOOKUP(月単位!Z23,出勤時間・退勤時間!$A$2:$B$41,2,FALSE),IF($A$1=月単位!$AA$10,VLOOKUP(月単位!AA23,出勤時間・退勤時間!$A$2:$B$41,2,FALSE),IF($A$1=月単位!$AB$10,VLOOKUP(月単位!AB23,出勤時間・退勤時間!$A$2:$B$41,2,FALSE),IF($A$1=月単位!$AC$10,VLOOKUP(月単位!AC23,出勤時間・退勤時間!$A$2:$B$41,2,FALSE),IF($A$1=月単位!$AD$10,VLOOKUP(月単位!AD23,出勤時間・退勤時間!$A$2:$B$41,2,FALSE),IF($A$1=月単位!$AE$10,VLOOKUP(月単位!AE23,出勤時間・退勤時間!$A$2:$B$41,2,FALSE),IF($A$1=月単位!$AF$10,VLOOKUP(月単位!AF23,出勤時間・退勤時間!$A$2:$B$41,2,FALSE)))))))))))))))))))))))))))))</f>
        <v>#N/A</v>
      </c>
      <c r="D13" s="143" t="e">
        <f t="shared" si="0"/>
        <v>#N/A</v>
      </c>
      <c r="E13" s="143" t="e">
        <f>IF($A$1=月単位!$E$10,VLOOKUP(月単位!E23,出勤時間・退勤時間!$D$2:$E$41,2,FALSE),IF($A$1=月単位!$F$10,VLOOKUP(月単位!F23,出勤時間・退勤時間!$D$2:$E$41,2,FALSE),IF($A$1=月単位!$G$10,VLOOKUP(月単位!G23,出勤時間・退勤時間!$D$2:$E$41,2,FALSE),IF($A$1=月単位!$H$10,VLOOKUP(月単位!H23,出勤時間・退勤時間!$D$2:$E$41,2,FALSE),IF($A$1=月単位!$I$10,VLOOKUP(月単位!I23,出勤時間・退勤時間!$D$2:$E$41,2,FALSE),IF($A$1=月単位!$J$10,VLOOKUP(月単位!J23,出勤時間・退勤時間!$D$2:$E$41,2,FALSE),IF($A$1=月単位!$K$10,VLOOKUP(月単位!K23,出勤時間・退勤時間!$D$2:$E$41,2,FALSE),IF($A$1=月単位!$L$10,VLOOKUP(月単位!L23,出勤時間・退勤時間!$D$2:$E$41,2,FALSE),IF($A$1=月単位!$M$10,VLOOKUP(月単位!M23,出勤時間・退勤時間!$D$2:$E$41,2,FALSE),IF($A$1=月単位!$N$10,VLOOKUP(月単位!N23,出勤時間・退勤時間!$D$2:$E$41,2,FALSE),IF($A$1=月単位!$O$10,VLOOKUP(月単位!O23,出勤時間・退勤時間!$D$2:$E$41,2,FALSE),IF($A$1=月単位!$P$10,VLOOKUP(月単位!P23,出勤時間・退勤時間!$D$2:$E$41,2,FALSE),IF($A$1=月単位!$Q$10,VLOOKUP(月単位!Q23,出勤時間・退勤時間!$D$2:$E$41,2,FALSE),IF($A$1=月単位!$R$10,VLOOKUP(月単位!R23,出勤時間・退勤時間!$D$2:$E$41,2,FALSE),IF($A$1=月単位!$S$10,VLOOKUP(月単位!S23,出勤時間・退勤時間!$D$2:$E$41,2,FALSE),IF($A$1=月単位!$T$10,VLOOKUP(月単位!T23,出勤時間・退勤時間!$D$2:$E$41,2,FALSE),IF($A$1=月単位!$U$10,VLOOKUP(月単位!U23,出勤時間・退勤時間!$D$2:$E$41,2,FALSE),IF($A$1=月単位!$V$10,VLOOKUP(月単位!V23,出勤時間・退勤時間!$D$2:$E$41,2,FALSE),IF($A$1=月単位!$W$10,VLOOKUP(月単位!W23,出勤時間・退勤時間!$D$2:$E$41,2,FALSE),IF($A$1=月単位!$X$10,VLOOKUP(月単位!X23,出勤時間・退勤時間!$D$2:$E$41,2,FALSE),IF($A$1=月単位!$Y$10,VLOOKUP(月単位!Y23,出勤時間・退勤時間!$D$2:$E$41,2,FALSE),IF($A$1=月単位!$Z$10,VLOOKUP(月単位!Z23,出勤時間・退勤時間!$D$2:$E$41,2,FALSE),IF($A$1=月単位!$AA$10,VLOOKUP(月単位!AA23,出勤時間・退勤時間!$D$2:$E$41,2,FALSE),IF($A$1=月単位!$AB$10,VLOOKUP(月単位!AB23,出勤時間・退勤時間!$D$2:$E$41,2,FALSE),IF($A$1=月単位!$AC$10,VLOOKUP(月単位!AC23,出勤時間・退勤時間!$D$2:$E$41,2,FALSE),IF($A$1=月単位!$AD$10,VLOOKUP(月単位!AD23,出勤時間・退勤時間!$D$2:$E$41,2,FALSE),IF($A$1=月単位!$AE$10,VLOOKUP(月単位!AE23,出勤時間・退勤時間!$D$2:$E$41,2,FALSE),IF($A$1=月単位!$AF$10,VLOOKUP(月単位!AF23,出勤時間・退勤時間!$D$2:$E$41,2,FALSE)))))))))))))))))))))))))))))</f>
        <v>#N/A</v>
      </c>
    </row>
    <row r="14" spans="1:5" x14ac:dyDescent="0.15">
      <c r="A14" s="142">
        <f>月単位!A24</f>
        <v>0</v>
      </c>
      <c r="B14" s="142">
        <f>月単位!D24</f>
        <v>0</v>
      </c>
      <c r="C14" s="143" t="e">
        <f>IF($A$1=月単位!$E$10,VLOOKUP(月単位!E24,出勤時間・退勤時間!$A$2:$B$41,2,FALSE),IF($A$1=月単位!$F$10,VLOOKUP(月単位!F24,出勤時間・退勤時間!$A$2:$B$41,2,FALSE),IF($A$1=月単位!$G$10,VLOOKUP(月単位!G24,出勤時間・退勤時間!$A$2:$B$41,2,FALSE),IF($A$1=月単位!$H$10,VLOOKUP(月単位!H24,出勤時間・退勤時間!$A$2:$B$41,2,FALSE),IF($A$1=月単位!$I$10,VLOOKUP(月単位!I24,出勤時間・退勤時間!$A$2:$B$41,2,FALSE),IF($A$1=月単位!$J$10,VLOOKUP(月単位!J24,出勤時間・退勤時間!$A$2:$B$41,2,FALSE),IF($A$1=月単位!$K$10,VLOOKUP(月単位!K24,出勤時間・退勤時間!$A$2:$B$41,2,FALSE),IF($A$1=月単位!$L$10,VLOOKUP(月単位!L24,出勤時間・退勤時間!$A$2:$B$41,2,FALSE),IF($A$1=月単位!$M$10,VLOOKUP(月単位!M24,出勤時間・退勤時間!$A$2:$B$41,2,FALSE),IF($A$1=月単位!$N$10,VLOOKUP(月単位!N24,出勤時間・退勤時間!$A$2:$B$41,2,FALSE),IF($A$1=月単位!$O$10,VLOOKUP(月単位!O24,出勤時間・退勤時間!$A$2:$B$41,2,FALSE),IF($A$1=月単位!$P$10,VLOOKUP(月単位!P24,出勤時間・退勤時間!$A$2:$B$41,2,FALSE),IF($A$1=月単位!$Q$10,VLOOKUP(月単位!Q24,出勤時間・退勤時間!$A$2:$B$41,2,FALSE),IF($A$1=月単位!$R$10,VLOOKUP(月単位!R24,出勤時間・退勤時間!$A$2:$B$41,2,FALSE),IF($A$1=月単位!$S$10,VLOOKUP(月単位!S24,出勤時間・退勤時間!$A$2:$B$41,2,FALSE),IF($A$1=月単位!$T$10,VLOOKUP(月単位!T24,出勤時間・退勤時間!$A$2:$B$41,2,FALSE),IF($A$1=月単位!$U$10,VLOOKUP(月単位!U24,出勤時間・退勤時間!$A$2:$B$41,2,FALSE),IF($A$1=月単位!$V$10,VLOOKUP(月単位!V24,出勤時間・退勤時間!$A$2:$B$41,2,FALSE),IF($A$1=月単位!$W$10,VLOOKUP(月単位!W24,出勤時間・退勤時間!$A$2:$B$41,2,FALSE),IF($A$1=月単位!$X$10,VLOOKUP(月単位!X24,出勤時間・退勤時間!$A$2:$B$41,2,FALSE),IF($A$1=月単位!$Y$10,VLOOKUP(月単位!Y24,出勤時間・退勤時間!$A$2:$B$41,2,FALSE),IF($A$1=月単位!$Z$10,VLOOKUP(月単位!Z24,出勤時間・退勤時間!$A$2:$B$41,2,FALSE),IF($A$1=月単位!$AA$10,VLOOKUP(月単位!AA24,出勤時間・退勤時間!$A$2:$B$41,2,FALSE),IF($A$1=月単位!$AB$10,VLOOKUP(月単位!AB24,出勤時間・退勤時間!$A$2:$B$41,2,FALSE),IF($A$1=月単位!$AC$10,VLOOKUP(月単位!AC24,出勤時間・退勤時間!$A$2:$B$41,2,FALSE),IF($A$1=月単位!$AD$10,VLOOKUP(月単位!AD24,出勤時間・退勤時間!$A$2:$B$41,2,FALSE),IF($A$1=月単位!$AE$10,VLOOKUP(月単位!AE24,出勤時間・退勤時間!$A$2:$B$41,2,FALSE),IF($A$1=月単位!$AF$10,VLOOKUP(月単位!AF24,出勤時間・退勤時間!$A$2:$B$41,2,FALSE)))))))))))))))))))))))))))))</f>
        <v>#N/A</v>
      </c>
      <c r="D14" s="143" t="e">
        <f t="shared" si="0"/>
        <v>#N/A</v>
      </c>
      <c r="E14" s="143" t="e">
        <f>IF($A$1=月単位!$E$10,VLOOKUP(月単位!E24,出勤時間・退勤時間!$D$2:$E$41,2,FALSE),IF($A$1=月単位!$F$10,VLOOKUP(月単位!F24,出勤時間・退勤時間!$D$2:$E$41,2,FALSE),IF($A$1=月単位!$G$10,VLOOKUP(月単位!G24,出勤時間・退勤時間!$D$2:$E$41,2,FALSE),IF($A$1=月単位!$H$10,VLOOKUP(月単位!H24,出勤時間・退勤時間!$D$2:$E$41,2,FALSE),IF($A$1=月単位!$I$10,VLOOKUP(月単位!I24,出勤時間・退勤時間!$D$2:$E$41,2,FALSE),IF($A$1=月単位!$J$10,VLOOKUP(月単位!J24,出勤時間・退勤時間!$D$2:$E$41,2,FALSE),IF($A$1=月単位!$K$10,VLOOKUP(月単位!K24,出勤時間・退勤時間!$D$2:$E$41,2,FALSE),IF($A$1=月単位!$L$10,VLOOKUP(月単位!L24,出勤時間・退勤時間!$D$2:$E$41,2,FALSE),IF($A$1=月単位!$M$10,VLOOKUP(月単位!M24,出勤時間・退勤時間!$D$2:$E$41,2,FALSE),IF($A$1=月単位!$N$10,VLOOKUP(月単位!N24,出勤時間・退勤時間!$D$2:$E$41,2,FALSE),IF($A$1=月単位!$O$10,VLOOKUP(月単位!O24,出勤時間・退勤時間!$D$2:$E$41,2,FALSE),IF($A$1=月単位!$P$10,VLOOKUP(月単位!P24,出勤時間・退勤時間!$D$2:$E$41,2,FALSE),IF($A$1=月単位!$Q$10,VLOOKUP(月単位!Q24,出勤時間・退勤時間!$D$2:$E$41,2,FALSE),IF($A$1=月単位!$R$10,VLOOKUP(月単位!R24,出勤時間・退勤時間!$D$2:$E$41,2,FALSE),IF($A$1=月単位!$S$10,VLOOKUP(月単位!S24,出勤時間・退勤時間!$D$2:$E$41,2,FALSE),IF($A$1=月単位!$T$10,VLOOKUP(月単位!T24,出勤時間・退勤時間!$D$2:$E$41,2,FALSE),IF($A$1=月単位!$U$10,VLOOKUP(月単位!U24,出勤時間・退勤時間!$D$2:$E$41,2,FALSE),IF($A$1=月単位!$V$10,VLOOKUP(月単位!V24,出勤時間・退勤時間!$D$2:$E$41,2,FALSE),IF($A$1=月単位!$W$10,VLOOKUP(月単位!W24,出勤時間・退勤時間!$D$2:$E$41,2,FALSE),IF($A$1=月単位!$X$10,VLOOKUP(月単位!X24,出勤時間・退勤時間!$D$2:$E$41,2,FALSE),IF($A$1=月単位!$Y$10,VLOOKUP(月単位!Y24,出勤時間・退勤時間!$D$2:$E$41,2,FALSE),IF($A$1=月単位!$Z$10,VLOOKUP(月単位!Z24,出勤時間・退勤時間!$D$2:$E$41,2,FALSE),IF($A$1=月単位!$AA$10,VLOOKUP(月単位!AA24,出勤時間・退勤時間!$D$2:$E$41,2,FALSE),IF($A$1=月単位!$AB$10,VLOOKUP(月単位!AB24,出勤時間・退勤時間!$D$2:$E$41,2,FALSE),IF($A$1=月単位!$AC$10,VLOOKUP(月単位!AC24,出勤時間・退勤時間!$D$2:$E$41,2,FALSE),IF($A$1=月単位!$AD$10,VLOOKUP(月単位!AD24,出勤時間・退勤時間!$D$2:$E$41,2,FALSE),IF($A$1=月単位!$AE$10,VLOOKUP(月単位!AE24,出勤時間・退勤時間!$D$2:$E$41,2,FALSE),IF($A$1=月単位!$AF$10,VLOOKUP(月単位!AF24,出勤時間・退勤時間!$D$2:$E$41,2,FALSE)))))))))))))))))))))))))))))</f>
        <v>#N/A</v>
      </c>
    </row>
    <row r="15" spans="1:5" x14ac:dyDescent="0.15">
      <c r="A15" s="142">
        <f>月単位!A25</f>
        <v>0</v>
      </c>
      <c r="B15" s="142">
        <f>月単位!D25</f>
        <v>0</v>
      </c>
      <c r="C15" s="143" t="e">
        <f>IF($A$1=月単位!$E$10,VLOOKUP(月単位!E25,出勤時間・退勤時間!$A$2:$B$41,2,FALSE),IF($A$1=月単位!$F$10,VLOOKUP(月単位!F25,出勤時間・退勤時間!$A$2:$B$41,2,FALSE),IF($A$1=月単位!$G$10,VLOOKUP(月単位!G25,出勤時間・退勤時間!$A$2:$B$41,2,FALSE),IF($A$1=月単位!$H$10,VLOOKUP(月単位!H25,出勤時間・退勤時間!$A$2:$B$41,2,FALSE),IF($A$1=月単位!$I$10,VLOOKUP(月単位!I25,出勤時間・退勤時間!$A$2:$B$41,2,FALSE),IF($A$1=月単位!$J$10,VLOOKUP(月単位!J25,出勤時間・退勤時間!$A$2:$B$41,2,FALSE),IF($A$1=月単位!$K$10,VLOOKUP(月単位!K25,出勤時間・退勤時間!$A$2:$B$41,2,FALSE),IF($A$1=月単位!$L$10,VLOOKUP(月単位!L25,出勤時間・退勤時間!$A$2:$B$41,2,FALSE),IF($A$1=月単位!$M$10,VLOOKUP(月単位!M25,出勤時間・退勤時間!$A$2:$B$41,2,FALSE),IF($A$1=月単位!$N$10,VLOOKUP(月単位!N25,出勤時間・退勤時間!$A$2:$B$41,2,FALSE),IF($A$1=月単位!$O$10,VLOOKUP(月単位!O25,出勤時間・退勤時間!$A$2:$B$41,2,FALSE),IF($A$1=月単位!$P$10,VLOOKUP(月単位!P25,出勤時間・退勤時間!$A$2:$B$41,2,FALSE),IF($A$1=月単位!$Q$10,VLOOKUP(月単位!Q25,出勤時間・退勤時間!$A$2:$B$41,2,FALSE),IF($A$1=月単位!$R$10,VLOOKUP(月単位!R25,出勤時間・退勤時間!$A$2:$B$41,2,FALSE),IF($A$1=月単位!$S$10,VLOOKUP(月単位!S25,出勤時間・退勤時間!$A$2:$B$41,2,FALSE),IF($A$1=月単位!$T$10,VLOOKUP(月単位!T25,出勤時間・退勤時間!$A$2:$B$41,2,FALSE),IF($A$1=月単位!$U$10,VLOOKUP(月単位!U25,出勤時間・退勤時間!$A$2:$B$41,2,FALSE),IF($A$1=月単位!$V$10,VLOOKUP(月単位!V25,出勤時間・退勤時間!$A$2:$B$41,2,FALSE),IF($A$1=月単位!$W$10,VLOOKUP(月単位!W25,出勤時間・退勤時間!$A$2:$B$41,2,FALSE),IF($A$1=月単位!$X$10,VLOOKUP(月単位!X25,出勤時間・退勤時間!$A$2:$B$41,2,FALSE),IF($A$1=月単位!$Y$10,VLOOKUP(月単位!Y25,出勤時間・退勤時間!$A$2:$B$41,2,FALSE),IF($A$1=月単位!$Z$10,VLOOKUP(月単位!Z25,出勤時間・退勤時間!$A$2:$B$41,2,FALSE),IF($A$1=月単位!$AA$10,VLOOKUP(月単位!AA25,出勤時間・退勤時間!$A$2:$B$41,2,FALSE),IF($A$1=月単位!$AB$10,VLOOKUP(月単位!AB25,出勤時間・退勤時間!$A$2:$B$41,2,FALSE),IF($A$1=月単位!$AC$10,VLOOKUP(月単位!AC25,出勤時間・退勤時間!$A$2:$B$41,2,FALSE),IF($A$1=月単位!$AD$10,VLOOKUP(月単位!AD25,出勤時間・退勤時間!$A$2:$B$41,2,FALSE),IF($A$1=月単位!$AE$10,VLOOKUP(月単位!AE25,出勤時間・退勤時間!$A$2:$B$41,2,FALSE),IF($A$1=月単位!$AF$10,VLOOKUP(月単位!AF25,出勤時間・退勤時間!$A$2:$B$41,2,FALSE)))))))))))))))))))))))))))))</f>
        <v>#N/A</v>
      </c>
      <c r="D15" s="143" t="e">
        <f t="shared" si="0"/>
        <v>#N/A</v>
      </c>
      <c r="E15" s="143" t="e">
        <f>IF($A$1=月単位!$E$10,VLOOKUP(月単位!E25,出勤時間・退勤時間!$D$2:$E$41,2,FALSE),IF($A$1=月単位!$F$10,VLOOKUP(月単位!F25,出勤時間・退勤時間!$D$2:$E$41,2,FALSE),IF($A$1=月単位!$G$10,VLOOKUP(月単位!G25,出勤時間・退勤時間!$D$2:$E$41,2,FALSE),IF($A$1=月単位!$H$10,VLOOKUP(月単位!H25,出勤時間・退勤時間!$D$2:$E$41,2,FALSE),IF($A$1=月単位!$I$10,VLOOKUP(月単位!I25,出勤時間・退勤時間!$D$2:$E$41,2,FALSE),IF($A$1=月単位!$J$10,VLOOKUP(月単位!J25,出勤時間・退勤時間!$D$2:$E$41,2,FALSE),IF($A$1=月単位!$K$10,VLOOKUP(月単位!K25,出勤時間・退勤時間!$D$2:$E$41,2,FALSE),IF($A$1=月単位!$L$10,VLOOKUP(月単位!L25,出勤時間・退勤時間!$D$2:$E$41,2,FALSE),IF($A$1=月単位!$M$10,VLOOKUP(月単位!M25,出勤時間・退勤時間!$D$2:$E$41,2,FALSE),IF($A$1=月単位!$N$10,VLOOKUP(月単位!N25,出勤時間・退勤時間!$D$2:$E$41,2,FALSE),IF($A$1=月単位!$O$10,VLOOKUP(月単位!O25,出勤時間・退勤時間!$D$2:$E$41,2,FALSE),IF($A$1=月単位!$P$10,VLOOKUP(月単位!P25,出勤時間・退勤時間!$D$2:$E$41,2,FALSE),IF($A$1=月単位!$Q$10,VLOOKUP(月単位!Q25,出勤時間・退勤時間!$D$2:$E$41,2,FALSE),IF($A$1=月単位!$R$10,VLOOKUP(月単位!R25,出勤時間・退勤時間!$D$2:$E$41,2,FALSE),IF($A$1=月単位!$S$10,VLOOKUP(月単位!S25,出勤時間・退勤時間!$D$2:$E$41,2,FALSE),IF($A$1=月単位!$T$10,VLOOKUP(月単位!T25,出勤時間・退勤時間!$D$2:$E$41,2,FALSE),IF($A$1=月単位!$U$10,VLOOKUP(月単位!U25,出勤時間・退勤時間!$D$2:$E$41,2,FALSE),IF($A$1=月単位!$V$10,VLOOKUP(月単位!V25,出勤時間・退勤時間!$D$2:$E$41,2,FALSE),IF($A$1=月単位!$W$10,VLOOKUP(月単位!W25,出勤時間・退勤時間!$D$2:$E$41,2,FALSE),IF($A$1=月単位!$X$10,VLOOKUP(月単位!X25,出勤時間・退勤時間!$D$2:$E$41,2,FALSE),IF($A$1=月単位!$Y$10,VLOOKUP(月単位!Y25,出勤時間・退勤時間!$D$2:$E$41,2,FALSE),IF($A$1=月単位!$Z$10,VLOOKUP(月単位!Z25,出勤時間・退勤時間!$D$2:$E$41,2,FALSE),IF($A$1=月単位!$AA$10,VLOOKUP(月単位!AA25,出勤時間・退勤時間!$D$2:$E$41,2,FALSE),IF($A$1=月単位!$AB$10,VLOOKUP(月単位!AB25,出勤時間・退勤時間!$D$2:$E$41,2,FALSE),IF($A$1=月単位!$AC$10,VLOOKUP(月単位!AC25,出勤時間・退勤時間!$D$2:$E$41,2,FALSE),IF($A$1=月単位!$AD$10,VLOOKUP(月単位!AD25,出勤時間・退勤時間!$D$2:$E$41,2,FALSE),IF($A$1=月単位!$AE$10,VLOOKUP(月単位!AE25,出勤時間・退勤時間!$D$2:$E$41,2,FALSE),IF($A$1=月単位!$AF$10,VLOOKUP(月単位!AF25,出勤時間・退勤時間!$D$2:$E$41,2,FALSE)))))))))))))))))))))))))))))</f>
        <v>#N/A</v>
      </c>
    </row>
    <row r="16" spans="1:5" x14ac:dyDescent="0.15">
      <c r="A16" s="142">
        <f>月単位!A26</f>
        <v>0</v>
      </c>
      <c r="B16" s="142">
        <f>月単位!D26</f>
        <v>0</v>
      </c>
      <c r="C16" s="143" t="e">
        <f>IF($A$1=月単位!$E$10,VLOOKUP(月単位!E26,出勤時間・退勤時間!$A$2:$B$41,2,FALSE),IF($A$1=月単位!$F$10,VLOOKUP(月単位!F26,出勤時間・退勤時間!$A$2:$B$41,2,FALSE),IF($A$1=月単位!$G$10,VLOOKUP(月単位!G26,出勤時間・退勤時間!$A$2:$B$41,2,FALSE),IF($A$1=月単位!$H$10,VLOOKUP(月単位!H26,出勤時間・退勤時間!$A$2:$B$41,2,FALSE),IF($A$1=月単位!$I$10,VLOOKUP(月単位!I26,出勤時間・退勤時間!$A$2:$B$41,2,FALSE),IF($A$1=月単位!$J$10,VLOOKUP(月単位!J26,出勤時間・退勤時間!$A$2:$B$41,2,FALSE),IF($A$1=月単位!$K$10,VLOOKUP(月単位!K26,出勤時間・退勤時間!$A$2:$B$41,2,FALSE),IF($A$1=月単位!$L$10,VLOOKUP(月単位!L26,出勤時間・退勤時間!$A$2:$B$41,2,FALSE),IF($A$1=月単位!$M$10,VLOOKUP(月単位!M26,出勤時間・退勤時間!$A$2:$B$41,2,FALSE),IF($A$1=月単位!$N$10,VLOOKUP(月単位!N26,出勤時間・退勤時間!$A$2:$B$41,2,FALSE),IF($A$1=月単位!$O$10,VLOOKUP(月単位!O26,出勤時間・退勤時間!$A$2:$B$41,2,FALSE),IF($A$1=月単位!$P$10,VLOOKUP(月単位!P26,出勤時間・退勤時間!$A$2:$B$41,2,FALSE),IF($A$1=月単位!$Q$10,VLOOKUP(月単位!Q26,出勤時間・退勤時間!$A$2:$B$41,2,FALSE),IF($A$1=月単位!$R$10,VLOOKUP(月単位!R26,出勤時間・退勤時間!$A$2:$B$41,2,FALSE),IF($A$1=月単位!$S$10,VLOOKUP(月単位!S26,出勤時間・退勤時間!$A$2:$B$41,2,FALSE),IF($A$1=月単位!$T$10,VLOOKUP(月単位!T26,出勤時間・退勤時間!$A$2:$B$41,2,FALSE),IF($A$1=月単位!$U$10,VLOOKUP(月単位!U26,出勤時間・退勤時間!$A$2:$B$41,2,FALSE),IF($A$1=月単位!$V$10,VLOOKUP(月単位!V26,出勤時間・退勤時間!$A$2:$B$41,2,FALSE),IF($A$1=月単位!$W$10,VLOOKUP(月単位!W26,出勤時間・退勤時間!$A$2:$B$41,2,FALSE),IF($A$1=月単位!$X$10,VLOOKUP(月単位!X26,出勤時間・退勤時間!$A$2:$B$41,2,FALSE),IF($A$1=月単位!$Y$10,VLOOKUP(月単位!Y26,出勤時間・退勤時間!$A$2:$B$41,2,FALSE),IF($A$1=月単位!$Z$10,VLOOKUP(月単位!Z26,出勤時間・退勤時間!$A$2:$B$41,2,FALSE),IF($A$1=月単位!$AA$10,VLOOKUP(月単位!AA26,出勤時間・退勤時間!$A$2:$B$41,2,FALSE),IF($A$1=月単位!$AB$10,VLOOKUP(月単位!AB26,出勤時間・退勤時間!$A$2:$B$41,2,FALSE),IF($A$1=月単位!$AC$10,VLOOKUP(月単位!AC26,出勤時間・退勤時間!$A$2:$B$41,2,FALSE),IF($A$1=月単位!$AD$10,VLOOKUP(月単位!AD26,出勤時間・退勤時間!$A$2:$B$41,2,FALSE),IF($A$1=月単位!$AE$10,VLOOKUP(月単位!AE26,出勤時間・退勤時間!$A$2:$B$41,2,FALSE),IF($A$1=月単位!$AF$10,VLOOKUP(月単位!AF26,出勤時間・退勤時間!$A$2:$B$41,2,FALSE)))))))))))))))))))))))))))))</f>
        <v>#N/A</v>
      </c>
      <c r="D16" s="143" t="e">
        <f t="shared" si="0"/>
        <v>#N/A</v>
      </c>
      <c r="E16" s="143" t="e">
        <f>IF($A$1=月単位!$E$10,VLOOKUP(月単位!E26,出勤時間・退勤時間!$D$2:$E$41,2,FALSE),IF($A$1=月単位!$F$10,VLOOKUP(月単位!F26,出勤時間・退勤時間!$D$2:$E$41,2,FALSE),IF($A$1=月単位!$G$10,VLOOKUP(月単位!G26,出勤時間・退勤時間!$D$2:$E$41,2,FALSE),IF($A$1=月単位!$H$10,VLOOKUP(月単位!H26,出勤時間・退勤時間!$D$2:$E$41,2,FALSE),IF($A$1=月単位!$I$10,VLOOKUP(月単位!I26,出勤時間・退勤時間!$D$2:$E$41,2,FALSE),IF($A$1=月単位!$J$10,VLOOKUP(月単位!J26,出勤時間・退勤時間!$D$2:$E$41,2,FALSE),IF($A$1=月単位!$K$10,VLOOKUP(月単位!K26,出勤時間・退勤時間!$D$2:$E$41,2,FALSE),IF($A$1=月単位!$L$10,VLOOKUP(月単位!L26,出勤時間・退勤時間!$D$2:$E$41,2,FALSE),IF($A$1=月単位!$M$10,VLOOKUP(月単位!M26,出勤時間・退勤時間!$D$2:$E$41,2,FALSE),IF($A$1=月単位!$N$10,VLOOKUP(月単位!N26,出勤時間・退勤時間!$D$2:$E$41,2,FALSE),IF($A$1=月単位!$O$10,VLOOKUP(月単位!O26,出勤時間・退勤時間!$D$2:$E$41,2,FALSE),IF($A$1=月単位!$P$10,VLOOKUP(月単位!P26,出勤時間・退勤時間!$D$2:$E$41,2,FALSE),IF($A$1=月単位!$Q$10,VLOOKUP(月単位!Q26,出勤時間・退勤時間!$D$2:$E$41,2,FALSE),IF($A$1=月単位!$R$10,VLOOKUP(月単位!R26,出勤時間・退勤時間!$D$2:$E$41,2,FALSE),IF($A$1=月単位!$S$10,VLOOKUP(月単位!S26,出勤時間・退勤時間!$D$2:$E$41,2,FALSE),IF($A$1=月単位!$T$10,VLOOKUP(月単位!T26,出勤時間・退勤時間!$D$2:$E$41,2,FALSE),IF($A$1=月単位!$U$10,VLOOKUP(月単位!U26,出勤時間・退勤時間!$D$2:$E$41,2,FALSE),IF($A$1=月単位!$V$10,VLOOKUP(月単位!V26,出勤時間・退勤時間!$D$2:$E$41,2,FALSE),IF($A$1=月単位!$W$10,VLOOKUP(月単位!W26,出勤時間・退勤時間!$D$2:$E$41,2,FALSE),IF($A$1=月単位!$X$10,VLOOKUP(月単位!X26,出勤時間・退勤時間!$D$2:$E$41,2,FALSE),IF($A$1=月単位!$Y$10,VLOOKUP(月単位!Y26,出勤時間・退勤時間!$D$2:$E$41,2,FALSE),IF($A$1=月単位!$Z$10,VLOOKUP(月単位!Z26,出勤時間・退勤時間!$D$2:$E$41,2,FALSE),IF($A$1=月単位!$AA$10,VLOOKUP(月単位!AA26,出勤時間・退勤時間!$D$2:$E$41,2,FALSE),IF($A$1=月単位!$AB$10,VLOOKUP(月単位!AB26,出勤時間・退勤時間!$D$2:$E$41,2,FALSE),IF($A$1=月単位!$AC$10,VLOOKUP(月単位!AC26,出勤時間・退勤時間!$D$2:$E$41,2,FALSE),IF($A$1=月単位!$AD$10,VLOOKUP(月単位!AD26,出勤時間・退勤時間!$D$2:$E$41,2,FALSE),IF($A$1=月単位!$AE$10,VLOOKUP(月単位!AE26,出勤時間・退勤時間!$D$2:$E$41,2,FALSE),IF($A$1=月単位!$AF$10,VLOOKUP(月単位!AF26,出勤時間・退勤時間!$D$2:$E$41,2,FALSE)))))))))))))))))))))))))))))</f>
        <v>#N/A</v>
      </c>
    </row>
    <row r="17" spans="1:5" x14ac:dyDescent="0.15">
      <c r="A17" s="142">
        <f>月単位!A27</f>
        <v>0</v>
      </c>
      <c r="B17" s="142">
        <f>月単位!D27</f>
        <v>0</v>
      </c>
      <c r="C17" s="143" t="e">
        <f>IF($A$1=月単位!$E$10,VLOOKUP(月単位!E27,出勤時間・退勤時間!$A$2:$B$41,2,FALSE),IF($A$1=月単位!$F$10,VLOOKUP(月単位!F27,出勤時間・退勤時間!$A$2:$B$41,2,FALSE),IF($A$1=月単位!$G$10,VLOOKUP(月単位!G27,出勤時間・退勤時間!$A$2:$B$41,2,FALSE),IF($A$1=月単位!$H$10,VLOOKUP(月単位!H27,出勤時間・退勤時間!$A$2:$B$41,2,FALSE),IF($A$1=月単位!$I$10,VLOOKUP(月単位!I27,出勤時間・退勤時間!$A$2:$B$41,2,FALSE),IF($A$1=月単位!$J$10,VLOOKUP(月単位!J27,出勤時間・退勤時間!$A$2:$B$41,2,FALSE),IF($A$1=月単位!$K$10,VLOOKUP(月単位!K27,出勤時間・退勤時間!$A$2:$B$41,2,FALSE),IF($A$1=月単位!$L$10,VLOOKUP(月単位!L27,出勤時間・退勤時間!$A$2:$B$41,2,FALSE),IF($A$1=月単位!$M$10,VLOOKUP(月単位!M27,出勤時間・退勤時間!$A$2:$B$41,2,FALSE),IF($A$1=月単位!$N$10,VLOOKUP(月単位!N27,出勤時間・退勤時間!$A$2:$B$41,2,FALSE),IF($A$1=月単位!$O$10,VLOOKUP(月単位!O27,出勤時間・退勤時間!$A$2:$B$41,2,FALSE),IF($A$1=月単位!$P$10,VLOOKUP(月単位!P27,出勤時間・退勤時間!$A$2:$B$41,2,FALSE),IF($A$1=月単位!$Q$10,VLOOKUP(月単位!Q27,出勤時間・退勤時間!$A$2:$B$41,2,FALSE),IF($A$1=月単位!$R$10,VLOOKUP(月単位!R27,出勤時間・退勤時間!$A$2:$B$41,2,FALSE),IF($A$1=月単位!$S$10,VLOOKUP(月単位!S27,出勤時間・退勤時間!$A$2:$B$41,2,FALSE),IF($A$1=月単位!$T$10,VLOOKUP(月単位!T27,出勤時間・退勤時間!$A$2:$B$41,2,FALSE),IF($A$1=月単位!$U$10,VLOOKUP(月単位!U27,出勤時間・退勤時間!$A$2:$B$41,2,FALSE),IF($A$1=月単位!$V$10,VLOOKUP(月単位!V27,出勤時間・退勤時間!$A$2:$B$41,2,FALSE),IF($A$1=月単位!$W$10,VLOOKUP(月単位!W27,出勤時間・退勤時間!$A$2:$B$41,2,FALSE),IF($A$1=月単位!$X$10,VLOOKUP(月単位!X27,出勤時間・退勤時間!$A$2:$B$41,2,FALSE),IF($A$1=月単位!$Y$10,VLOOKUP(月単位!Y27,出勤時間・退勤時間!$A$2:$B$41,2,FALSE),IF($A$1=月単位!$Z$10,VLOOKUP(月単位!Z27,出勤時間・退勤時間!$A$2:$B$41,2,FALSE),IF($A$1=月単位!$AA$10,VLOOKUP(月単位!AA27,出勤時間・退勤時間!$A$2:$B$41,2,FALSE),IF($A$1=月単位!$AB$10,VLOOKUP(月単位!AB27,出勤時間・退勤時間!$A$2:$B$41,2,FALSE),IF($A$1=月単位!$AC$10,VLOOKUP(月単位!AC27,出勤時間・退勤時間!$A$2:$B$41,2,FALSE),IF($A$1=月単位!$AD$10,VLOOKUP(月単位!AD27,出勤時間・退勤時間!$A$2:$B$41,2,FALSE),IF($A$1=月単位!$AE$10,VLOOKUP(月単位!AE27,出勤時間・退勤時間!$A$2:$B$41,2,FALSE),IF($A$1=月単位!$AF$10,VLOOKUP(月単位!AF27,出勤時間・退勤時間!$A$2:$B$41,2,FALSE)))))))))))))))))))))))))))))</f>
        <v>#N/A</v>
      </c>
      <c r="D17" s="143" t="e">
        <f t="shared" si="0"/>
        <v>#N/A</v>
      </c>
      <c r="E17" s="143" t="e">
        <f>IF($A$1=月単位!$E$10,VLOOKUP(月単位!E27,出勤時間・退勤時間!$D$2:$E$41,2,FALSE),IF($A$1=月単位!$F$10,VLOOKUP(月単位!F27,出勤時間・退勤時間!$D$2:$E$41,2,FALSE),IF($A$1=月単位!$G$10,VLOOKUP(月単位!G27,出勤時間・退勤時間!$D$2:$E$41,2,FALSE),IF($A$1=月単位!$H$10,VLOOKUP(月単位!H27,出勤時間・退勤時間!$D$2:$E$41,2,FALSE),IF($A$1=月単位!$I$10,VLOOKUP(月単位!I27,出勤時間・退勤時間!$D$2:$E$41,2,FALSE),IF($A$1=月単位!$J$10,VLOOKUP(月単位!J27,出勤時間・退勤時間!$D$2:$E$41,2,FALSE),IF($A$1=月単位!$K$10,VLOOKUP(月単位!K27,出勤時間・退勤時間!$D$2:$E$41,2,FALSE),IF($A$1=月単位!$L$10,VLOOKUP(月単位!L27,出勤時間・退勤時間!$D$2:$E$41,2,FALSE),IF($A$1=月単位!$M$10,VLOOKUP(月単位!M27,出勤時間・退勤時間!$D$2:$E$41,2,FALSE),IF($A$1=月単位!$N$10,VLOOKUP(月単位!N27,出勤時間・退勤時間!$D$2:$E$41,2,FALSE),IF($A$1=月単位!$O$10,VLOOKUP(月単位!O27,出勤時間・退勤時間!$D$2:$E$41,2,FALSE),IF($A$1=月単位!$P$10,VLOOKUP(月単位!P27,出勤時間・退勤時間!$D$2:$E$41,2,FALSE),IF($A$1=月単位!$Q$10,VLOOKUP(月単位!Q27,出勤時間・退勤時間!$D$2:$E$41,2,FALSE),IF($A$1=月単位!$R$10,VLOOKUP(月単位!R27,出勤時間・退勤時間!$D$2:$E$41,2,FALSE),IF($A$1=月単位!$S$10,VLOOKUP(月単位!S27,出勤時間・退勤時間!$D$2:$E$41,2,FALSE),IF($A$1=月単位!$T$10,VLOOKUP(月単位!T27,出勤時間・退勤時間!$D$2:$E$41,2,FALSE),IF($A$1=月単位!$U$10,VLOOKUP(月単位!U27,出勤時間・退勤時間!$D$2:$E$41,2,FALSE),IF($A$1=月単位!$V$10,VLOOKUP(月単位!V27,出勤時間・退勤時間!$D$2:$E$41,2,FALSE),IF($A$1=月単位!$W$10,VLOOKUP(月単位!W27,出勤時間・退勤時間!$D$2:$E$41,2,FALSE),IF($A$1=月単位!$X$10,VLOOKUP(月単位!X27,出勤時間・退勤時間!$D$2:$E$41,2,FALSE),IF($A$1=月単位!$Y$10,VLOOKUP(月単位!Y27,出勤時間・退勤時間!$D$2:$E$41,2,FALSE),IF($A$1=月単位!$Z$10,VLOOKUP(月単位!Z27,出勤時間・退勤時間!$D$2:$E$41,2,FALSE),IF($A$1=月単位!$AA$10,VLOOKUP(月単位!AA27,出勤時間・退勤時間!$D$2:$E$41,2,FALSE),IF($A$1=月単位!$AB$10,VLOOKUP(月単位!AB27,出勤時間・退勤時間!$D$2:$E$41,2,FALSE),IF($A$1=月単位!$AC$10,VLOOKUP(月単位!AC27,出勤時間・退勤時間!$D$2:$E$41,2,FALSE),IF($A$1=月単位!$AD$10,VLOOKUP(月単位!AD27,出勤時間・退勤時間!$D$2:$E$41,2,FALSE),IF($A$1=月単位!$AE$10,VLOOKUP(月単位!AE27,出勤時間・退勤時間!$D$2:$E$41,2,FALSE),IF($A$1=月単位!$AF$10,VLOOKUP(月単位!AF27,出勤時間・退勤時間!$D$2:$E$41,2,FALSE)))))))))))))))))))))))))))))</f>
        <v>#N/A</v>
      </c>
    </row>
    <row r="18" spans="1:5" x14ac:dyDescent="0.15">
      <c r="A18" s="142">
        <f>月単位!A28</f>
        <v>0</v>
      </c>
      <c r="B18" s="142">
        <f>月単位!D28</f>
        <v>0</v>
      </c>
      <c r="C18" s="143" t="e">
        <f>IF($A$1=月単位!$E$10,VLOOKUP(月単位!E28,出勤時間・退勤時間!$A$2:$B$41,2,FALSE),IF($A$1=月単位!$F$10,VLOOKUP(月単位!F28,出勤時間・退勤時間!$A$2:$B$41,2,FALSE),IF($A$1=月単位!$G$10,VLOOKUP(月単位!G28,出勤時間・退勤時間!$A$2:$B$41,2,FALSE),IF($A$1=月単位!$H$10,VLOOKUP(月単位!H28,出勤時間・退勤時間!$A$2:$B$41,2,FALSE),IF($A$1=月単位!$I$10,VLOOKUP(月単位!I28,出勤時間・退勤時間!$A$2:$B$41,2,FALSE),IF($A$1=月単位!$J$10,VLOOKUP(月単位!J28,出勤時間・退勤時間!$A$2:$B$41,2,FALSE),IF($A$1=月単位!$K$10,VLOOKUP(月単位!K28,出勤時間・退勤時間!$A$2:$B$41,2,FALSE),IF($A$1=月単位!$L$10,VLOOKUP(月単位!L28,出勤時間・退勤時間!$A$2:$B$41,2,FALSE),IF($A$1=月単位!$M$10,VLOOKUP(月単位!M28,出勤時間・退勤時間!$A$2:$B$41,2,FALSE),IF($A$1=月単位!$N$10,VLOOKUP(月単位!N28,出勤時間・退勤時間!$A$2:$B$41,2,FALSE),IF($A$1=月単位!$O$10,VLOOKUP(月単位!O28,出勤時間・退勤時間!$A$2:$B$41,2,FALSE),IF($A$1=月単位!$P$10,VLOOKUP(月単位!P28,出勤時間・退勤時間!$A$2:$B$41,2,FALSE),IF($A$1=月単位!$Q$10,VLOOKUP(月単位!Q28,出勤時間・退勤時間!$A$2:$B$41,2,FALSE),IF($A$1=月単位!$R$10,VLOOKUP(月単位!R28,出勤時間・退勤時間!$A$2:$B$41,2,FALSE),IF($A$1=月単位!$S$10,VLOOKUP(月単位!S28,出勤時間・退勤時間!$A$2:$B$41,2,FALSE),IF($A$1=月単位!$T$10,VLOOKUP(月単位!T28,出勤時間・退勤時間!$A$2:$B$41,2,FALSE),IF($A$1=月単位!$U$10,VLOOKUP(月単位!U28,出勤時間・退勤時間!$A$2:$B$41,2,FALSE),IF($A$1=月単位!$V$10,VLOOKUP(月単位!V28,出勤時間・退勤時間!$A$2:$B$41,2,FALSE),IF($A$1=月単位!$W$10,VLOOKUP(月単位!W28,出勤時間・退勤時間!$A$2:$B$41,2,FALSE),IF($A$1=月単位!$X$10,VLOOKUP(月単位!X28,出勤時間・退勤時間!$A$2:$B$41,2,FALSE),IF($A$1=月単位!$Y$10,VLOOKUP(月単位!Y28,出勤時間・退勤時間!$A$2:$B$41,2,FALSE),IF($A$1=月単位!$Z$10,VLOOKUP(月単位!Z28,出勤時間・退勤時間!$A$2:$B$41,2,FALSE),IF($A$1=月単位!$AA$10,VLOOKUP(月単位!AA28,出勤時間・退勤時間!$A$2:$B$41,2,FALSE),IF($A$1=月単位!$AB$10,VLOOKUP(月単位!AB28,出勤時間・退勤時間!$A$2:$B$41,2,FALSE),IF($A$1=月単位!$AC$10,VLOOKUP(月単位!AC28,出勤時間・退勤時間!$A$2:$B$41,2,FALSE),IF($A$1=月単位!$AD$10,VLOOKUP(月単位!AD28,出勤時間・退勤時間!$A$2:$B$41,2,FALSE),IF($A$1=月単位!$AE$10,VLOOKUP(月単位!AE28,出勤時間・退勤時間!$A$2:$B$41,2,FALSE),IF($A$1=月単位!$AF$10,VLOOKUP(月単位!AF28,出勤時間・退勤時間!$A$2:$B$41,2,FALSE)))))))))))))))))))))))))))))</f>
        <v>#N/A</v>
      </c>
      <c r="D18" s="143" t="e">
        <f t="shared" si="0"/>
        <v>#N/A</v>
      </c>
      <c r="E18" s="143" t="e">
        <f>IF($A$1=月単位!$E$10,VLOOKUP(月単位!E28,出勤時間・退勤時間!$D$2:$E$41,2,FALSE),IF($A$1=月単位!$F$10,VLOOKUP(月単位!F28,出勤時間・退勤時間!$D$2:$E$41,2,FALSE),IF($A$1=月単位!$G$10,VLOOKUP(月単位!G28,出勤時間・退勤時間!$D$2:$E$41,2,FALSE),IF($A$1=月単位!$H$10,VLOOKUP(月単位!H28,出勤時間・退勤時間!$D$2:$E$41,2,FALSE),IF($A$1=月単位!$I$10,VLOOKUP(月単位!I28,出勤時間・退勤時間!$D$2:$E$41,2,FALSE),IF($A$1=月単位!$J$10,VLOOKUP(月単位!J28,出勤時間・退勤時間!$D$2:$E$41,2,FALSE),IF($A$1=月単位!$K$10,VLOOKUP(月単位!K28,出勤時間・退勤時間!$D$2:$E$41,2,FALSE),IF($A$1=月単位!$L$10,VLOOKUP(月単位!L28,出勤時間・退勤時間!$D$2:$E$41,2,FALSE),IF($A$1=月単位!$M$10,VLOOKUP(月単位!M28,出勤時間・退勤時間!$D$2:$E$41,2,FALSE),IF($A$1=月単位!$N$10,VLOOKUP(月単位!N28,出勤時間・退勤時間!$D$2:$E$41,2,FALSE),IF($A$1=月単位!$O$10,VLOOKUP(月単位!O28,出勤時間・退勤時間!$D$2:$E$41,2,FALSE),IF($A$1=月単位!$P$10,VLOOKUP(月単位!P28,出勤時間・退勤時間!$D$2:$E$41,2,FALSE),IF($A$1=月単位!$Q$10,VLOOKUP(月単位!Q28,出勤時間・退勤時間!$D$2:$E$41,2,FALSE),IF($A$1=月単位!$R$10,VLOOKUP(月単位!R28,出勤時間・退勤時間!$D$2:$E$41,2,FALSE),IF($A$1=月単位!$S$10,VLOOKUP(月単位!S28,出勤時間・退勤時間!$D$2:$E$41,2,FALSE),IF($A$1=月単位!$T$10,VLOOKUP(月単位!T28,出勤時間・退勤時間!$D$2:$E$41,2,FALSE),IF($A$1=月単位!$U$10,VLOOKUP(月単位!U28,出勤時間・退勤時間!$D$2:$E$41,2,FALSE),IF($A$1=月単位!$V$10,VLOOKUP(月単位!V28,出勤時間・退勤時間!$D$2:$E$41,2,FALSE),IF($A$1=月単位!$W$10,VLOOKUP(月単位!W28,出勤時間・退勤時間!$D$2:$E$41,2,FALSE),IF($A$1=月単位!$X$10,VLOOKUP(月単位!X28,出勤時間・退勤時間!$D$2:$E$41,2,FALSE),IF($A$1=月単位!$Y$10,VLOOKUP(月単位!Y28,出勤時間・退勤時間!$D$2:$E$41,2,FALSE),IF($A$1=月単位!$Z$10,VLOOKUP(月単位!Z28,出勤時間・退勤時間!$D$2:$E$41,2,FALSE),IF($A$1=月単位!$AA$10,VLOOKUP(月単位!AA28,出勤時間・退勤時間!$D$2:$E$41,2,FALSE),IF($A$1=月単位!$AB$10,VLOOKUP(月単位!AB28,出勤時間・退勤時間!$D$2:$E$41,2,FALSE),IF($A$1=月単位!$AC$10,VLOOKUP(月単位!AC28,出勤時間・退勤時間!$D$2:$E$41,2,FALSE),IF($A$1=月単位!$AD$10,VLOOKUP(月単位!AD28,出勤時間・退勤時間!$D$2:$E$41,2,FALSE),IF($A$1=月単位!$AE$10,VLOOKUP(月単位!AE28,出勤時間・退勤時間!$D$2:$E$41,2,FALSE),IF($A$1=月単位!$AF$10,VLOOKUP(月単位!AF28,出勤時間・退勤時間!$D$2:$E$41,2,FALSE)))))))))))))))))))))))))))))</f>
        <v>#N/A</v>
      </c>
    </row>
    <row r="19" spans="1:5" x14ac:dyDescent="0.15">
      <c r="A19" s="142">
        <f>月単位!A29</f>
        <v>0</v>
      </c>
      <c r="B19" s="142">
        <f>月単位!D29</f>
        <v>0</v>
      </c>
      <c r="C19" s="143" t="e">
        <f>IF($A$1=月単位!$E$10,VLOOKUP(月単位!E29,出勤時間・退勤時間!$A$2:$B$41,2,FALSE),IF($A$1=月単位!$F$10,VLOOKUP(月単位!F29,出勤時間・退勤時間!$A$2:$B$41,2,FALSE),IF($A$1=月単位!$G$10,VLOOKUP(月単位!G29,出勤時間・退勤時間!$A$2:$B$41,2,FALSE),IF($A$1=月単位!$H$10,VLOOKUP(月単位!H29,出勤時間・退勤時間!$A$2:$B$41,2,FALSE),IF($A$1=月単位!$I$10,VLOOKUP(月単位!I29,出勤時間・退勤時間!$A$2:$B$41,2,FALSE),IF($A$1=月単位!$J$10,VLOOKUP(月単位!J29,出勤時間・退勤時間!$A$2:$B$41,2,FALSE),IF($A$1=月単位!$K$10,VLOOKUP(月単位!K29,出勤時間・退勤時間!$A$2:$B$41,2,FALSE),IF($A$1=月単位!$L$10,VLOOKUP(月単位!L29,出勤時間・退勤時間!$A$2:$B$41,2,FALSE),IF($A$1=月単位!$M$10,VLOOKUP(月単位!M29,出勤時間・退勤時間!$A$2:$B$41,2,FALSE),IF($A$1=月単位!$N$10,VLOOKUP(月単位!N29,出勤時間・退勤時間!$A$2:$B$41,2,FALSE),IF($A$1=月単位!$O$10,VLOOKUP(月単位!O29,出勤時間・退勤時間!$A$2:$B$41,2,FALSE),IF($A$1=月単位!$P$10,VLOOKUP(月単位!P29,出勤時間・退勤時間!$A$2:$B$41,2,FALSE),IF($A$1=月単位!$Q$10,VLOOKUP(月単位!Q29,出勤時間・退勤時間!$A$2:$B$41,2,FALSE),IF($A$1=月単位!$R$10,VLOOKUP(月単位!R29,出勤時間・退勤時間!$A$2:$B$41,2,FALSE),IF($A$1=月単位!$S$10,VLOOKUP(月単位!S29,出勤時間・退勤時間!$A$2:$B$41,2,FALSE),IF($A$1=月単位!$T$10,VLOOKUP(月単位!T29,出勤時間・退勤時間!$A$2:$B$41,2,FALSE),IF($A$1=月単位!$U$10,VLOOKUP(月単位!U29,出勤時間・退勤時間!$A$2:$B$41,2,FALSE),IF($A$1=月単位!$V$10,VLOOKUP(月単位!V29,出勤時間・退勤時間!$A$2:$B$41,2,FALSE),IF($A$1=月単位!$W$10,VLOOKUP(月単位!W29,出勤時間・退勤時間!$A$2:$B$41,2,FALSE),IF($A$1=月単位!$X$10,VLOOKUP(月単位!X29,出勤時間・退勤時間!$A$2:$B$41,2,FALSE),IF($A$1=月単位!$Y$10,VLOOKUP(月単位!Y29,出勤時間・退勤時間!$A$2:$B$41,2,FALSE),IF($A$1=月単位!$Z$10,VLOOKUP(月単位!Z29,出勤時間・退勤時間!$A$2:$B$41,2,FALSE),IF($A$1=月単位!$AA$10,VLOOKUP(月単位!AA29,出勤時間・退勤時間!$A$2:$B$41,2,FALSE),IF($A$1=月単位!$AB$10,VLOOKUP(月単位!AB29,出勤時間・退勤時間!$A$2:$B$41,2,FALSE),IF($A$1=月単位!$AC$10,VLOOKUP(月単位!AC29,出勤時間・退勤時間!$A$2:$B$41,2,FALSE),IF($A$1=月単位!$AD$10,VLOOKUP(月単位!AD29,出勤時間・退勤時間!$A$2:$B$41,2,FALSE),IF($A$1=月単位!$AE$10,VLOOKUP(月単位!AE29,出勤時間・退勤時間!$A$2:$B$41,2,FALSE),IF($A$1=月単位!$AF$10,VLOOKUP(月単位!AF29,出勤時間・退勤時間!$A$2:$B$41,2,FALSE)))))))))))))))))))))))))))))</f>
        <v>#N/A</v>
      </c>
      <c r="D19" s="143" t="e">
        <f t="shared" si="0"/>
        <v>#N/A</v>
      </c>
      <c r="E19" s="143" t="e">
        <f>IF($A$1=月単位!$E$10,VLOOKUP(月単位!E29,出勤時間・退勤時間!$D$2:$E$41,2,FALSE),IF($A$1=月単位!$F$10,VLOOKUP(月単位!F29,出勤時間・退勤時間!$D$2:$E$41,2,FALSE),IF($A$1=月単位!$G$10,VLOOKUP(月単位!G29,出勤時間・退勤時間!$D$2:$E$41,2,FALSE),IF($A$1=月単位!$H$10,VLOOKUP(月単位!H29,出勤時間・退勤時間!$D$2:$E$41,2,FALSE),IF($A$1=月単位!$I$10,VLOOKUP(月単位!I29,出勤時間・退勤時間!$D$2:$E$41,2,FALSE),IF($A$1=月単位!$J$10,VLOOKUP(月単位!J29,出勤時間・退勤時間!$D$2:$E$41,2,FALSE),IF($A$1=月単位!$K$10,VLOOKUP(月単位!K29,出勤時間・退勤時間!$D$2:$E$41,2,FALSE),IF($A$1=月単位!$L$10,VLOOKUP(月単位!L29,出勤時間・退勤時間!$D$2:$E$41,2,FALSE),IF($A$1=月単位!$M$10,VLOOKUP(月単位!M29,出勤時間・退勤時間!$D$2:$E$41,2,FALSE),IF($A$1=月単位!$N$10,VLOOKUP(月単位!N29,出勤時間・退勤時間!$D$2:$E$41,2,FALSE),IF($A$1=月単位!$O$10,VLOOKUP(月単位!O29,出勤時間・退勤時間!$D$2:$E$41,2,FALSE),IF($A$1=月単位!$P$10,VLOOKUP(月単位!P29,出勤時間・退勤時間!$D$2:$E$41,2,FALSE),IF($A$1=月単位!$Q$10,VLOOKUP(月単位!Q29,出勤時間・退勤時間!$D$2:$E$41,2,FALSE),IF($A$1=月単位!$R$10,VLOOKUP(月単位!R29,出勤時間・退勤時間!$D$2:$E$41,2,FALSE),IF($A$1=月単位!$S$10,VLOOKUP(月単位!S29,出勤時間・退勤時間!$D$2:$E$41,2,FALSE),IF($A$1=月単位!$T$10,VLOOKUP(月単位!T29,出勤時間・退勤時間!$D$2:$E$41,2,FALSE),IF($A$1=月単位!$U$10,VLOOKUP(月単位!U29,出勤時間・退勤時間!$D$2:$E$41,2,FALSE),IF($A$1=月単位!$V$10,VLOOKUP(月単位!V29,出勤時間・退勤時間!$D$2:$E$41,2,FALSE),IF($A$1=月単位!$W$10,VLOOKUP(月単位!W29,出勤時間・退勤時間!$D$2:$E$41,2,FALSE),IF($A$1=月単位!$X$10,VLOOKUP(月単位!X29,出勤時間・退勤時間!$D$2:$E$41,2,FALSE),IF($A$1=月単位!$Y$10,VLOOKUP(月単位!Y29,出勤時間・退勤時間!$D$2:$E$41,2,FALSE),IF($A$1=月単位!$Z$10,VLOOKUP(月単位!Z29,出勤時間・退勤時間!$D$2:$E$41,2,FALSE),IF($A$1=月単位!$AA$10,VLOOKUP(月単位!AA29,出勤時間・退勤時間!$D$2:$E$41,2,FALSE),IF($A$1=月単位!$AB$10,VLOOKUP(月単位!AB29,出勤時間・退勤時間!$D$2:$E$41,2,FALSE),IF($A$1=月単位!$AC$10,VLOOKUP(月単位!AC29,出勤時間・退勤時間!$D$2:$E$41,2,FALSE),IF($A$1=月単位!$AD$10,VLOOKUP(月単位!AD29,出勤時間・退勤時間!$D$2:$E$41,2,FALSE),IF($A$1=月単位!$AE$10,VLOOKUP(月単位!AE29,出勤時間・退勤時間!$D$2:$E$41,2,FALSE),IF($A$1=月単位!$AF$10,VLOOKUP(月単位!AF29,出勤時間・退勤時間!$D$2:$E$41,2,FALSE)))))))))))))))))))))))))))))</f>
        <v>#N/A</v>
      </c>
    </row>
    <row r="20" spans="1:5" x14ac:dyDescent="0.15">
      <c r="A20" s="142">
        <f>月単位!A30</f>
        <v>0</v>
      </c>
      <c r="B20" s="142">
        <f>月単位!D30</f>
        <v>0</v>
      </c>
      <c r="C20" s="143" t="e">
        <f>IF($A$1=月単位!$E$10,VLOOKUP(月単位!E30,出勤時間・退勤時間!$A$2:$B$41,2,FALSE),IF($A$1=月単位!$F$10,VLOOKUP(月単位!F30,出勤時間・退勤時間!$A$2:$B$41,2,FALSE),IF($A$1=月単位!$G$10,VLOOKUP(月単位!G30,出勤時間・退勤時間!$A$2:$B$41,2,FALSE),IF($A$1=月単位!$H$10,VLOOKUP(月単位!H30,出勤時間・退勤時間!$A$2:$B$41,2,FALSE),IF($A$1=月単位!$I$10,VLOOKUP(月単位!I30,出勤時間・退勤時間!$A$2:$B$41,2,FALSE),IF($A$1=月単位!$J$10,VLOOKUP(月単位!J30,出勤時間・退勤時間!$A$2:$B$41,2,FALSE),IF($A$1=月単位!$K$10,VLOOKUP(月単位!K30,出勤時間・退勤時間!$A$2:$B$41,2,FALSE),IF($A$1=月単位!$L$10,VLOOKUP(月単位!L30,出勤時間・退勤時間!$A$2:$B$41,2,FALSE),IF($A$1=月単位!$M$10,VLOOKUP(月単位!M30,出勤時間・退勤時間!$A$2:$B$41,2,FALSE),IF($A$1=月単位!$N$10,VLOOKUP(月単位!N30,出勤時間・退勤時間!$A$2:$B$41,2,FALSE),IF($A$1=月単位!$O$10,VLOOKUP(月単位!O30,出勤時間・退勤時間!$A$2:$B$41,2,FALSE),IF($A$1=月単位!$P$10,VLOOKUP(月単位!P30,出勤時間・退勤時間!$A$2:$B$41,2,FALSE),IF($A$1=月単位!$Q$10,VLOOKUP(月単位!Q30,出勤時間・退勤時間!$A$2:$B$41,2,FALSE),IF($A$1=月単位!$R$10,VLOOKUP(月単位!R30,出勤時間・退勤時間!$A$2:$B$41,2,FALSE),IF($A$1=月単位!$S$10,VLOOKUP(月単位!S30,出勤時間・退勤時間!$A$2:$B$41,2,FALSE),IF($A$1=月単位!$T$10,VLOOKUP(月単位!T30,出勤時間・退勤時間!$A$2:$B$41,2,FALSE),IF($A$1=月単位!$U$10,VLOOKUP(月単位!U30,出勤時間・退勤時間!$A$2:$B$41,2,FALSE),IF($A$1=月単位!$V$10,VLOOKUP(月単位!V30,出勤時間・退勤時間!$A$2:$B$41,2,FALSE),IF($A$1=月単位!$W$10,VLOOKUP(月単位!W30,出勤時間・退勤時間!$A$2:$B$41,2,FALSE),IF($A$1=月単位!$X$10,VLOOKUP(月単位!X30,出勤時間・退勤時間!$A$2:$B$41,2,FALSE),IF($A$1=月単位!$Y$10,VLOOKUP(月単位!Y30,出勤時間・退勤時間!$A$2:$B$41,2,FALSE),IF($A$1=月単位!$Z$10,VLOOKUP(月単位!Z30,出勤時間・退勤時間!$A$2:$B$41,2,FALSE),IF($A$1=月単位!$AA$10,VLOOKUP(月単位!AA30,出勤時間・退勤時間!$A$2:$B$41,2,FALSE),IF($A$1=月単位!$AB$10,VLOOKUP(月単位!AB30,出勤時間・退勤時間!$A$2:$B$41,2,FALSE),IF($A$1=月単位!$AC$10,VLOOKUP(月単位!AC30,出勤時間・退勤時間!$A$2:$B$41,2,FALSE),IF($A$1=月単位!$AD$10,VLOOKUP(月単位!AD30,出勤時間・退勤時間!$A$2:$B$41,2,FALSE),IF($A$1=月単位!$AE$10,VLOOKUP(月単位!AE30,出勤時間・退勤時間!$A$2:$B$41,2,FALSE),IF($A$1=月単位!$AF$10,VLOOKUP(月単位!AF30,出勤時間・退勤時間!$A$2:$B$41,2,FALSE)))))))))))))))))))))))))))))</f>
        <v>#N/A</v>
      </c>
      <c r="D20" s="143" t="e">
        <f t="shared" si="0"/>
        <v>#N/A</v>
      </c>
      <c r="E20" s="143" t="e">
        <f>IF($A$1=月単位!$E$10,VLOOKUP(月単位!E30,出勤時間・退勤時間!$D$2:$E$41,2,FALSE),IF($A$1=月単位!$F$10,VLOOKUP(月単位!F30,出勤時間・退勤時間!$D$2:$E$41,2,FALSE),IF($A$1=月単位!$G$10,VLOOKUP(月単位!G30,出勤時間・退勤時間!$D$2:$E$41,2,FALSE),IF($A$1=月単位!$H$10,VLOOKUP(月単位!H30,出勤時間・退勤時間!$D$2:$E$41,2,FALSE),IF($A$1=月単位!$I$10,VLOOKUP(月単位!I30,出勤時間・退勤時間!$D$2:$E$41,2,FALSE),IF($A$1=月単位!$J$10,VLOOKUP(月単位!J30,出勤時間・退勤時間!$D$2:$E$41,2,FALSE),IF($A$1=月単位!$K$10,VLOOKUP(月単位!K30,出勤時間・退勤時間!$D$2:$E$41,2,FALSE),IF($A$1=月単位!$L$10,VLOOKUP(月単位!L30,出勤時間・退勤時間!$D$2:$E$41,2,FALSE),IF($A$1=月単位!$M$10,VLOOKUP(月単位!M30,出勤時間・退勤時間!$D$2:$E$41,2,FALSE),IF($A$1=月単位!$N$10,VLOOKUP(月単位!N30,出勤時間・退勤時間!$D$2:$E$41,2,FALSE),IF($A$1=月単位!$O$10,VLOOKUP(月単位!O30,出勤時間・退勤時間!$D$2:$E$41,2,FALSE),IF($A$1=月単位!$P$10,VLOOKUP(月単位!P30,出勤時間・退勤時間!$D$2:$E$41,2,FALSE),IF($A$1=月単位!$Q$10,VLOOKUP(月単位!Q30,出勤時間・退勤時間!$D$2:$E$41,2,FALSE),IF($A$1=月単位!$R$10,VLOOKUP(月単位!R30,出勤時間・退勤時間!$D$2:$E$41,2,FALSE),IF($A$1=月単位!$S$10,VLOOKUP(月単位!S30,出勤時間・退勤時間!$D$2:$E$41,2,FALSE),IF($A$1=月単位!$T$10,VLOOKUP(月単位!T30,出勤時間・退勤時間!$D$2:$E$41,2,FALSE),IF($A$1=月単位!$U$10,VLOOKUP(月単位!U30,出勤時間・退勤時間!$D$2:$E$41,2,FALSE),IF($A$1=月単位!$V$10,VLOOKUP(月単位!V30,出勤時間・退勤時間!$D$2:$E$41,2,FALSE),IF($A$1=月単位!$W$10,VLOOKUP(月単位!W30,出勤時間・退勤時間!$D$2:$E$41,2,FALSE),IF($A$1=月単位!$X$10,VLOOKUP(月単位!X30,出勤時間・退勤時間!$D$2:$E$41,2,FALSE),IF($A$1=月単位!$Y$10,VLOOKUP(月単位!Y30,出勤時間・退勤時間!$D$2:$E$41,2,FALSE),IF($A$1=月単位!$Z$10,VLOOKUP(月単位!Z30,出勤時間・退勤時間!$D$2:$E$41,2,FALSE),IF($A$1=月単位!$AA$10,VLOOKUP(月単位!AA30,出勤時間・退勤時間!$D$2:$E$41,2,FALSE),IF($A$1=月単位!$AB$10,VLOOKUP(月単位!AB30,出勤時間・退勤時間!$D$2:$E$41,2,FALSE),IF($A$1=月単位!$AC$10,VLOOKUP(月単位!AC30,出勤時間・退勤時間!$D$2:$E$41,2,FALSE),IF($A$1=月単位!$AD$10,VLOOKUP(月単位!AD30,出勤時間・退勤時間!$D$2:$E$41,2,FALSE),IF($A$1=月単位!$AE$10,VLOOKUP(月単位!AE30,出勤時間・退勤時間!$D$2:$E$41,2,FALSE),IF($A$1=月単位!$AF$10,VLOOKUP(月単位!AF30,出勤時間・退勤時間!$D$2:$E$41,2,FALSE)))))))))))))))))))))))))))))</f>
        <v>#N/A</v>
      </c>
    </row>
    <row r="21" spans="1:5" x14ac:dyDescent="0.15">
      <c r="A21" s="142">
        <f>月単位!A31</f>
        <v>0</v>
      </c>
      <c r="B21" s="142">
        <f>月単位!D31</f>
        <v>0</v>
      </c>
      <c r="C21" s="143" t="e">
        <f>IF($A$1=月単位!$E$10,VLOOKUP(月単位!E31,出勤時間・退勤時間!$A$2:$B$41,2,FALSE),IF($A$1=月単位!$F$10,VLOOKUP(月単位!F31,出勤時間・退勤時間!$A$2:$B$41,2,FALSE),IF($A$1=月単位!$G$10,VLOOKUP(月単位!G31,出勤時間・退勤時間!$A$2:$B$41,2,FALSE),IF($A$1=月単位!$H$10,VLOOKUP(月単位!H31,出勤時間・退勤時間!$A$2:$B$41,2,FALSE),IF($A$1=月単位!$I$10,VLOOKUP(月単位!I31,出勤時間・退勤時間!$A$2:$B$41,2,FALSE),IF($A$1=月単位!$J$10,VLOOKUP(月単位!J31,出勤時間・退勤時間!$A$2:$B$41,2,FALSE),IF($A$1=月単位!$K$10,VLOOKUP(月単位!K31,出勤時間・退勤時間!$A$2:$B$41,2,FALSE),IF($A$1=月単位!$L$10,VLOOKUP(月単位!L31,出勤時間・退勤時間!$A$2:$B$41,2,FALSE),IF($A$1=月単位!$M$10,VLOOKUP(月単位!M31,出勤時間・退勤時間!$A$2:$B$41,2,FALSE),IF($A$1=月単位!$N$10,VLOOKUP(月単位!N31,出勤時間・退勤時間!$A$2:$B$41,2,FALSE),IF($A$1=月単位!$O$10,VLOOKUP(月単位!O31,出勤時間・退勤時間!$A$2:$B$41,2,FALSE),IF($A$1=月単位!$P$10,VLOOKUP(月単位!P31,出勤時間・退勤時間!$A$2:$B$41,2,FALSE),IF($A$1=月単位!$Q$10,VLOOKUP(月単位!Q31,出勤時間・退勤時間!$A$2:$B$41,2,FALSE),IF($A$1=月単位!$R$10,VLOOKUP(月単位!R31,出勤時間・退勤時間!$A$2:$B$41,2,FALSE),IF($A$1=月単位!$S$10,VLOOKUP(月単位!S31,出勤時間・退勤時間!$A$2:$B$41,2,FALSE),IF($A$1=月単位!$T$10,VLOOKUP(月単位!T31,出勤時間・退勤時間!$A$2:$B$41,2,FALSE),IF($A$1=月単位!$U$10,VLOOKUP(月単位!U31,出勤時間・退勤時間!$A$2:$B$41,2,FALSE),IF($A$1=月単位!$V$10,VLOOKUP(月単位!V31,出勤時間・退勤時間!$A$2:$B$41,2,FALSE),IF($A$1=月単位!$W$10,VLOOKUP(月単位!W31,出勤時間・退勤時間!$A$2:$B$41,2,FALSE),IF($A$1=月単位!$X$10,VLOOKUP(月単位!X31,出勤時間・退勤時間!$A$2:$B$41,2,FALSE),IF($A$1=月単位!$Y$10,VLOOKUP(月単位!Y31,出勤時間・退勤時間!$A$2:$B$41,2,FALSE),IF($A$1=月単位!$Z$10,VLOOKUP(月単位!Z31,出勤時間・退勤時間!$A$2:$B$41,2,FALSE),IF($A$1=月単位!$AA$10,VLOOKUP(月単位!AA31,出勤時間・退勤時間!$A$2:$B$41,2,FALSE),IF($A$1=月単位!$AB$10,VLOOKUP(月単位!AB31,出勤時間・退勤時間!$A$2:$B$41,2,FALSE),IF($A$1=月単位!$AC$10,VLOOKUP(月単位!AC31,出勤時間・退勤時間!$A$2:$B$41,2,FALSE),IF($A$1=月単位!$AD$10,VLOOKUP(月単位!AD31,出勤時間・退勤時間!$A$2:$B$41,2,FALSE),IF($A$1=月単位!$AE$10,VLOOKUP(月単位!AE31,出勤時間・退勤時間!$A$2:$B$41,2,FALSE),IF($A$1=月単位!$AF$10,VLOOKUP(月単位!AF31,出勤時間・退勤時間!$A$2:$B$41,2,FALSE)))))))))))))))))))))))))))))</f>
        <v>#N/A</v>
      </c>
      <c r="D21" s="143" t="e">
        <f t="shared" si="0"/>
        <v>#N/A</v>
      </c>
      <c r="E21" s="143" t="e">
        <f>IF($A$1=月単位!$E$10,VLOOKUP(月単位!E31,出勤時間・退勤時間!$D$2:$E$41,2,FALSE),IF($A$1=月単位!$F$10,VLOOKUP(月単位!F31,出勤時間・退勤時間!$D$2:$E$41,2,FALSE),IF($A$1=月単位!$G$10,VLOOKUP(月単位!G31,出勤時間・退勤時間!$D$2:$E$41,2,FALSE),IF($A$1=月単位!$H$10,VLOOKUP(月単位!H31,出勤時間・退勤時間!$D$2:$E$41,2,FALSE),IF($A$1=月単位!$I$10,VLOOKUP(月単位!I31,出勤時間・退勤時間!$D$2:$E$41,2,FALSE),IF($A$1=月単位!$J$10,VLOOKUP(月単位!J31,出勤時間・退勤時間!$D$2:$E$41,2,FALSE),IF($A$1=月単位!$K$10,VLOOKUP(月単位!K31,出勤時間・退勤時間!$D$2:$E$41,2,FALSE),IF($A$1=月単位!$L$10,VLOOKUP(月単位!L31,出勤時間・退勤時間!$D$2:$E$41,2,FALSE),IF($A$1=月単位!$M$10,VLOOKUP(月単位!M31,出勤時間・退勤時間!$D$2:$E$41,2,FALSE),IF($A$1=月単位!$N$10,VLOOKUP(月単位!N31,出勤時間・退勤時間!$D$2:$E$41,2,FALSE),IF($A$1=月単位!$O$10,VLOOKUP(月単位!O31,出勤時間・退勤時間!$D$2:$E$41,2,FALSE),IF($A$1=月単位!$P$10,VLOOKUP(月単位!P31,出勤時間・退勤時間!$D$2:$E$41,2,FALSE),IF($A$1=月単位!$Q$10,VLOOKUP(月単位!Q31,出勤時間・退勤時間!$D$2:$E$41,2,FALSE),IF($A$1=月単位!$R$10,VLOOKUP(月単位!R31,出勤時間・退勤時間!$D$2:$E$41,2,FALSE),IF($A$1=月単位!$S$10,VLOOKUP(月単位!S31,出勤時間・退勤時間!$D$2:$E$41,2,FALSE),IF($A$1=月単位!$T$10,VLOOKUP(月単位!T31,出勤時間・退勤時間!$D$2:$E$41,2,FALSE),IF($A$1=月単位!$U$10,VLOOKUP(月単位!U31,出勤時間・退勤時間!$D$2:$E$41,2,FALSE),IF($A$1=月単位!$V$10,VLOOKUP(月単位!V31,出勤時間・退勤時間!$D$2:$E$41,2,FALSE),IF($A$1=月単位!$W$10,VLOOKUP(月単位!W31,出勤時間・退勤時間!$D$2:$E$41,2,FALSE),IF($A$1=月単位!$X$10,VLOOKUP(月単位!X31,出勤時間・退勤時間!$D$2:$E$41,2,FALSE),IF($A$1=月単位!$Y$10,VLOOKUP(月単位!Y31,出勤時間・退勤時間!$D$2:$E$41,2,FALSE),IF($A$1=月単位!$Z$10,VLOOKUP(月単位!Z31,出勤時間・退勤時間!$D$2:$E$41,2,FALSE),IF($A$1=月単位!$AA$10,VLOOKUP(月単位!AA31,出勤時間・退勤時間!$D$2:$E$41,2,FALSE),IF($A$1=月単位!$AB$10,VLOOKUP(月単位!AB31,出勤時間・退勤時間!$D$2:$E$41,2,FALSE),IF($A$1=月単位!$AC$10,VLOOKUP(月単位!AC31,出勤時間・退勤時間!$D$2:$E$41,2,FALSE),IF($A$1=月単位!$AD$10,VLOOKUP(月単位!AD31,出勤時間・退勤時間!$D$2:$E$41,2,FALSE),IF($A$1=月単位!$AE$10,VLOOKUP(月単位!AE31,出勤時間・退勤時間!$D$2:$E$41,2,FALSE),IF($A$1=月単位!$AF$10,VLOOKUP(月単位!AF31,出勤時間・退勤時間!$D$2:$E$41,2,FALSE)))))))))))))))))))))))))))))</f>
        <v>#N/A</v>
      </c>
    </row>
    <row r="22" spans="1:5" x14ac:dyDescent="0.15">
      <c r="A22" s="142">
        <f>月単位!A32</f>
        <v>0</v>
      </c>
      <c r="B22" s="142">
        <f>月単位!D32</f>
        <v>0</v>
      </c>
      <c r="C22" s="143" t="e">
        <f>IF($A$1=月単位!$E$10,VLOOKUP(月単位!E32,出勤時間・退勤時間!$A$2:$B$41,2,FALSE),IF($A$1=月単位!$F$10,VLOOKUP(月単位!F32,出勤時間・退勤時間!$A$2:$B$41,2,FALSE),IF($A$1=月単位!$G$10,VLOOKUP(月単位!G32,出勤時間・退勤時間!$A$2:$B$41,2,FALSE),IF($A$1=月単位!$H$10,VLOOKUP(月単位!H32,出勤時間・退勤時間!$A$2:$B$41,2,FALSE),IF($A$1=月単位!$I$10,VLOOKUP(月単位!I32,出勤時間・退勤時間!$A$2:$B$41,2,FALSE),IF($A$1=月単位!$J$10,VLOOKUP(月単位!J32,出勤時間・退勤時間!$A$2:$B$41,2,FALSE),IF($A$1=月単位!$K$10,VLOOKUP(月単位!K32,出勤時間・退勤時間!$A$2:$B$41,2,FALSE),IF($A$1=月単位!$L$10,VLOOKUP(月単位!L32,出勤時間・退勤時間!$A$2:$B$41,2,FALSE),IF($A$1=月単位!$M$10,VLOOKUP(月単位!M32,出勤時間・退勤時間!$A$2:$B$41,2,FALSE),IF($A$1=月単位!$N$10,VLOOKUP(月単位!N32,出勤時間・退勤時間!$A$2:$B$41,2,FALSE),IF($A$1=月単位!$O$10,VLOOKUP(月単位!O32,出勤時間・退勤時間!$A$2:$B$41,2,FALSE),IF($A$1=月単位!$P$10,VLOOKUP(月単位!P32,出勤時間・退勤時間!$A$2:$B$41,2,FALSE),IF($A$1=月単位!$Q$10,VLOOKUP(月単位!Q32,出勤時間・退勤時間!$A$2:$B$41,2,FALSE),IF($A$1=月単位!$R$10,VLOOKUP(月単位!R32,出勤時間・退勤時間!$A$2:$B$41,2,FALSE),IF($A$1=月単位!$S$10,VLOOKUP(月単位!S32,出勤時間・退勤時間!$A$2:$B$41,2,FALSE),IF($A$1=月単位!$T$10,VLOOKUP(月単位!T32,出勤時間・退勤時間!$A$2:$B$41,2,FALSE),IF($A$1=月単位!$U$10,VLOOKUP(月単位!U32,出勤時間・退勤時間!$A$2:$B$41,2,FALSE),IF($A$1=月単位!$V$10,VLOOKUP(月単位!V32,出勤時間・退勤時間!$A$2:$B$41,2,FALSE),IF($A$1=月単位!$W$10,VLOOKUP(月単位!W32,出勤時間・退勤時間!$A$2:$B$41,2,FALSE),IF($A$1=月単位!$X$10,VLOOKUP(月単位!X32,出勤時間・退勤時間!$A$2:$B$41,2,FALSE),IF($A$1=月単位!$Y$10,VLOOKUP(月単位!Y32,出勤時間・退勤時間!$A$2:$B$41,2,FALSE),IF($A$1=月単位!$Z$10,VLOOKUP(月単位!Z32,出勤時間・退勤時間!$A$2:$B$41,2,FALSE),IF($A$1=月単位!$AA$10,VLOOKUP(月単位!AA32,出勤時間・退勤時間!$A$2:$B$41,2,FALSE),IF($A$1=月単位!$AB$10,VLOOKUP(月単位!AB32,出勤時間・退勤時間!$A$2:$B$41,2,FALSE),IF($A$1=月単位!$AC$10,VLOOKUP(月単位!AC32,出勤時間・退勤時間!$A$2:$B$41,2,FALSE),IF($A$1=月単位!$AD$10,VLOOKUP(月単位!AD32,出勤時間・退勤時間!$A$2:$B$41,2,FALSE),IF($A$1=月単位!$AE$10,VLOOKUP(月単位!AE32,出勤時間・退勤時間!$A$2:$B$41,2,FALSE),IF($A$1=月単位!$AF$10,VLOOKUP(月単位!AF32,出勤時間・退勤時間!$A$2:$B$41,2,FALSE)))))))))))))))))))))))))))))</f>
        <v>#N/A</v>
      </c>
      <c r="D22" s="143" t="e">
        <f t="shared" si="0"/>
        <v>#N/A</v>
      </c>
      <c r="E22" s="143" t="e">
        <f>IF($A$1=月単位!$E$10,VLOOKUP(月単位!E32,出勤時間・退勤時間!$D$2:$E$41,2,FALSE),IF($A$1=月単位!$F$10,VLOOKUP(月単位!F32,出勤時間・退勤時間!$D$2:$E$41,2,FALSE),IF($A$1=月単位!$G$10,VLOOKUP(月単位!G32,出勤時間・退勤時間!$D$2:$E$41,2,FALSE),IF($A$1=月単位!$H$10,VLOOKUP(月単位!H32,出勤時間・退勤時間!$D$2:$E$41,2,FALSE),IF($A$1=月単位!$I$10,VLOOKUP(月単位!I32,出勤時間・退勤時間!$D$2:$E$41,2,FALSE),IF($A$1=月単位!$J$10,VLOOKUP(月単位!J32,出勤時間・退勤時間!$D$2:$E$41,2,FALSE),IF($A$1=月単位!$K$10,VLOOKUP(月単位!K32,出勤時間・退勤時間!$D$2:$E$41,2,FALSE),IF($A$1=月単位!$L$10,VLOOKUP(月単位!L32,出勤時間・退勤時間!$D$2:$E$41,2,FALSE),IF($A$1=月単位!$M$10,VLOOKUP(月単位!M32,出勤時間・退勤時間!$D$2:$E$41,2,FALSE),IF($A$1=月単位!$N$10,VLOOKUP(月単位!N32,出勤時間・退勤時間!$D$2:$E$41,2,FALSE),IF($A$1=月単位!$O$10,VLOOKUP(月単位!O32,出勤時間・退勤時間!$D$2:$E$41,2,FALSE),IF($A$1=月単位!$P$10,VLOOKUP(月単位!P32,出勤時間・退勤時間!$D$2:$E$41,2,FALSE),IF($A$1=月単位!$Q$10,VLOOKUP(月単位!Q32,出勤時間・退勤時間!$D$2:$E$41,2,FALSE),IF($A$1=月単位!$R$10,VLOOKUP(月単位!R32,出勤時間・退勤時間!$D$2:$E$41,2,FALSE),IF($A$1=月単位!$S$10,VLOOKUP(月単位!S32,出勤時間・退勤時間!$D$2:$E$41,2,FALSE),IF($A$1=月単位!$T$10,VLOOKUP(月単位!T32,出勤時間・退勤時間!$D$2:$E$41,2,FALSE),IF($A$1=月単位!$U$10,VLOOKUP(月単位!U32,出勤時間・退勤時間!$D$2:$E$41,2,FALSE),IF($A$1=月単位!$V$10,VLOOKUP(月単位!V32,出勤時間・退勤時間!$D$2:$E$41,2,FALSE),IF($A$1=月単位!$W$10,VLOOKUP(月単位!W32,出勤時間・退勤時間!$D$2:$E$41,2,FALSE),IF($A$1=月単位!$X$10,VLOOKUP(月単位!X32,出勤時間・退勤時間!$D$2:$E$41,2,FALSE),IF($A$1=月単位!$Y$10,VLOOKUP(月単位!Y32,出勤時間・退勤時間!$D$2:$E$41,2,FALSE),IF($A$1=月単位!$Z$10,VLOOKUP(月単位!Z32,出勤時間・退勤時間!$D$2:$E$41,2,FALSE),IF($A$1=月単位!$AA$10,VLOOKUP(月単位!AA32,出勤時間・退勤時間!$D$2:$E$41,2,FALSE),IF($A$1=月単位!$AB$10,VLOOKUP(月単位!AB32,出勤時間・退勤時間!$D$2:$E$41,2,FALSE),IF($A$1=月単位!$AC$10,VLOOKUP(月単位!AC32,出勤時間・退勤時間!$D$2:$E$41,2,FALSE),IF($A$1=月単位!$AD$10,VLOOKUP(月単位!AD32,出勤時間・退勤時間!$D$2:$E$41,2,FALSE),IF($A$1=月単位!$AE$10,VLOOKUP(月単位!AE32,出勤時間・退勤時間!$D$2:$E$41,2,FALSE),IF($A$1=月単位!$AF$10,VLOOKUP(月単位!AF32,出勤時間・退勤時間!$D$2:$E$41,2,FALSE)))))))))))))))))))))))))))))</f>
        <v>#N/A</v>
      </c>
    </row>
    <row r="23" spans="1:5" x14ac:dyDescent="0.15">
      <c r="A23" s="142">
        <f>月単位!A33</f>
        <v>0</v>
      </c>
      <c r="B23" s="142">
        <f>月単位!D33</f>
        <v>0</v>
      </c>
      <c r="C23" s="143" t="e">
        <f>IF($A$1=月単位!$E$10,VLOOKUP(月単位!E33,出勤時間・退勤時間!$A$2:$B$41,2,FALSE),IF($A$1=月単位!$F$10,VLOOKUP(月単位!F33,出勤時間・退勤時間!$A$2:$B$41,2,FALSE),IF($A$1=月単位!$G$10,VLOOKUP(月単位!G33,出勤時間・退勤時間!$A$2:$B$41,2,FALSE),IF($A$1=月単位!$H$10,VLOOKUP(月単位!H33,出勤時間・退勤時間!$A$2:$B$41,2,FALSE),IF($A$1=月単位!$I$10,VLOOKUP(月単位!I33,出勤時間・退勤時間!$A$2:$B$41,2,FALSE),IF($A$1=月単位!$J$10,VLOOKUP(月単位!J33,出勤時間・退勤時間!$A$2:$B$41,2,FALSE),IF($A$1=月単位!$K$10,VLOOKUP(月単位!K33,出勤時間・退勤時間!$A$2:$B$41,2,FALSE),IF($A$1=月単位!$L$10,VLOOKUP(月単位!L33,出勤時間・退勤時間!$A$2:$B$41,2,FALSE),IF($A$1=月単位!$M$10,VLOOKUP(月単位!M33,出勤時間・退勤時間!$A$2:$B$41,2,FALSE),IF($A$1=月単位!$N$10,VLOOKUP(月単位!N33,出勤時間・退勤時間!$A$2:$B$41,2,FALSE),IF($A$1=月単位!$O$10,VLOOKUP(月単位!O33,出勤時間・退勤時間!$A$2:$B$41,2,FALSE),IF($A$1=月単位!$P$10,VLOOKUP(月単位!P33,出勤時間・退勤時間!$A$2:$B$41,2,FALSE),IF($A$1=月単位!$Q$10,VLOOKUP(月単位!Q33,出勤時間・退勤時間!$A$2:$B$41,2,FALSE),IF($A$1=月単位!$R$10,VLOOKUP(月単位!R33,出勤時間・退勤時間!$A$2:$B$41,2,FALSE),IF($A$1=月単位!$S$10,VLOOKUP(月単位!S33,出勤時間・退勤時間!$A$2:$B$41,2,FALSE),IF($A$1=月単位!$T$10,VLOOKUP(月単位!T33,出勤時間・退勤時間!$A$2:$B$41,2,FALSE),IF($A$1=月単位!$U$10,VLOOKUP(月単位!U33,出勤時間・退勤時間!$A$2:$B$41,2,FALSE),IF($A$1=月単位!$V$10,VLOOKUP(月単位!V33,出勤時間・退勤時間!$A$2:$B$41,2,FALSE),IF($A$1=月単位!$W$10,VLOOKUP(月単位!W33,出勤時間・退勤時間!$A$2:$B$41,2,FALSE),IF($A$1=月単位!$X$10,VLOOKUP(月単位!X33,出勤時間・退勤時間!$A$2:$B$41,2,FALSE),IF($A$1=月単位!$Y$10,VLOOKUP(月単位!Y33,出勤時間・退勤時間!$A$2:$B$41,2,FALSE),IF($A$1=月単位!$Z$10,VLOOKUP(月単位!Z33,出勤時間・退勤時間!$A$2:$B$41,2,FALSE),IF($A$1=月単位!$AA$10,VLOOKUP(月単位!AA33,出勤時間・退勤時間!$A$2:$B$41,2,FALSE),IF($A$1=月単位!$AB$10,VLOOKUP(月単位!AB33,出勤時間・退勤時間!$A$2:$B$41,2,FALSE),IF($A$1=月単位!$AC$10,VLOOKUP(月単位!AC33,出勤時間・退勤時間!$A$2:$B$41,2,FALSE),IF($A$1=月単位!$AD$10,VLOOKUP(月単位!AD33,出勤時間・退勤時間!$A$2:$B$41,2,FALSE),IF($A$1=月単位!$AE$10,VLOOKUP(月単位!AE33,出勤時間・退勤時間!$A$2:$B$41,2,FALSE),IF($A$1=月単位!$AF$10,VLOOKUP(月単位!AF33,出勤時間・退勤時間!$A$2:$B$41,2,FALSE)))))))))))))))))))))))))))))</f>
        <v>#N/A</v>
      </c>
      <c r="D23" s="143" t="e">
        <f t="shared" si="0"/>
        <v>#N/A</v>
      </c>
      <c r="E23" s="143" t="e">
        <f>IF($A$1=月単位!$E$10,VLOOKUP(月単位!E33,出勤時間・退勤時間!$D$2:$E$41,2,FALSE),IF($A$1=月単位!$F$10,VLOOKUP(月単位!F33,出勤時間・退勤時間!$D$2:$E$41,2,FALSE),IF($A$1=月単位!$G$10,VLOOKUP(月単位!G33,出勤時間・退勤時間!$D$2:$E$41,2,FALSE),IF($A$1=月単位!$H$10,VLOOKUP(月単位!H33,出勤時間・退勤時間!$D$2:$E$41,2,FALSE),IF($A$1=月単位!$I$10,VLOOKUP(月単位!I33,出勤時間・退勤時間!$D$2:$E$41,2,FALSE),IF($A$1=月単位!$J$10,VLOOKUP(月単位!J33,出勤時間・退勤時間!$D$2:$E$41,2,FALSE),IF($A$1=月単位!$K$10,VLOOKUP(月単位!K33,出勤時間・退勤時間!$D$2:$E$41,2,FALSE),IF($A$1=月単位!$L$10,VLOOKUP(月単位!L33,出勤時間・退勤時間!$D$2:$E$41,2,FALSE),IF($A$1=月単位!$M$10,VLOOKUP(月単位!M33,出勤時間・退勤時間!$D$2:$E$41,2,FALSE),IF($A$1=月単位!$N$10,VLOOKUP(月単位!N33,出勤時間・退勤時間!$D$2:$E$41,2,FALSE),IF($A$1=月単位!$O$10,VLOOKUP(月単位!O33,出勤時間・退勤時間!$D$2:$E$41,2,FALSE),IF($A$1=月単位!$P$10,VLOOKUP(月単位!P33,出勤時間・退勤時間!$D$2:$E$41,2,FALSE),IF($A$1=月単位!$Q$10,VLOOKUP(月単位!Q33,出勤時間・退勤時間!$D$2:$E$41,2,FALSE),IF($A$1=月単位!$R$10,VLOOKUP(月単位!R33,出勤時間・退勤時間!$D$2:$E$41,2,FALSE),IF($A$1=月単位!$S$10,VLOOKUP(月単位!S33,出勤時間・退勤時間!$D$2:$E$41,2,FALSE),IF($A$1=月単位!$T$10,VLOOKUP(月単位!T33,出勤時間・退勤時間!$D$2:$E$41,2,FALSE),IF($A$1=月単位!$U$10,VLOOKUP(月単位!U33,出勤時間・退勤時間!$D$2:$E$41,2,FALSE),IF($A$1=月単位!$V$10,VLOOKUP(月単位!V33,出勤時間・退勤時間!$D$2:$E$41,2,FALSE),IF($A$1=月単位!$W$10,VLOOKUP(月単位!W33,出勤時間・退勤時間!$D$2:$E$41,2,FALSE),IF($A$1=月単位!$X$10,VLOOKUP(月単位!X33,出勤時間・退勤時間!$D$2:$E$41,2,FALSE),IF($A$1=月単位!$Y$10,VLOOKUP(月単位!Y33,出勤時間・退勤時間!$D$2:$E$41,2,FALSE),IF($A$1=月単位!$Z$10,VLOOKUP(月単位!Z33,出勤時間・退勤時間!$D$2:$E$41,2,FALSE),IF($A$1=月単位!$AA$10,VLOOKUP(月単位!AA33,出勤時間・退勤時間!$D$2:$E$41,2,FALSE),IF($A$1=月単位!$AB$10,VLOOKUP(月単位!AB33,出勤時間・退勤時間!$D$2:$E$41,2,FALSE),IF($A$1=月単位!$AC$10,VLOOKUP(月単位!AC33,出勤時間・退勤時間!$D$2:$E$41,2,FALSE),IF($A$1=月単位!$AD$10,VLOOKUP(月単位!AD33,出勤時間・退勤時間!$D$2:$E$41,2,FALSE),IF($A$1=月単位!$AE$10,VLOOKUP(月単位!AE33,出勤時間・退勤時間!$D$2:$E$41,2,FALSE),IF($A$1=月単位!$AF$10,VLOOKUP(月単位!AF33,出勤時間・退勤時間!$D$2:$E$41,2,FALSE)))))))))))))))))))))))))))))</f>
        <v>#N/A</v>
      </c>
    </row>
    <row r="24" spans="1:5" x14ac:dyDescent="0.15">
      <c r="A24" s="142">
        <f>月単位!A34</f>
        <v>0</v>
      </c>
      <c r="B24" s="142">
        <f>月単位!D34</f>
        <v>0</v>
      </c>
      <c r="C24" s="143" t="e">
        <f>IF($A$1=月単位!$E$10,VLOOKUP(月単位!E34,出勤時間・退勤時間!$A$2:$B$41,2,FALSE),IF($A$1=月単位!$F$10,VLOOKUP(月単位!F34,出勤時間・退勤時間!$A$2:$B$41,2,FALSE),IF($A$1=月単位!$G$10,VLOOKUP(月単位!G34,出勤時間・退勤時間!$A$2:$B$41,2,FALSE),IF($A$1=月単位!$H$10,VLOOKUP(月単位!H34,出勤時間・退勤時間!$A$2:$B$41,2,FALSE),IF($A$1=月単位!$I$10,VLOOKUP(月単位!I34,出勤時間・退勤時間!$A$2:$B$41,2,FALSE),IF($A$1=月単位!$J$10,VLOOKUP(月単位!J34,出勤時間・退勤時間!$A$2:$B$41,2,FALSE),IF($A$1=月単位!$K$10,VLOOKUP(月単位!K34,出勤時間・退勤時間!$A$2:$B$41,2,FALSE),IF($A$1=月単位!$L$10,VLOOKUP(月単位!L34,出勤時間・退勤時間!$A$2:$B$41,2,FALSE),IF($A$1=月単位!$M$10,VLOOKUP(月単位!M34,出勤時間・退勤時間!$A$2:$B$41,2,FALSE),IF($A$1=月単位!$N$10,VLOOKUP(月単位!N34,出勤時間・退勤時間!$A$2:$B$41,2,FALSE),IF($A$1=月単位!$O$10,VLOOKUP(月単位!O34,出勤時間・退勤時間!$A$2:$B$41,2,FALSE),IF($A$1=月単位!$P$10,VLOOKUP(月単位!P34,出勤時間・退勤時間!$A$2:$B$41,2,FALSE),IF($A$1=月単位!$Q$10,VLOOKUP(月単位!Q34,出勤時間・退勤時間!$A$2:$B$41,2,FALSE),IF($A$1=月単位!$R$10,VLOOKUP(月単位!R34,出勤時間・退勤時間!$A$2:$B$41,2,FALSE),IF($A$1=月単位!$S$10,VLOOKUP(月単位!S34,出勤時間・退勤時間!$A$2:$B$41,2,FALSE),IF($A$1=月単位!$T$10,VLOOKUP(月単位!T34,出勤時間・退勤時間!$A$2:$B$41,2,FALSE),IF($A$1=月単位!$U$10,VLOOKUP(月単位!U34,出勤時間・退勤時間!$A$2:$B$41,2,FALSE),IF($A$1=月単位!$V$10,VLOOKUP(月単位!V34,出勤時間・退勤時間!$A$2:$B$41,2,FALSE),IF($A$1=月単位!$W$10,VLOOKUP(月単位!W34,出勤時間・退勤時間!$A$2:$B$41,2,FALSE),IF($A$1=月単位!$X$10,VLOOKUP(月単位!X34,出勤時間・退勤時間!$A$2:$B$41,2,FALSE),IF($A$1=月単位!$Y$10,VLOOKUP(月単位!Y34,出勤時間・退勤時間!$A$2:$B$41,2,FALSE),IF($A$1=月単位!$Z$10,VLOOKUP(月単位!Z34,出勤時間・退勤時間!$A$2:$B$41,2,FALSE),IF($A$1=月単位!$AA$10,VLOOKUP(月単位!AA34,出勤時間・退勤時間!$A$2:$B$41,2,FALSE),IF($A$1=月単位!$AB$10,VLOOKUP(月単位!AB34,出勤時間・退勤時間!$A$2:$B$41,2,FALSE),IF($A$1=月単位!$AC$10,VLOOKUP(月単位!AC34,出勤時間・退勤時間!$A$2:$B$41,2,FALSE),IF($A$1=月単位!$AD$10,VLOOKUP(月単位!AD34,出勤時間・退勤時間!$A$2:$B$41,2,FALSE),IF($A$1=月単位!$AE$10,VLOOKUP(月単位!AE34,出勤時間・退勤時間!$A$2:$B$41,2,FALSE),IF($A$1=月単位!$AF$10,VLOOKUP(月単位!AF34,出勤時間・退勤時間!$A$2:$B$41,2,FALSE)))))))))))))))))))))))))))))</f>
        <v>#N/A</v>
      </c>
      <c r="D24" s="143" t="e">
        <f t="shared" si="0"/>
        <v>#N/A</v>
      </c>
      <c r="E24" s="143" t="e">
        <f>IF($A$1=月単位!$E$10,VLOOKUP(月単位!E34,出勤時間・退勤時間!$D$2:$E$41,2,FALSE),IF($A$1=月単位!$F$10,VLOOKUP(月単位!F34,出勤時間・退勤時間!$D$2:$E$41,2,FALSE),IF($A$1=月単位!$G$10,VLOOKUP(月単位!G34,出勤時間・退勤時間!$D$2:$E$41,2,FALSE),IF($A$1=月単位!$H$10,VLOOKUP(月単位!H34,出勤時間・退勤時間!$D$2:$E$41,2,FALSE),IF($A$1=月単位!$I$10,VLOOKUP(月単位!I34,出勤時間・退勤時間!$D$2:$E$41,2,FALSE),IF($A$1=月単位!$J$10,VLOOKUP(月単位!J34,出勤時間・退勤時間!$D$2:$E$41,2,FALSE),IF($A$1=月単位!$K$10,VLOOKUP(月単位!K34,出勤時間・退勤時間!$D$2:$E$41,2,FALSE),IF($A$1=月単位!$L$10,VLOOKUP(月単位!L34,出勤時間・退勤時間!$D$2:$E$41,2,FALSE),IF($A$1=月単位!$M$10,VLOOKUP(月単位!M34,出勤時間・退勤時間!$D$2:$E$41,2,FALSE),IF($A$1=月単位!$N$10,VLOOKUP(月単位!N34,出勤時間・退勤時間!$D$2:$E$41,2,FALSE),IF($A$1=月単位!$O$10,VLOOKUP(月単位!O34,出勤時間・退勤時間!$D$2:$E$41,2,FALSE),IF($A$1=月単位!$P$10,VLOOKUP(月単位!P34,出勤時間・退勤時間!$D$2:$E$41,2,FALSE),IF($A$1=月単位!$Q$10,VLOOKUP(月単位!Q34,出勤時間・退勤時間!$D$2:$E$41,2,FALSE),IF($A$1=月単位!$R$10,VLOOKUP(月単位!R34,出勤時間・退勤時間!$D$2:$E$41,2,FALSE),IF($A$1=月単位!$S$10,VLOOKUP(月単位!S34,出勤時間・退勤時間!$D$2:$E$41,2,FALSE),IF($A$1=月単位!$T$10,VLOOKUP(月単位!T34,出勤時間・退勤時間!$D$2:$E$41,2,FALSE),IF($A$1=月単位!$U$10,VLOOKUP(月単位!U34,出勤時間・退勤時間!$D$2:$E$41,2,FALSE),IF($A$1=月単位!$V$10,VLOOKUP(月単位!V34,出勤時間・退勤時間!$D$2:$E$41,2,FALSE),IF($A$1=月単位!$W$10,VLOOKUP(月単位!W34,出勤時間・退勤時間!$D$2:$E$41,2,FALSE),IF($A$1=月単位!$X$10,VLOOKUP(月単位!X34,出勤時間・退勤時間!$D$2:$E$41,2,FALSE),IF($A$1=月単位!$Y$10,VLOOKUP(月単位!Y34,出勤時間・退勤時間!$D$2:$E$41,2,FALSE),IF($A$1=月単位!$Z$10,VLOOKUP(月単位!Z34,出勤時間・退勤時間!$D$2:$E$41,2,FALSE),IF($A$1=月単位!$AA$10,VLOOKUP(月単位!AA34,出勤時間・退勤時間!$D$2:$E$41,2,FALSE),IF($A$1=月単位!$AB$10,VLOOKUP(月単位!AB34,出勤時間・退勤時間!$D$2:$E$41,2,FALSE),IF($A$1=月単位!$AC$10,VLOOKUP(月単位!AC34,出勤時間・退勤時間!$D$2:$E$41,2,FALSE),IF($A$1=月単位!$AD$10,VLOOKUP(月単位!AD34,出勤時間・退勤時間!$D$2:$E$41,2,FALSE),IF($A$1=月単位!$AE$10,VLOOKUP(月単位!AE34,出勤時間・退勤時間!$D$2:$E$41,2,FALSE),IF($A$1=月単位!$AF$10,VLOOKUP(月単位!AF34,出勤時間・退勤時間!$D$2:$E$41,2,FALSE)))))))))))))))))))))))))))))</f>
        <v>#N/A</v>
      </c>
    </row>
    <row r="25" spans="1:5" x14ac:dyDescent="0.15">
      <c r="A25" s="142">
        <f>月単位!A35</f>
        <v>0</v>
      </c>
      <c r="B25" s="142">
        <f>月単位!D35</f>
        <v>0</v>
      </c>
      <c r="C25" s="143" t="e">
        <f>IF($A$1=月単位!$E$10,VLOOKUP(月単位!E35,出勤時間・退勤時間!$A$2:$B$41,2,FALSE),IF($A$1=月単位!$F$10,VLOOKUP(月単位!F35,出勤時間・退勤時間!$A$2:$B$41,2,FALSE),IF($A$1=月単位!$G$10,VLOOKUP(月単位!G35,出勤時間・退勤時間!$A$2:$B$41,2,FALSE),IF($A$1=月単位!$H$10,VLOOKUP(月単位!H35,出勤時間・退勤時間!$A$2:$B$41,2,FALSE),IF($A$1=月単位!$I$10,VLOOKUP(月単位!I35,出勤時間・退勤時間!$A$2:$B$41,2,FALSE),IF($A$1=月単位!$J$10,VLOOKUP(月単位!J35,出勤時間・退勤時間!$A$2:$B$41,2,FALSE),IF($A$1=月単位!$K$10,VLOOKUP(月単位!K35,出勤時間・退勤時間!$A$2:$B$41,2,FALSE),IF($A$1=月単位!$L$10,VLOOKUP(月単位!L35,出勤時間・退勤時間!$A$2:$B$41,2,FALSE),IF($A$1=月単位!$M$10,VLOOKUP(月単位!M35,出勤時間・退勤時間!$A$2:$B$41,2,FALSE),IF($A$1=月単位!$N$10,VLOOKUP(月単位!N35,出勤時間・退勤時間!$A$2:$B$41,2,FALSE),IF($A$1=月単位!$O$10,VLOOKUP(月単位!O35,出勤時間・退勤時間!$A$2:$B$41,2,FALSE),IF($A$1=月単位!$P$10,VLOOKUP(月単位!P35,出勤時間・退勤時間!$A$2:$B$41,2,FALSE),IF($A$1=月単位!$Q$10,VLOOKUP(月単位!Q35,出勤時間・退勤時間!$A$2:$B$41,2,FALSE),IF($A$1=月単位!$R$10,VLOOKUP(月単位!R35,出勤時間・退勤時間!$A$2:$B$41,2,FALSE),IF($A$1=月単位!$S$10,VLOOKUP(月単位!S35,出勤時間・退勤時間!$A$2:$B$41,2,FALSE),IF($A$1=月単位!$T$10,VLOOKUP(月単位!T35,出勤時間・退勤時間!$A$2:$B$41,2,FALSE),IF($A$1=月単位!$U$10,VLOOKUP(月単位!U35,出勤時間・退勤時間!$A$2:$B$41,2,FALSE),IF($A$1=月単位!$V$10,VLOOKUP(月単位!V35,出勤時間・退勤時間!$A$2:$B$41,2,FALSE),IF($A$1=月単位!$W$10,VLOOKUP(月単位!W35,出勤時間・退勤時間!$A$2:$B$41,2,FALSE),IF($A$1=月単位!$X$10,VLOOKUP(月単位!X35,出勤時間・退勤時間!$A$2:$B$41,2,FALSE),IF($A$1=月単位!$Y$10,VLOOKUP(月単位!Y35,出勤時間・退勤時間!$A$2:$B$41,2,FALSE),IF($A$1=月単位!$Z$10,VLOOKUP(月単位!Z35,出勤時間・退勤時間!$A$2:$B$41,2,FALSE),IF($A$1=月単位!$AA$10,VLOOKUP(月単位!AA35,出勤時間・退勤時間!$A$2:$B$41,2,FALSE),IF($A$1=月単位!$AB$10,VLOOKUP(月単位!AB35,出勤時間・退勤時間!$A$2:$B$41,2,FALSE),IF($A$1=月単位!$AC$10,VLOOKUP(月単位!AC35,出勤時間・退勤時間!$A$2:$B$41,2,FALSE),IF($A$1=月単位!$AD$10,VLOOKUP(月単位!AD35,出勤時間・退勤時間!$A$2:$B$41,2,FALSE),IF($A$1=月単位!$AE$10,VLOOKUP(月単位!AE35,出勤時間・退勤時間!$A$2:$B$41,2,FALSE),IF($A$1=月単位!$AF$10,VLOOKUP(月単位!AF35,出勤時間・退勤時間!$A$2:$B$41,2,FALSE)))))))))))))))))))))))))))))</f>
        <v>#N/A</v>
      </c>
      <c r="D25" s="143" t="e">
        <f t="shared" si="0"/>
        <v>#N/A</v>
      </c>
      <c r="E25" s="143" t="e">
        <f>IF($A$1=月単位!$E$10,VLOOKUP(月単位!E35,出勤時間・退勤時間!$D$2:$E$41,2,FALSE),IF($A$1=月単位!$F$10,VLOOKUP(月単位!F35,出勤時間・退勤時間!$D$2:$E$41,2,FALSE),IF($A$1=月単位!$G$10,VLOOKUP(月単位!G35,出勤時間・退勤時間!$D$2:$E$41,2,FALSE),IF($A$1=月単位!$H$10,VLOOKUP(月単位!H35,出勤時間・退勤時間!$D$2:$E$41,2,FALSE),IF($A$1=月単位!$I$10,VLOOKUP(月単位!I35,出勤時間・退勤時間!$D$2:$E$41,2,FALSE),IF($A$1=月単位!$J$10,VLOOKUP(月単位!J35,出勤時間・退勤時間!$D$2:$E$41,2,FALSE),IF($A$1=月単位!$K$10,VLOOKUP(月単位!K35,出勤時間・退勤時間!$D$2:$E$41,2,FALSE),IF($A$1=月単位!$L$10,VLOOKUP(月単位!L35,出勤時間・退勤時間!$D$2:$E$41,2,FALSE),IF($A$1=月単位!$M$10,VLOOKUP(月単位!M35,出勤時間・退勤時間!$D$2:$E$41,2,FALSE),IF($A$1=月単位!$N$10,VLOOKUP(月単位!N35,出勤時間・退勤時間!$D$2:$E$41,2,FALSE),IF($A$1=月単位!$O$10,VLOOKUP(月単位!O35,出勤時間・退勤時間!$D$2:$E$41,2,FALSE),IF($A$1=月単位!$P$10,VLOOKUP(月単位!P35,出勤時間・退勤時間!$D$2:$E$41,2,FALSE),IF($A$1=月単位!$Q$10,VLOOKUP(月単位!Q35,出勤時間・退勤時間!$D$2:$E$41,2,FALSE),IF($A$1=月単位!$R$10,VLOOKUP(月単位!R35,出勤時間・退勤時間!$D$2:$E$41,2,FALSE),IF($A$1=月単位!$S$10,VLOOKUP(月単位!S35,出勤時間・退勤時間!$D$2:$E$41,2,FALSE),IF($A$1=月単位!$T$10,VLOOKUP(月単位!T35,出勤時間・退勤時間!$D$2:$E$41,2,FALSE),IF($A$1=月単位!$U$10,VLOOKUP(月単位!U35,出勤時間・退勤時間!$D$2:$E$41,2,FALSE),IF($A$1=月単位!$V$10,VLOOKUP(月単位!V35,出勤時間・退勤時間!$D$2:$E$41,2,FALSE),IF($A$1=月単位!$W$10,VLOOKUP(月単位!W35,出勤時間・退勤時間!$D$2:$E$41,2,FALSE),IF($A$1=月単位!$X$10,VLOOKUP(月単位!X35,出勤時間・退勤時間!$D$2:$E$41,2,FALSE),IF($A$1=月単位!$Y$10,VLOOKUP(月単位!Y35,出勤時間・退勤時間!$D$2:$E$41,2,FALSE),IF($A$1=月単位!$Z$10,VLOOKUP(月単位!Z35,出勤時間・退勤時間!$D$2:$E$41,2,FALSE),IF($A$1=月単位!$AA$10,VLOOKUP(月単位!AA35,出勤時間・退勤時間!$D$2:$E$41,2,FALSE),IF($A$1=月単位!$AB$10,VLOOKUP(月単位!AB35,出勤時間・退勤時間!$D$2:$E$41,2,FALSE),IF($A$1=月単位!$AC$10,VLOOKUP(月単位!AC35,出勤時間・退勤時間!$D$2:$E$41,2,FALSE),IF($A$1=月単位!$AD$10,VLOOKUP(月単位!AD35,出勤時間・退勤時間!$D$2:$E$41,2,FALSE),IF($A$1=月単位!$AE$10,VLOOKUP(月単位!AE35,出勤時間・退勤時間!$D$2:$E$41,2,FALSE),IF($A$1=月単位!$AF$10,VLOOKUP(月単位!AF35,出勤時間・退勤時間!$D$2:$E$41,2,FALSE)))))))))))))))))))))))))))))</f>
        <v>#N/A</v>
      </c>
    </row>
    <row r="26" spans="1:5" x14ac:dyDescent="0.15">
      <c r="A26" s="142">
        <f>月単位!A36</f>
        <v>0</v>
      </c>
      <c r="B26" s="142">
        <f>月単位!D36</f>
        <v>0</v>
      </c>
      <c r="C26" s="143" t="e">
        <f>IF($A$1=月単位!$E$10,VLOOKUP(月単位!E36,出勤時間・退勤時間!$A$2:$B$41,2,FALSE),IF($A$1=月単位!$F$10,VLOOKUP(月単位!F36,出勤時間・退勤時間!$A$2:$B$41,2,FALSE),IF($A$1=月単位!$G$10,VLOOKUP(月単位!G36,出勤時間・退勤時間!$A$2:$B$41,2,FALSE),IF($A$1=月単位!$H$10,VLOOKUP(月単位!H36,出勤時間・退勤時間!$A$2:$B$41,2,FALSE),IF($A$1=月単位!$I$10,VLOOKUP(月単位!I36,出勤時間・退勤時間!$A$2:$B$41,2,FALSE),IF($A$1=月単位!$J$10,VLOOKUP(月単位!J36,出勤時間・退勤時間!$A$2:$B$41,2,FALSE),IF($A$1=月単位!$K$10,VLOOKUP(月単位!K36,出勤時間・退勤時間!$A$2:$B$41,2,FALSE),IF($A$1=月単位!$L$10,VLOOKUP(月単位!L36,出勤時間・退勤時間!$A$2:$B$41,2,FALSE),IF($A$1=月単位!$M$10,VLOOKUP(月単位!M36,出勤時間・退勤時間!$A$2:$B$41,2,FALSE),IF($A$1=月単位!$N$10,VLOOKUP(月単位!N36,出勤時間・退勤時間!$A$2:$B$41,2,FALSE),IF($A$1=月単位!$O$10,VLOOKUP(月単位!O36,出勤時間・退勤時間!$A$2:$B$41,2,FALSE),IF($A$1=月単位!$P$10,VLOOKUP(月単位!P36,出勤時間・退勤時間!$A$2:$B$41,2,FALSE),IF($A$1=月単位!$Q$10,VLOOKUP(月単位!Q36,出勤時間・退勤時間!$A$2:$B$41,2,FALSE),IF($A$1=月単位!$R$10,VLOOKUP(月単位!R36,出勤時間・退勤時間!$A$2:$B$41,2,FALSE),IF($A$1=月単位!$S$10,VLOOKUP(月単位!S36,出勤時間・退勤時間!$A$2:$B$41,2,FALSE),IF($A$1=月単位!$T$10,VLOOKUP(月単位!T36,出勤時間・退勤時間!$A$2:$B$41,2,FALSE),IF($A$1=月単位!$U$10,VLOOKUP(月単位!U36,出勤時間・退勤時間!$A$2:$B$41,2,FALSE),IF($A$1=月単位!$V$10,VLOOKUP(月単位!V36,出勤時間・退勤時間!$A$2:$B$41,2,FALSE),IF($A$1=月単位!$W$10,VLOOKUP(月単位!W36,出勤時間・退勤時間!$A$2:$B$41,2,FALSE),IF($A$1=月単位!$X$10,VLOOKUP(月単位!X36,出勤時間・退勤時間!$A$2:$B$41,2,FALSE),IF($A$1=月単位!$Y$10,VLOOKUP(月単位!Y36,出勤時間・退勤時間!$A$2:$B$41,2,FALSE),IF($A$1=月単位!$Z$10,VLOOKUP(月単位!Z36,出勤時間・退勤時間!$A$2:$B$41,2,FALSE),IF($A$1=月単位!$AA$10,VLOOKUP(月単位!AA36,出勤時間・退勤時間!$A$2:$B$41,2,FALSE),IF($A$1=月単位!$AB$10,VLOOKUP(月単位!AB36,出勤時間・退勤時間!$A$2:$B$41,2,FALSE),IF($A$1=月単位!$AC$10,VLOOKUP(月単位!AC36,出勤時間・退勤時間!$A$2:$B$41,2,FALSE),IF($A$1=月単位!$AD$10,VLOOKUP(月単位!AD36,出勤時間・退勤時間!$A$2:$B$41,2,FALSE),IF($A$1=月単位!$AE$10,VLOOKUP(月単位!AE36,出勤時間・退勤時間!$A$2:$B$41,2,FALSE),IF($A$1=月単位!$AF$10,VLOOKUP(月単位!AF36,出勤時間・退勤時間!$A$2:$B$41,2,FALSE)))))))))))))))))))))))))))))</f>
        <v>#N/A</v>
      </c>
      <c r="D26" s="143" t="e">
        <f t="shared" si="0"/>
        <v>#N/A</v>
      </c>
      <c r="E26" s="143" t="e">
        <f>IF($A$1=月単位!$E$10,VLOOKUP(月単位!E36,出勤時間・退勤時間!$D$2:$E$41,2,FALSE),IF($A$1=月単位!$F$10,VLOOKUP(月単位!F36,出勤時間・退勤時間!$D$2:$E$41,2,FALSE),IF($A$1=月単位!$G$10,VLOOKUP(月単位!G36,出勤時間・退勤時間!$D$2:$E$41,2,FALSE),IF($A$1=月単位!$H$10,VLOOKUP(月単位!H36,出勤時間・退勤時間!$D$2:$E$41,2,FALSE),IF($A$1=月単位!$I$10,VLOOKUP(月単位!I36,出勤時間・退勤時間!$D$2:$E$41,2,FALSE),IF($A$1=月単位!$J$10,VLOOKUP(月単位!J36,出勤時間・退勤時間!$D$2:$E$41,2,FALSE),IF($A$1=月単位!$K$10,VLOOKUP(月単位!K36,出勤時間・退勤時間!$D$2:$E$41,2,FALSE),IF($A$1=月単位!$L$10,VLOOKUP(月単位!L36,出勤時間・退勤時間!$D$2:$E$41,2,FALSE),IF($A$1=月単位!$M$10,VLOOKUP(月単位!M36,出勤時間・退勤時間!$D$2:$E$41,2,FALSE),IF($A$1=月単位!$N$10,VLOOKUP(月単位!N36,出勤時間・退勤時間!$D$2:$E$41,2,FALSE),IF($A$1=月単位!$O$10,VLOOKUP(月単位!O36,出勤時間・退勤時間!$D$2:$E$41,2,FALSE),IF($A$1=月単位!$P$10,VLOOKUP(月単位!P36,出勤時間・退勤時間!$D$2:$E$41,2,FALSE),IF($A$1=月単位!$Q$10,VLOOKUP(月単位!Q36,出勤時間・退勤時間!$D$2:$E$41,2,FALSE),IF($A$1=月単位!$R$10,VLOOKUP(月単位!R36,出勤時間・退勤時間!$D$2:$E$41,2,FALSE),IF($A$1=月単位!$S$10,VLOOKUP(月単位!S36,出勤時間・退勤時間!$D$2:$E$41,2,FALSE),IF($A$1=月単位!$T$10,VLOOKUP(月単位!T36,出勤時間・退勤時間!$D$2:$E$41,2,FALSE),IF($A$1=月単位!$U$10,VLOOKUP(月単位!U36,出勤時間・退勤時間!$D$2:$E$41,2,FALSE),IF($A$1=月単位!$V$10,VLOOKUP(月単位!V36,出勤時間・退勤時間!$D$2:$E$41,2,FALSE),IF($A$1=月単位!$W$10,VLOOKUP(月単位!W36,出勤時間・退勤時間!$D$2:$E$41,2,FALSE),IF($A$1=月単位!$X$10,VLOOKUP(月単位!X36,出勤時間・退勤時間!$D$2:$E$41,2,FALSE),IF($A$1=月単位!$Y$10,VLOOKUP(月単位!Y36,出勤時間・退勤時間!$D$2:$E$41,2,FALSE),IF($A$1=月単位!$Z$10,VLOOKUP(月単位!Z36,出勤時間・退勤時間!$D$2:$E$41,2,FALSE),IF($A$1=月単位!$AA$10,VLOOKUP(月単位!AA36,出勤時間・退勤時間!$D$2:$E$41,2,FALSE),IF($A$1=月単位!$AB$10,VLOOKUP(月単位!AB36,出勤時間・退勤時間!$D$2:$E$41,2,FALSE),IF($A$1=月単位!$AC$10,VLOOKUP(月単位!AC36,出勤時間・退勤時間!$D$2:$E$41,2,FALSE),IF($A$1=月単位!$AD$10,VLOOKUP(月単位!AD36,出勤時間・退勤時間!$D$2:$E$41,2,FALSE),IF($A$1=月単位!$AE$10,VLOOKUP(月単位!AE36,出勤時間・退勤時間!$D$2:$E$41,2,FALSE),IF($A$1=月単位!$AF$10,VLOOKUP(月単位!AF36,出勤時間・退勤時間!$D$2:$E$41,2,FALSE)))))))))))))))))))))))))))))</f>
        <v>#N/A</v>
      </c>
    </row>
    <row r="27" spans="1:5" x14ac:dyDescent="0.15">
      <c r="A27" s="142">
        <f>月単位!A37</f>
        <v>0</v>
      </c>
      <c r="B27" s="142">
        <f>月単位!D37</f>
        <v>0</v>
      </c>
      <c r="C27" s="143" t="e">
        <f>IF($A$1=月単位!$E$10,VLOOKUP(月単位!E37,出勤時間・退勤時間!$A$2:$B$41,2,FALSE),IF($A$1=月単位!$F$10,VLOOKUP(月単位!F37,出勤時間・退勤時間!$A$2:$B$41,2,FALSE),IF($A$1=月単位!$G$10,VLOOKUP(月単位!G37,出勤時間・退勤時間!$A$2:$B$41,2,FALSE),IF($A$1=月単位!$H$10,VLOOKUP(月単位!H37,出勤時間・退勤時間!$A$2:$B$41,2,FALSE),IF($A$1=月単位!$I$10,VLOOKUP(月単位!I37,出勤時間・退勤時間!$A$2:$B$41,2,FALSE),IF($A$1=月単位!$J$10,VLOOKUP(月単位!J37,出勤時間・退勤時間!$A$2:$B$41,2,FALSE),IF($A$1=月単位!$K$10,VLOOKUP(月単位!K37,出勤時間・退勤時間!$A$2:$B$41,2,FALSE),IF($A$1=月単位!$L$10,VLOOKUP(月単位!L37,出勤時間・退勤時間!$A$2:$B$41,2,FALSE),IF($A$1=月単位!$M$10,VLOOKUP(月単位!M37,出勤時間・退勤時間!$A$2:$B$41,2,FALSE),IF($A$1=月単位!$N$10,VLOOKUP(月単位!N37,出勤時間・退勤時間!$A$2:$B$41,2,FALSE),IF($A$1=月単位!$O$10,VLOOKUP(月単位!O37,出勤時間・退勤時間!$A$2:$B$41,2,FALSE),IF($A$1=月単位!$P$10,VLOOKUP(月単位!P37,出勤時間・退勤時間!$A$2:$B$41,2,FALSE),IF($A$1=月単位!$Q$10,VLOOKUP(月単位!Q37,出勤時間・退勤時間!$A$2:$B$41,2,FALSE),IF($A$1=月単位!$R$10,VLOOKUP(月単位!R37,出勤時間・退勤時間!$A$2:$B$41,2,FALSE),IF($A$1=月単位!$S$10,VLOOKUP(月単位!S37,出勤時間・退勤時間!$A$2:$B$41,2,FALSE),IF($A$1=月単位!$T$10,VLOOKUP(月単位!T37,出勤時間・退勤時間!$A$2:$B$41,2,FALSE),IF($A$1=月単位!$U$10,VLOOKUP(月単位!U37,出勤時間・退勤時間!$A$2:$B$41,2,FALSE),IF($A$1=月単位!$V$10,VLOOKUP(月単位!V37,出勤時間・退勤時間!$A$2:$B$41,2,FALSE),IF($A$1=月単位!$W$10,VLOOKUP(月単位!W37,出勤時間・退勤時間!$A$2:$B$41,2,FALSE),IF($A$1=月単位!$X$10,VLOOKUP(月単位!X37,出勤時間・退勤時間!$A$2:$B$41,2,FALSE),IF($A$1=月単位!$Y$10,VLOOKUP(月単位!Y37,出勤時間・退勤時間!$A$2:$B$41,2,FALSE),IF($A$1=月単位!$Z$10,VLOOKUP(月単位!Z37,出勤時間・退勤時間!$A$2:$B$41,2,FALSE),IF($A$1=月単位!$AA$10,VLOOKUP(月単位!AA37,出勤時間・退勤時間!$A$2:$B$41,2,FALSE),IF($A$1=月単位!$AB$10,VLOOKUP(月単位!AB37,出勤時間・退勤時間!$A$2:$B$41,2,FALSE),IF($A$1=月単位!$AC$10,VLOOKUP(月単位!AC37,出勤時間・退勤時間!$A$2:$B$41,2,FALSE),IF($A$1=月単位!$AD$10,VLOOKUP(月単位!AD37,出勤時間・退勤時間!$A$2:$B$41,2,FALSE),IF($A$1=月単位!$AE$10,VLOOKUP(月単位!AE37,出勤時間・退勤時間!$A$2:$B$41,2,FALSE),IF($A$1=月単位!$AF$10,VLOOKUP(月単位!AF37,出勤時間・退勤時間!$A$2:$B$41,2,FALSE)))))))))))))))))))))))))))))</f>
        <v>#N/A</v>
      </c>
      <c r="D27" s="143" t="e">
        <f t="shared" si="0"/>
        <v>#N/A</v>
      </c>
      <c r="E27" s="143" t="e">
        <f>IF($A$1=月単位!$E$10,VLOOKUP(月単位!E37,出勤時間・退勤時間!$D$2:$E$41,2,FALSE),IF($A$1=月単位!$F$10,VLOOKUP(月単位!F37,出勤時間・退勤時間!$D$2:$E$41,2,FALSE),IF($A$1=月単位!$G$10,VLOOKUP(月単位!G37,出勤時間・退勤時間!$D$2:$E$41,2,FALSE),IF($A$1=月単位!$H$10,VLOOKUP(月単位!H37,出勤時間・退勤時間!$D$2:$E$41,2,FALSE),IF($A$1=月単位!$I$10,VLOOKUP(月単位!I37,出勤時間・退勤時間!$D$2:$E$41,2,FALSE),IF($A$1=月単位!$J$10,VLOOKUP(月単位!J37,出勤時間・退勤時間!$D$2:$E$41,2,FALSE),IF($A$1=月単位!$K$10,VLOOKUP(月単位!K37,出勤時間・退勤時間!$D$2:$E$41,2,FALSE),IF($A$1=月単位!$L$10,VLOOKUP(月単位!L37,出勤時間・退勤時間!$D$2:$E$41,2,FALSE),IF($A$1=月単位!$M$10,VLOOKUP(月単位!M37,出勤時間・退勤時間!$D$2:$E$41,2,FALSE),IF($A$1=月単位!$N$10,VLOOKUP(月単位!N37,出勤時間・退勤時間!$D$2:$E$41,2,FALSE),IF($A$1=月単位!$O$10,VLOOKUP(月単位!O37,出勤時間・退勤時間!$D$2:$E$41,2,FALSE),IF($A$1=月単位!$P$10,VLOOKUP(月単位!P37,出勤時間・退勤時間!$D$2:$E$41,2,FALSE),IF($A$1=月単位!$Q$10,VLOOKUP(月単位!Q37,出勤時間・退勤時間!$D$2:$E$41,2,FALSE),IF($A$1=月単位!$R$10,VLOOKUP(月単位!R37,出勤時間・退勤時間!$D$2:$E$41,2,FALSE),IF($A$1=月単位!$S$10,VLOOKUP(月単位!S37,出勤時間・退勤時間!$D$2:$E$41,2,FALSE),IF($A$1=月単位!$T$10,VLOOKUP(月単位!T37,出勤時間・退勤時間!$D$2:$E$41,2,FALSE),IF($A$1=月単位!$U$10,VLOOKUP(月単位!U37,出勤時間・退勤時間!$D$2:$E$41,2,FALSE),IF($A$1=月単位!$V$10,VLOOKUP(月単位!V37,出勤時間・退勤時間!$D$2:$E$41,2,FALSE),IF($A$1=月単位!$W$10,VLOOKUP(月単位!W37,出勤時間・退勤時間!$D$2:$E$41,2,FALSE),IF($A$1=月単位!$X$10,VLOOKUP(月単位!X37,出勤時間・退勤時間!$D$2:$E$41,2,FALSE),IF($A$1=月単位!$Y$10,VLOOKUP(月単位!Y37,出勤時間・退勤時間!$D$2:$E$41,2,FALSE),IF($A$1=月単位!$Z$10,VLOOKUP(月単位!Z37,出勤時間・退勤時間!$D$2:$E$41,2,FALSE),IF($A$1=月単位!$AA$10,VLOOKUP(月単位!AA37,出勤時間・退勤時間!$D$2:$E$41,2,FALSE),IF($A$1=月単位!$AB$10,VLOOKUP(月単位!AB37,出勤時間・退勤時間!$D$2:$E$41,2,FALSE),IF($A$1=月単位!$AC$10,VLOOKUP(月単位!AC37,出勤時間・退勤時間!$D$2:$E$41,2,FALSE),IF($A$1=月単位!$AD$10,VLOOKUP(月単位!AD37,出勤時間・退勤時間!$D$2:$E$41,2,FALSE),IF($A$1=月単位!$AE$10,VLOOKUP(月単位!AE37,出勤時間・退勤時間!$D$2:$E$41,2,FALSE),IF($A$1=月単位!$AF$10,VLOOKUP(月単位!AF37,出勤時間・退勤時間!$D$2:$E$41,2,FALSE)))))))))))))))))))))))))))))</f>
        <v>#N/A</v>
      </c>
    </row>
    <row r="28" spans="1:5" x14ac:dyDescent="0.15">
      <c r="A28" s="142">
        <f>月単位!A38</f>
        <v>0</v>
      </c>
      <c r="B28" s="142">
        <f>月単位!D38</f>
        <v>0</v>
      </c>
      <c r="C28" s="143" t="e">
        <f>IF($A$1=月単位!$E$10,VLOOKUP(月単位!E38,出勤時間・退勤時間!$A$2:$B$41,2,FALSE),IF($A$1=月単位!$F$10,VLOOKUP(月単位!F38,出勤時間・退勤時間!$A$2:$B$41,2,FALSE),IF($A$1=月単位!$G$10,VLOOKUP(月単位!G38,出勤時間・退勤時間!$A$2:$B$41,2,FALSE),IF($A$1=月単位!$H$10,VLOOKUP(月単位!H38,出勤時間・退勤時間!$A$2:$B$41,2,FALSE),IF($A$1=月単位!$I$10,VLOOKUP(月単位!I38,出勤時間・退勤時間!$A$2:$B$41,2,FALSE),IF($A$1=月単位!$J$10,VLOOKUP(月単位!J38,出勤時間・退勤時間!$A$2:$B$41,2,FALSE),IF($A$1=月単位!$K$10,VLOOKUP(月単位!K38,出勤時間・退勤時間!$A$2:$B$41,2,FALSE),IF($A$1=月単位!$L$10,VLOOKUP(月単位!L38,出勤時間・退勤時間!$A$2:$B$41,2,FALSE),IF($A$1=月単位!$M$10,VLOOKUP(月単位!M38,出勤時間・退勤時間!$A$2:$B$41,2,FALSE),IF($A$1=月単位!$N$10,VLOOKUP(月単位!N38,出勤時間・退勤時間!$A$2:$B$41,2,FALSE),IF($A$1=月単位!$O$10,VLOOKUP(月単位!O38,出勤時間・退勤時間!$A$2:$B$41,2,FALSE),IF($A$1=月単位!$P$10,VLOOKUP(月単位!P38,出勤時間・退勤時間!$A$2:$B$41,2,FALSE),IF($A$1=月単位!$Q$10,VLOOKUP(月単位!Q38,出勤時間・退勤時間!$A$2:$B$41,2,FALSE),IF($A$1=月単位!$R$10,VLOOKUP(月単位!R38,出勤時間・退勤時間!$A$2:$B$41,2,FALSE),IF($A$1=月単位!$S$10,VLOOKUP(月単位!S38,出勤時間・退勤時間!$A$2:$B$41,2,FALSE),IF($A$1=月単位!$T$10,VLOOKUP(月単位!T38,出勤時間・退勤時間!$A$2:$B$41,2,FALSE),IF($A$1=月単位!$U$10,VLOOKUP(月単位!U38,出勤時間・退勤時間!$A$2:$B$41,2,FALSE),IF($A$1=月単位!$V$10,VLOOKUP(月単位!V38,出勤時間・退勤時間!$A$2:$B$41,2,FALSE),IF($A$1=月単位!$W$10,VLOOKUP(月単位!W38,出勤時間・退勤時間!$A$2:$B$41,2,FALSE),IF($A$1=月単位!$X$10,VLOOKUP(月単位!X38,出勤時間・退勤時間!$A$2:$B$41,2,FALSE),IF($A$1=月単位!$Y$10,VLOOKUP(月単位!Y38,出勤時間・退勤時間!$A$2:$B$41,2,FALSE),IF($A$1=月単位!$Z$10,VLOOKUP(月単位!Z38,出勤時間・退勤時間!$A$2:$B$41,2,FALSE),IF($A$1=月単位!$AA$10,VLOOKUP(月単位!AA38,出勤時間・退勤時間!$A$2:$B$41,2,FALSE),IF($A$1=月単位!$AB$10,VLOOKUP(月単位!AB38,出勤時間・退勤時間!$A$2:$B$41,2,FALSE),IF($A$1=月単位!$AC$10,VLOOKUP(月単位!AC38,出勤時間・退勤時間!$A$2:$B$41,2,FALSE),IF($A$1=月単位!$AD$10,VLOOKUP(月単位!AD38,出勤時間・退勤時間!$A$2:$B$41,2,FALSE),IF($A$1=月単位!$AE$10,VLOOKUP(月単位!AE38,出勤時間・退勤時間!$A$2:$B$41,2,FALSE),IF($A$1=月単位!$AF$10,VLOOKUP(月単位!AF38,出勤時間・退勤時間!$A$2:$B$41,2,FALSE)))))))))))))))))))))))))))))</f>
        <v>#N/A</v>
      </c>
      <c r="D28" s="143" t="e">
        <f t="shared" si="0"/>
        <v>#N/A</v>
      </c>
      <c r="E28" s="143" t="e">
        <f>IF($A$1=月単位!$E$10,VLOOKUP(月単位!E38,出勤時間・退勤時間!$D$2:$E$41,2,FALSE),IF($A$1=月単位!$F$10,VLOOKUP(月単位!F38,出勤時間・退勤時間!$D$2:$E$41,2,FALSE),IF($A$1=月単位!$G$10,VLOOKUP(月単位!G38,出勤時間・退勤時間!$D$2:$E$41,2,FALSE),IF($A$1=月単位!$H$10,VLOOKUP(月単位!H38,出勤時間・退勤時間!$D$2:$E$41,2,FALSE),IF($A$1=月単位!$I$10,VLOOKUP(月単位!I38,出勤時間・退勤時間!$D$2:$E$41,2,FALSE),IF($A$1=月単位!$J$10,VLOOKUP(月単位!J38,出勤時間・退勤時間!$D$2:$E$41,2,FALSE),IF($A$1=月単位!$K$10,VLOOKUP(月単位!K38,出勤時間・退勤時間!$D$2:$E$41,2,FALSE),IF($A$1=月単位!$L$10,VLOOKUP(月単位!L38,出勤時間・退勤時間!$D$2:$E$41,2,FALSE),IF($A$1=月単位!$M$10,VLOOKUP(月単位!M38,出勤時間・退勤時間!$D$2:$E$41,2,FALSE),IF($A$1=月単位!$N$10,VLOOKUP(月単位!N38,出勤時間・退勤時間!$D$2:$E$41,2,FALSE),IF($A$1=月単位!$O$10,VLOOKUP(月単位!O38,出勤時間・退勤時間!$D$2:$E$41,2,FALSE),IF($A$1=月単位!$P$10,VLOOKUP(月単位!P38,出勤時間・退勤時間!$D$2:$E$41,2,FALSE),IF($A$1=月単位!$Q$10,VLOOKUP(月単位!Q38,出勤時間・退勤時間!$D$2:$E$41,2,FALSE),IF($A$1=月単位!$R$10,VLOOKUP(月単位!R38,出勤時間・退勤時間!$D$2:$E$41,2,FALSE),IF($A$1=月単位!$S$10,VLOOKUP(月単位!S38,出勤時間・退勤時間!$D$2:$E$41,2,FALSE),IF($A$1=月単位!$T$10,VLOOKUP(月単位!T38,出勤時間・退勤時間!$D$2:$E$41,2,FALSE),IF($A$1=月単位!$U$10,VLOOKUP(月単位!U38,出勤時間・退勤時間!$D$2:$E$41,2,FALSE),IF($A$1=月単位!$V$10,VLOOKUP(月単位!V38,出勤時間・退勤時間!$D$2:$E$41,2,FALSE),IF($A$1=月単位!$W$10,VLOOKUP(月単位!W38,出勤時間・退勤時間!$D$2:$E$41,2,FALSE),IF($A$1=月単位!$X$10,VLOOKUP(月単位!X38,出勤時間・退勤時間!$D$2:$E$41,2,FALSE),IF($A$1=月単位!$Y$10,VLOOKUP(月単位!Y38,出勤時間・退勤時間!$D$2:$E$41,2,FALSE),IF($A$1=月単位!$Z$10,VLOOKUP(月単位!Z38,出勤時間・退勤時間!$D$2:$E$41,2,FALSE),IF($A$1=月単位!$AA$10,VLOOKUP(月単位!AA38,出勤時間・退勤時間!$D$2:$E$41,2,FALSE),IF($A$1=月単位!$AB$10,VLOOKUP(月単位!AB38,出勤時間・退勤時間!$D$2:$E$41,2,FALSE),IF($A$1=月単位!$AC$10,VLOOKUP(月単位!AC38,出勤時間・退勤時間!$D$2:$E$41,2,FALSE),IF($A$1=月単位!$AD$10,VLOOKUP(月単位!AD38,出勤時間・退勤時間!$D$2:$E$41,2,FALSE),IF($A$1=月単位!$AE$10,VLOOKUP(月単位!AE38,出勤時間・退勤時間!$D$2:$E$41,2,FALSE),IF($A$1=月単位!$AF$10,VLOOKUP(月単位!AF38,出勤時間・退勤時間!$D$2:$E$41,2,FALSE)))))))))))))))))))))))))))))</f>
        <v>#N/A</v>
      </c>
    </row>
    <row r="29" spans="1:5" x14ac:dyDescent="0.15">
      <c r="A29" s="142">
        <f>月単位!A39</f>
        <v>0</v>
      </c>
      <c r="B29" s="142">
        <f>月単位!D39</f>
        <v>0</v>
      </c>
      <c r="C29" s="143" t="e">
        <f>IF($A$1=月単位!$E$10,VLOOKUP(月単位!E39,出勤時間・退勤時間!$A$2:$B$41,2,FALSE),IF($A$1=月単位!$F$10,VLOOKUP(月単位!F39,出勤時間・退勤時間!$A$2:$B$41,2,FALSE),IF($A$1=月単位!$G$10,VLOOKUP(月単位!G39,出勤時間・退勤時間!$A$2:$B$41,2,FALSE),IF($A$1=月単位!$H$10,VLOOKUP(月単位!H39,出勤時間・退勤時間!$A$2:$B$41,2,FALSE),IF($A$1=月単位!$I$10,VLOOKUP(月単位!I39,出勤時間・退勤時間!$A$2:$B$41,2,FALSE),IF($A$1=月単位!$J$10,VLOOKUP(月単位!J39,出勤時間・退勤時間!$A$2:$B$41,2,FALSE),IF($A$1=月単位!$K$10,VLOOKUP(月単位!K39,出勤時間・退勤時間!$A$2:$B$41,2,FALSE),IF($A$1=月単位!$L$10,VLOOKUP(月単位!L39,出勤時間・退勤時間!$A$2:$B$41,2,FALSE),IF($A$1=月単位!$M$10,VLOOKUP(月単位!M39,出勤時間・退勤時間!$A$2:$B$41,2,FALSE),IF($A$1=月単位!$N$10,VLOOKUP(月単位!N39,出勤時間・退勤時間!$A$2:$B$41,2,FALSE),IF($A$1=月単位!$O$10,VLOOKUP(月単位!O39,出勤時間・退勤時間!$A$2:$B$41,2,FALSE),IF($A$1=月単位!$P$10,VLOOKUP(月単位!P39,出勤時間・退勤時間!$A$2:$B$41,2,FALSE),IF($A$1=月単位!$Q$10,VLOOKUP(月単位!Q39,出勤時間・退勤時間!$A$2:$B$41,2,FALSE),IF($A$1=月単位!$R$10,VLOOKUP(月単位!R39,出勤時間・退勤時間!$A$2:$B$41,2,FALSE),IF($A$1=月単位!$S$10,VLOOKUP(月単位!S39,出勤時間・退勤時間!$A$2:$B$41,2,FALSE),IF($A$1=月単位!$T$10,VLOOKUP(月単位!T39,出勤時間・退勤時間!$A$2:$B$41,2,FALSE),IF($A$1=月単位!$U$10,VLOOKUP(月単位!U39,出勤時間・退勤時間!$A$2:$B$41,2,FALSE),IF($A$1=月単位!$V$10,VLOOKUP(月単位!V39,出勤時間・退勤時間!$A$2:$B$41,2,FALSE),IF($A$1=月単位!$W$10,VLOOKUP(月単位!W39,出勤時間・退勤時間!$A$2:$B$41,2,FALSE),IF($A$1=月単位!$X$10,VLOOKUP(月単位!X39,出勤時間・退勤時間!$A$2:$B$41,2,FALSE),IF($A$1=月単位!$Y$10,VLOOKUP(月単位!Y39,出勤時間・退勤時間!$A$2:$B$41,2,FALSE),IF($A$1=月単位!$Z$10,VLOOKUP(月単位!Z39,出勤時間・退勤時間!$A$2:$B$41,2,FALSE),IF($A$1=月単位!$AA$10,VLOOKUP(月単位!AA39,出勤時間・退勤時間!$A$2:$B$41,2,FALSE),IF($A$1=月単位!$AB$10,VLOOKUP(月単位!AB39,出勤時間・退勤時間!$A$2:$B$41,2,FALSE),IF($A$1=月単位!$AC$10,VLOOKUP(月単位!AC39,出勤時間・退勤時間!$A$2:$B$41,2,FALSE),IF($A$1=月単位!$AD$10,VLOOKUP(月単位!AD39,出勤時間・退勤時間!$A$2:$B$41,2,FALSE),IF($A$1=月単位!$AE$10,VLOOKUP(月単位!AE39,出勤時間・退勤時間!$A$2:$B$41,2,FALSE),IF($A$1=月単位!$AF$10,VLOOKUP(月単位!AF39,出勤時間・退勤時間!$A$2:$B$41,2,FALSE)))))))))))))))))))))))))))))</f>
        <v>#N/A</v>
      </c>
      <c r="D29" s="143" t="e">
        <f t="shared" si="0"/>
        <v>#N/A</v>
      </c>
      <c r="E29" s="143" t="e">
        <f>IF($A$1=月単位!$E$10,VLOOKUP(月単位!E39,出勤時間・退勤時間!$D$2:$E$41,2,FALSE),IF($A$1=月単位!$F$10,VLOOKUP(月単位!F39,出勤時間・退勤時間!$D$2:$E$41,2,FALSE),IF($A$1=月単位!$G$10,VLOOKUP(月単位!G39,出勤時間・退勤時間!$D$2:$E$41,2,FALSE),IF($A$1=月単位!$H$10,VLOOKUP(月単位!H39,出勤時間・退勤時間!$D$2:$E$41,2,FALSE),IF($A$1=月単位!$I$10,VLOOKUP(月単位!I39,出勤時間・退勤時間!$D$2:$E$41,2,FALSE),IF($A$1=月単位!$J$10,VLOOKUP(月単位!J39,出勤時間・退勤時間!$D$2:$E$41,2,FALSE),IF($A$1=月単位!$K$10,VLOOKUP(月単位!K39,出勤時間・退勤時間!$D$2:$E$41,2,FALSE),IF($A$1=月単位!$L$10,VLOOKUP(月単位!L39,出勤時間・退勤時間!$D$2:$E$41,2,FALSE),IF($A$1=月単位!$M$10,VLOOKUP(月単位!M39,出勤時間・退勤時間!$D$2:$E$41,2,FALSE),IF($A$1=月単位!$N$10,VLOOKUP(月単位!N39,出勤時間・退勤時間!$D$2:$E$41,2,FALSE),IF($A$1=月単位!$O$10,VLOOKUP(月単位!O39,出勤時間・退勤時間!$D$2:$E$41,2,FALSE),IF($A$1=月単位!$P$10,VLOOKUP(月単位!P39,出勤時間・退勤時間!$D$2:$E$41,2,FALSE),IF($A$1=月単位!$Q$10,VLOOKUP(月単位!Q39,出勤時間・退勤時間!$D$2:$E$41,2,FALSE),IF($A$1=月単位!$R$10,VLOOKUP(月単位!R39,出勤時間・退勤時間!$D$2:$E$41,2,FALSE),IF($A$1=月単位!$S$10,VLOOKUP(月単位!S39,出勤時間・退勤時間!$D$2:$E$41,2,FALSE),IF($A$1=月単位!$T$10,VLOOKUP(月単位!T39,出勤時間・退勤時間!$D$2:$E$41,2,FALSE),IF($A$1=月単位!$U$10,VLOOKUP(月単位!U39,出勤時間・退勤時間!$D$2:$E$41,2,FALSE),IF($A$1=月単位!$V$10,VLOOKUP(月単位!V39,出勤時間・退勤時間!$D$2:$E$41,2,FALSE),IF($A$1=月単位!$W$10,VLOOKUP(月単位!W39,出勤時間・退勤時間!$D$2:$E$41,2,FALSE),IF($A$1=月単位!$X$10,VLOOKUP(月単位!X39,出勤時間・退勤時間!$D$2:$E$41,2,FALSE),IF($A$1=月単位!$Y$10,VLOOKUP(月単位!Y39,出勤時間・退勤時間!$D$2:$E$41,2,FALSE),IF($A$1=月単位!$Z$10,VLOOKUP(月単位!Z39,出勤時間・退勤時間!$D$2:$E$41,2,FALSE),IF($A$1=月単位!$AA$10,VLOOKUP(月単位!AA39,出勤時間・退勤時間!$D$2:$E$41,2,FALSE),IF($A$1=月単位!$AB$10,VLOOKUP(月単位!AB39,出勤時間・退勤時間!$D$2:$E$41,2,FALSE),IF($A$1=月単位!$AC$10,VLOOKUP(月単位!AC39,出勤時間・退勤時間!$D$2:$E$41,2,FALSE),IF($A$1=月単位!$AD$10,VLOOKUP(月単位!AD39,出勤時間・退勤時間!$D$2:$E$41,2,FALSE),IF($A$1=月単位!$AE$10,VLOOKUP(月単位!AE39,出勤時間・退勤時間!$D$2:$E$41,2,FALSE),IF($A$1=月単位!$AF$10,VLOOKUP(月単位!AF39,出勤時間・退勤時間!$D$2:$E$41,2,FALSE)))))))))))))))))))))))))))))</f>
        <v>#N/A</v>
      </c>
    </row>
    <row r="30" spans="1:5" x14ac:dyDescent="0.15">
      <c r="A30" s="142">
        <f>月単位!A40</f>
        <v>0</v>
      </c>
      <c r="B30" s="142">
        <f>月単位!D40</f>
        <v>0</v>
      </c>
      <c r="C30" s="143" t="e">
        <f>IF($A$1=月単位!$E$10,VLOOKUP(月単位!E40,出勤時間・退勤時間!$A$2:$B$41,2,FALSE),IF($A$1=月単位!$F$10,VLOOKUP(月単位!F40,出勤時間・退勤時間!$A$2:$B$41,2,FALSE),IF($A$1=月単位!$G$10,VLOOKUP(月単位!G40,出勤時間・退勤時間!$A$2:$B$41,2,FALSE),IF($A$1=月単位!$H$10,VLOOKUP(月単位!H40,出勤時間・退勤時間!$A$2:$B$41,2,FALSE),IF($A$1=月単位!$I$10,VLOOKUP(月単位!I40,出勤時間・退勤時間!$A$2:$B$41,2,FALSE),IF($A$1=月単位!$J$10,VLOOKUP(月単位!J40,出勤時間・退勤時間!$A$2:$B$41,2,FALSE),IF($A$1=月単位!$K$10,VLOOKUP(月単位!K40,出勤時間・退勤時間!$A$2:$B$41,2,FALSE),IF($A$1=月単位!$L$10,VLOOKUP(月単位!L40,出勤時間・退勤時間!$A$2:$B$41,2,FALSE),IF($A$1=月単位!$M$10,VLOOKUP(月単位!M40,出勤時間・退勤時間!$A$2:$B$41,2,FALSE),IF($A$1=月単位!$N$10,VLOOKUP(月単位!N40,出勤時間・退勤時間!$A$2:$B$41,2,FALSE),IF($A$1=月単位!$O$10,VLOOKUP(月単位!O40,出勤時間・退勤時間!$A$2:$B$41,2,FALSE),IF($A$1=月単位!$P$10,VLOOKUP(月単位!P40,出勤時間・退勤時間!$A$2:$B$41,2,FALSE),IF($A$1=月単位!$Q$10,VLOOKUP(月単位!Q40,出勤時間・退勤時間!$A$2:$B$41,2,FALSE),IF($A$1=月単位!$R$10,VLOOKUP(月単位!R40,出勤時間・退勤時間!$A$2:$B$41,2,FALSE),IF($A$1=月単位!$S$10,VLOOKUP(月単位!S40,出勤時間・退勤時間!$A$2:$B$41,2,FALSE),IF($A$1=月単位!$T$10,VLOOKUP(月単位!T40,出勤時間・退勤時間!$A$2:$B$41,2,FALSE),IF($A$1=月単位!$U$10,VLOOKUP(月単位!U40,出勤時間・退勤時間!$A$2:$B$41,2,FALSE),IF($A$1=月単位!$V$10,VLOOKUP(月単位!V40,出勤時間・退勤時間!$A$2:$B$41,2,FALSE),IF($A$1=月単位!$W$10,VLOOKUP(月単位!W40,出勤時間・退勤時間!$A$2:$B$41,2,FALSE),IF($A$1=月単位!$X$10,VLOOKUP(月単位!X40,出勤時間・退勤時間!$A$2:$B$41,2,FALSE),IF($A$1=月単位!$Y$10,VLOOKUP(月単位!Y40,出勤時間・退勤時間!$A$2:$B$41,2,FALSE),IF($A$1=月単位!$Z$10,VLOOKUP(月単位!Z40,出勤時間・退勤時間!$A$2:$B$41,2,FALSE),IF($A$1=月単位!$AA$10,VLOOKUP(月単位!AA40,出勤時間・退勤時間!$A$2:$B$41,2,FALSE),IF($A$1=月単位!$AB$10,VLOOKUP(月単位!AB40,出勤時間・退勤時間!$A$2:$B$41,2,FALSE),IF($A$1=月単位!$AC$10,VLOOKUP(月単位!AC40,出勤時間・退勤時間!$A$2:$B$41,2,FALSE),IF($A$1=月単位!$AD$10,VLOOKUP(月単位!AD40,出勤時間・退勤時間!$A$2:$B$41,2,FALSE),IF($A$1=月単位!$AE$10,VLOOKUP(月単位!AE40,出勤時間・退勤時間!$A$2:$B$41,2,FALSE),IF($A$1=月単位!$AF$10,VLOOKUP(月単位!AF40,出勤時間・退勤時間!$A$2:$B$41,2,FALSE)))))))))))))))))))))))))))))</f>
        <v>#N/A</v>
      </c>
      <c r="D30" s="143" t="e">
        <f t="shared" si="0"/>
        <v>#N/A</v>
      </c>
      <c r="E30" s="143" t="e">
        <f>IF($A$1=月単位!$E$10,VLOOKUP(月単位!E40,出勤時間・退勤時間!$D$2:$E$41,2,FALSE),IF($A$1=月単位!$F$10,VLOOKUP(月単位!F40,出勤時間・退勤時間!$D$2:$E$41,2,FALSE),IF($A$1=月単位!$G$10,VLOOKUP(月単位!G40,出勤時間・退勤時間!$D$2:$E$41,2,FALSE),IF($A$1=月単位!$H$10,VLOOKUP(月単位!H40,出勤時間・退勤時間!$D$2:$E$41,2,FALSE),IF($A$1=月単位!$I$10,VLOOKUP(月単位!I40,出勤時間・退勤時間!$D$2:$E$41,2,FALSE),IF($A$1=月単位!$J$10,VLOOKUP(月単位!J40,出勤時間・退勤時間!$D$2:$E$41,2,FALSE),IF($A$1=月単位!$K$10,VLOOKUP(月単位!K40,出勤時間・退勤時間!$D$2:$E$41,2,FALSE),IF($A$1=月単位!$L$10,VLOOKUP(月単位!L40,出勤時間・退勤時間!$D$2:$E$41,2,FALSE),IF($A$1=月単位!$M$10,VLOOKUP(月単位!M40,出勤時間・退勤時間!$D$2:$E$41,2,FALSE),IF($A$1=月単位!$N$10,VLOOKUP(月単位!N40,出勤時間・退勤時間!$D$2:$E$41,2,FALSE),IF($A$1=月単位!$O$10,VLOOKUP(月単位!O40,出勤時間・退勤時間!$D$2:$E$41,2,FALSE),IF($A$1=月単位!$P$10,VLOOKUP(月単位!P40,出勤時間・退勤時間!$D$2:$E$41,2,FALSE),IF($A$1=月単位!$Q$10,VLOOKUP(月単位!Q40,出勤時間・退勤時間!$D$2:$E$41,2,FALSE),IF($A$1=月単位!$R$10,VLOOKUP(月単位!R40,出勤時間・退勤時間!$D$2:$E$41,2,FALSE),IF($A$1=月単位!$S$10,VLOOKUP(月単位!S40,出勤時間・退勤時間!$D$2:$E$41,2,FALSE),IF($A$1=月単位!$T$10,VLOOKUP(月単位!T40,出勤時間・退勤時間!$D$2:$E$41,2,FALSE),IF($A$1=月単位!$U$10,VLOOKUP(月単位!U40,出勤時間・退勤時間!$D$2:$E$41,2,FALSE),IF($A$1=月単位!$V$10,VLOOKUP(月単位!V40,出勤時間・退勤時間!$D$2:$E$41,2,FALSE),IF($A$1=月単位!$W$10,VLOOKUP(月単位!W40,出勤時間・退勤時間!$D$2:$E$41,2,FALSE),IF($A$1=月単位!$X$10,VLOOKUP(月単位!X40,出勤時間・退勤時間!$D$2:$E$41,2,FALSE),IF($A$1=月単位!$Y$10,VLOOKUP(月単位!Y40,出勤時間・退勤時間!$D$2:$E$41,2,FALSE),IF($A$1=月単位!$Z$10,VLOOKUP(月単位!Z40,出勤時間・退勤時間!$D$2:$E$41,2,FALSE),IF($A$1=月単位!$AA$10,VLOOKUP(月単位!AA40,出勤時間・退勤時間!$D$2:$E$41,2,FALSE),IF($A$1=月単位!$AB$10,VLOOKUP(月単位!AB40,出勤時間・退勤時間!$D$2:$E$41,2,FALSE),IF($A$1=月単位!$AC$10,VLOOKUP(月単位!AC40,出勤時間・退勤時間!$D$2:$E$41,2,FALSE),IF($A$1=月単位!$AD$10,VLOOKUP(月単位!AD40,出勤時間・退勤時間!$D$2:$E$41,2,FALSE),IF($A$1=月単位!$AE$10,VLOOKUP(月単位!AE40,出勤時間・退勤時間!$D$2:$E$41,2,FALSE),IF($A$1=月単位!$AF$10,VLOOKUP(月単位!AF40,出勤時間・退勤時間!$D$2:$E$41,2,FALSE)))))))))))))))))))))))))))))</f>
        <v>#N/A</v>
      </c>
    </row>
    <row r="31" spans="1:5" x14ac:dyDescent="0.15">
      <c r="A31" s="142">
        <f>月単位!A41</f>
        <v>0</v>
      </c>
      <c r="B31" s="142">
        <f>月単位!D41</f>
        <v>0</v>
      </c>
      <c r="C31" s="143" t="e">
        <f>IF($A$1=月単位!$E$10,VLOOKUP(月単位!E41,出勤時間・退勤時間!$A$2:$B$41,2,FALSE),IF($A$1=月単位!$F$10,VLOOKUP(月単位!F41,出勤時間・退勤時間!$A$2:$B$41,2,FALSE),IF($A$1=月単位!$G$10,VLOOKUP(月単位!G41,出勤時間・退勤時間!$A$2:$B$41,2,FALSE),IF($A$1=月単位!$H$10,VLOOKUP(月単位!H41,出勤時間・退勤時間!$A$2:$B$41,2,FALSE),IF($A$1=月単位!$I$10,VLOOKUP(月単位!I41,出勤時間・退勤時間!$A$2:$B$41,2,FALSE),IF($A$1=月単位!$J$10,VLOOKUP(月単位!J41,出勤時間・退勤時間!$A$2:$B$41,2,FALSE),IF($A$1=月単位!$K$10,VLOOKUP(月単位!K41,出勤時間・退勤時間!$A$2:$B$41,2,FALSE),IF($A$1=月単位!$L$10,VLOOKUP(月単位!L41,出勤時間・退勤時間!$A$2:$B$41,2,FALSE),IF($A$1=月単位!$M$10,VLOOKUP(月単位!M41,出勤時間・退勤時間!$A$2:$B$41,2,FALSE),IF($A$1=月単位!$N$10,VLOOKUP(月単位!N41,出勤時間・退勤時間!$A$2:$B$41,2,FALSE),IF($A$1=月単位!$O$10,VLOOKUP(月単位!O41,出勤時間・退勤時間!$A$2:$B$41,2,FALSE),IF($A$1=月単位!$P$10,VLOOKUP(月単位!P41,出勤時間・退勤時間!$A$2:$B$41,2,FALSE),IF($A$1=月単位!$Q$10,VLOOKUP(月単位!Q41,出勤時間・退勤時間!$A$2:$B$41,2,FALSE),IF($A$1=月単位!$R$10,VLOOKUP(月単位!R41,出勤時間・退勤時間!$A$2:$B$41,2,FALSE),IF($A$1=月単位!$S$10,VLOOKUP(月単位!S41,出勤時間・退勤時間!$A$2:$B$41,2,FALSE),IF($A$1=月単位!$T$10,VLOOKUP(月単位!T41,出勤時間・退勤時間!$A$2:$B$41,2,FALSE),IF($A$1=月単位!$U$10,VLOOKUP(月単位!U41,出勤時間・退勤時間!$A$2:$B$41,2,FALSE),IF($A$1=月単位!$V$10,VLOOKUP(月単位!V41,出勤時間・退勤時間!$A$2:$B$41,2,FALSE),IF($A$1=月単位!$W$10,VLOOKUP(月単位!W41,出勤時間・退勤時間!$A$2:$B$41,2,FALSE),IF($A$1=月単位!$X$10,VLOOKUP(月単位!X41,出勤時間・退勤時間!$A$2:$B$41,2,FALSE),IF($A$1=月単位!$Y$10,VLOOKUP(月単位!Y41,出勤時間・退勤時間!$A$2:$B$41,2,FALSE),IF($A$1=月単位!$Z$10,VLOOKUP(月単位!Z41,出勤時間・退勤時間!$A$2:$B$41,2,FALSE),IF($A$1=月単位!$AA$10,VLOOKUP(月単位!AA41,出勤時間・退勤時間!$A$2:$B$41,2,FALSE),IF($A$1=月単位!$AB$10,VLOOKUP(月単位!AB41,出勤時間・退勤時間!$A$2:$B$41,2,FALSE),IF($A$1=月単位!$AC$10,VLOOKUP(月単位!AC41,出勤時間・退勤時間!$A$2:$B$41,2,FALSE),IF($A$1=月単位!$AD$10,VLOOKUP(月単位!AD41,出勤時間・退勤時間!$A$2:$B$41,2,FALSE),IF($A$1=月単位!$AE$10,VLOOKUP(月単位!AE41,出勤時間・退勤時間!$A$2:$B$41,2,FALSE),IF($A$1=月単位!$AF$10,VLOOKUP(月単位!AF41,出勤時間・退勤時間!$A$2:$B$41,2,FALSE)))))))))))))))))))))))))))))</f>
        <v>#N/A</v>
      </c>
      <c r="D31" s="143" t="e">
        <f t="shared" si="0"/>
        <v>#N/A</v>
      </c>
      <c r="E31" s="143" t="e">
        <f>IF($A$1=月単位!$E$10,VLOOKUP(月単位!E41,出勤時間・退勤時間!$D$2:$E$41,2,FALSE),IF($A$1=月単位!$F$10,VLOOKUP(月単位!F41,出勤時間・退勤時間!$D$2:$E$41,2,FALSE),IF($A$1=月単位!$G$10,VLOOKUP(月単位!G41,出勤時間・退勤時間!$D$2:$E$41,2,FALSE),IF($A$1=月単位!$H$10,VLOOKUP(月単位!H41,出勤時間・退勤時間!$D$2:$E$41,2,FALSE),IF($A$1=月単位!$I$10,VLOOKUP(月単位!I41,出勤時間・退勤時間!$D$2:$E$41,2,FALSE),IF($A$1=月単位!$J$10,VLOOKUP(月単位!J41,出勤時間・退勤時間!$D$2:$E$41,2,FALSE),IF($A$1=月単位!$K$10,VLOOKUP(月単位!K41,出勤時間・退勤時間!$D$2:$E$41,2,FALSE),IF($A$1=月単位!$L$10,VLOOKUP(月単位!L41,出勤時間・退勤時間!$D$2:$E$41,2,FALSE),IF($A$1=月単位!$M$10,VLOOKUP(月単位!M41,出勤時間・退勤時間!$D$2:$E$41,2,FALSE),IF($A$1=月単位!$N$10,VLOOKUP(月単位!N41,出勤時間・退勤時間!$D$2:$E$41,2,FALSE),IF($A$1=月単位!$O$10,VLOOKUP(月単位!O41,出勤時間・退勤時間!$D$2:$E$41,2,FALSE),IF($A$1=月単位!$P$10,VLOOKUP(月単位!P41,出勤時間・退勤時間!$D$2:$E$41,2,FALSE),IF($A$1=月単位!$Q$10,VLOOKUP(月単位!Q41,出勤時間・退勤時間!$D$2:$E$41,2,FALSE),IF($A$1=月単位!$R$10,VLOOKUP(月単位!R41,出勤時間・退勤時間!$D$2:$E$41,2,FALSE),IF($A$1=月単位!$S$10,VLOOKUP(月単位!S41,出勤時間・退勤時間!$D$2:$E$41,2,FALSE),IF($A$1=月単位!$T$10,VLOOKUP(月単位!T41,出勤時間・退勤時間!$D$2:$E$41,2,FALSE),IF($A$1=月単位!$U$10,VLOOKUP(月単位!U41,出勤時間・退勤時間!$D$2:$E$41,2,FALSE),IF($A$1=月単位!$V$10,VLOOKUP(月単位!V41,出勤時間・退勤時間!$D$2:$E$41,2,FALSE),IF($A$1=月単位!$W$10,VLOOKUP(月単位!W41,出勤時間・退勤時間!$D$2:$E$41,2,FALSE),IF($A$1=月単位!$X$10,VLOOKUP(月単位!X41,出勤時間・退勤時間!$D$2:$E$41,2,FALSE),IF($A$1=月単位!$Y$10,VLOOKUP(月単位!Y41,出勤時間・退勤時間!$D$2:$E$41,2,FALSE),IF($A$1=月単位!$Z$10,VLOOKUP(月単位!Z41,出勤時間・退勤時間!$D$2:$E$41,2,FALSE),IF($A$1=月単位!$AA$10,VLOOKUP(月単位!AA41,出勤時間・退勤時間!$D$2:$E$41,2,FALSE),IF($A$1=月単位!$AB$10,VLOOKUP(月単位!AB41,出勤時間・退勤時間!$D$2:$E$41,2,FALSE),IF($A$1=月単位!$AC$10,VLOOKUP(月単位!AC41,出勤時間・退勤時間!$D$2:$E$41,2,FALSE),IF($A$1=月単位!$AD$10,VLOOKUP(月単位!AD41,出勤時間・退勤時間!$D$2:$E$41,2,FALSE),IF($A$1=月単位!$AE$10,VLOOKUP(月単位!AE41,出勤時間・退勤時間!$D$2:$E$41,2,FALSE),IF($A$1=月単位!$AF$10,VLOOKUP(月単位!AF41,出勤時間・退勤時間!$D$2:$E$41,2,FALSE)))))))))))))))))))))))))))))</f>
        <v>#N/A</v>
      </c>
    </row>
    <row r="32" spans="1:5" x14ac:dyDescent="0.15">
      <c r="A32" s="142">
        <f>月単位!A42</f>
        <v>0</v>
      </c>
      <c r="B32" s="142">
        <f>月単位!D42</f>
        <v>0</v>
      </c>
      <c r="C32" s="143" t="e">
        <f>IF($A$1=月単位!$E$10,VLOOKUP(月単位!E42,出勤時間・退勤時間!$A$2:$B$41,2,FALSE),IF($A$1=月単位!$F$10,VLOOKUP(月単位!F42,出勤時間・退勤時間!$A$2:$B$41,2,FALSE),IF($A$1=月単位!$G$10,VLOOKUP(月単位!G42,出勤時間・退勤時間!$A$2:$B$41,2,FALSE),IF($A$1=月単位!$H$10,VLOOKUP(月単位!H42,出勤時間・退勤時間!$A$2:$B$41,2,FALSE),IF($A$1=月単位!$I$10,VLOOKUP(月単位!I42,出勤時間・退勤時間!$A$2:$B$41,2,FALSE),IF($A$1=月単位!$J$10,VLOOKUP(月単位!J42,出勤時間・退勤時間!$A$2:$B$41,2,FALSE),IF($A$1=月単位!$K$10,VLOOKUP(月単位!K42,出勤時間・退勤時間!$A$2:$B$41,2,FALSE),IF($A$1=月単位!$L$10,VLOOKUP(月単位!L42,出勤時間・退勤時間!$A$2:$B$41,2,FALSE),IF($A$1=月単位!$M$10,VLOOKUP(月単位!M42,出勤時間・退勤時間!$A$2:$B$41,2,FALSE),IF($A$1=月単位!$N$10,VLOOKUP(月単位!N42,出勤時間・退勤時間!$A$2:$B$41,2,FALSE),IF($A$1=月単位!$O$10,VLOOKUP(月単位!O42,出勤時間・退勤時間!$A$2:$B$41,2,FALSE),IF($A$1=月単位!$P$10,VLOOKUP(月単位!P42,出勤時間・退勤時間!$A$2:$B$41,2,FALSE),IF($A$1=月単位!$Q$10,VLOOKUP(月単位!Q42,出勤時間・退勤時間!$A$2:$B$41,2,FALSE),IF($A$1=月単位!$R$10,VLOOKUP(月単位!R42,出勤時間・退勤時間!$A$2:$B$41,2,FALSE),IF($A$1=月単位!$S$10,VLOOKUP(月単位!S42,出勤時間・退勤時間!$A$2:$B$41,2,FALSE),IF($A$1=月単位!$T$10,VLOOKUP(月単位!T42,出勤時間・退勤時間!$A$2:$B$41,2,FALSE),IF($A$1=月単位!$U$10,VLOOKUP(月単位!U42,出勤時間・退勤時間!$A$2:$B$41,2,FALSE),IF($A$1=月単位!$V$10,VLOOKUP(月単位!V42,出勤時間・退勤時間!$A$2:$B$41,2,FALSE),IF($A$1=月単位!$W$10,VLOOKUP(月単位!W42,出勤時間・退勤時間!$A$2:$B$41,2,FALSE),IF($A$1=月単位!$X$10,VLOOKUP(月単位!X42,出勤時間・退勤時間!$A$2:$B$41,2,FALSE),IF($A$1=月単位!$Y$10,VLOOKUP(月単位!Y42,出勤時間・退勤時間!$A$2:$B$41,2,FALSE),IF($A$1=月単位!$Z$10,VLOOKUP(月単位!Z42,出勤時間・退勤時間!$A$2:$B$41,2,FALSE),IF($A$1=月単位!$AA$10,VLOOKUP(月単位!AA42,出勤時間・退勤時間!$A$2:$B$41,2,FALSE),IF($A$1=月単位!$AB$10,VLOOKUP(月単位!AB42,出勤時間・退勤時間!$A$2:$B$41,2,FALSE),IF($A$1=月単位!$AC$10,VLOOKUP(月単位!AC42,出勤時間・退勤時間!$A$2:$B$41,2,FALSE),IF($A$1=月単位!$AD$10,VLOOKUP(月単位!AD42,出勤時間・退勤時間!$A$2:$B$41,2,FALSE),IF($A$1=月単位!$AE$10,VLOOKUP(月単位!AE42,出勤時間・退勤時間!$A$2:$B$41,2,FALSE),IF($A$1=月単位!$AF$10,VLOOKUP(月単位!AF42,出勤時間・退勤時間!$A$2:$B$41,2,FALSE)))))))))))))))))))))))))))))</f>
        <v>#N/A</v>
      </c>
      <c r="D32" s="143" t="e">
        <f t="shared" si="0"/>
        <v>#N/A</v>
      </c>
      <c r="E32" s="143" t="e">
        <f>IF($A$1=月単位!$E$10,VLOOKUP(月単位!E42,出勤時間・退勤時間!$D$2:$E$41,2,FALSE),IF($A$1=月単位!$F$10,VLOOKUP(月単位!F42,出勤時間・退勤時間!$D$2:$E$41,2,FALSE),IF($A$1=月単位!$G$10,VLOOKUP(月単位!G42,出勤時間・退勤時間!$D$2:$E$41,2,FALSE),IF($A$1=月単位!$H$10,VLOOKUP(月単位!H42,出勤時間・退勤時間!$D$2:$E$41,2,FALSE),IF($A$1=月単位!$I$10,VLOOKUP(月単位!I42,出勤時間・退勤時間!$D$2:$E$41,2,FALSE),IF($A$1=月単位!$J$10,VLOOKUP(月単位!J42,出勤時間・退勤時間!$D$2:$E$41,2,FALSE),IF($A$1=月単位!$K$10,VLOOKUP(月単位!K42,出勤時間・退勤時間!$D$2:$E$41,2,FALSE),IF($A$1=月単位!$L$10,VLOOKUP(月単位!L42,出勤時間・退勤時間!$D$2:$E$41,2,FALSE),IF($A$1=月単位!$M$10,VLOOKUP(月単位!M42,出勤時間・退勤時間!$D$2:$E$41,2,FALSE),IF($A$1=月単位!$N$10,VLOOKUP(月単位!N42,出勤時間・退勤時間!$D$2:$E$41,2,FALSE),IF($A$1=月単位!$O$10,VLOOKUP(月単位!O42,出勤時間・退勤時間!$D$2:$E$41,2,FALSE),IF($A$1=月単位!$P$10,VLOOKUP(月単位!P42,出勤時間・退勤時間!$D$2:$E$41,2,FALSE),IF($A$1=月単位!$Q$10,VLOOKUP(月単位!Q42,出勤時間・退勤時間!$D$2:$E$41,2,FALSE),IF($A$1=月単位!$R$10,VLOOKUP(月単位!R42,出勤時間・退勤時間!$D$2:$E$41,2,FALSE),IF($A$1=月単位!$S$10,VLOOKUP(月単位!S42,出勤時間・退勤時間!$D$2:$E$41,2,FALSE),IF($A$1=月単位!$T$10,VLOOKUP(月単位!T42,出勤時間・退勤時間!$D$2:$E$41,2,FALSE),IF($A$1=月単位!$U$10,VLOOKUP(月単位!U42,出勤時間・退勤時間!$D$2:$E$41,2,FALSE),IF($A$1=月単位!$V$10,VLOOKUP(月単位!V42,出勤時間・退勤時間!$D$2:$E$41,2,FALSE),IF($A$1=月単位!$W$10,VLOOKUP(月単位!W42,出勤時間・退勤時間!$D$2:$E$41,2,FALSE),IF($A$1=月単位!$X$10,VLOOKUP(月単位!X42,出勤時間・退勤時間!$D$2:$E$41,2,FALSE),IF($A$1=月単位!$Y$10,VLOOKUP(月単位!Y42,出勤時間・退勤時間!$D$2:$E$41,2,FALSE),IF($A$1=月単位!$Z$10,VLOOKUP(月単位!Z42,出勤時間・退勤時間!$D$2:$E$41,2,FALSE),IF($A$1=月単位!$AA$10,VLOOKUP(月単位!AA42,出勤時間・退勤時間!$D$2:$E$41,2,FALSE),IF($A$1=月単位!$AB$10,VLOOKUP(月単位!AB42,出勤時間・退勤時間!$D$2:$E$41,2,FALSE),IF($A$1=月単位!$AC$10,VLOOKUP(月単位!AC42,出勤時間・退勤時間!$D$2:$E$41,2,FALSE),IF($A$1=月単位!$AD$10,VLOOKUP(月単位!AD42,出勤時間・退勤時間!$D$2:$E$41,2,FALSE),IF($A$1=月単位!$AE$10,VLOOKUP(月単位!AE42,出勤時間・退勤時間!$D$2:$E$41,2,FALSE),IF($A$1=月単位!$AF$10,VLOOKUP(月単位!AF42,出勤時間・退勤時間!$D$2:$E$41,2,FALSE)))))))))))))))))))))))))))))</f>
        <v>#N/A</v>
      </c>
    </row>
    <row r="33" spans="1:5" x14ac:dyDescent="0.15">
      <c r="A33" s="142">
        <f>月単位!A43</f>
        <v>0</v>
      </c>
      <c r="B33" s="142">
        <f>月単位!D43</f>
        <v>0</v>
      </c>
      <c r="C33" s="143" t="e">
        <f>IF($A$1=月単位!$E$10,VLOOKUP(月単位!E43,出勤時間・退勤時間!$A$2:$B$41,2,FALSE),IF($A$1=月単位!$F$10,VLOOKUP(月単位!F43,出勤時間・退勤時間!$A$2:$B$41,2,FALSE),IF($A$1=月単位!$G$10,VLOOKUP(月単位!G43,出勤時間・退勤時間!$A$2:$B$41,2,FALSE),IF($A$1=月単位!$H$10,VLOOKUP(月単位!H43,出勤時間・退勤時間!$A$2:$B$41,2,FALSE),IF($A$1=月単位!$I$10,VLOOKUP(月単位!I43,出勤時間・退勤時間!$A$2:$B$41,2,FALSE),IF($A$1=月単位!$J$10,VLOOKUP(月単位!J43,出勤時間・退勤時間!$A$2:$B$41,2,FALSE),IF($A$1=月単位!$K$10,VLOOKUP(月単位!K43,出勤時間・退勤時間!$A$2:$B$41,2,FALSE),IF($A$1=月単位!$L$10,VLOOKUP(月単位!L43,出勤時間・退勤時間!$A$2:$B$41,2,FALSE),IF($A$1=月単位!$M$10,VLOOKUP(月単位!M43,出勤時間・退勤時間!$A$2:$B$41,2,FALSE),IF($A$1=月単位!$N$10,VLOOKUP(月単位!N43,出勤時間・退勤時間!$A$2:$B$41,2,FALSE),IF($A$1=月単位!$O$10,VLOOKUP(月単位!O43,出勤時間・退勤時間!$A$2:$B$41,2,FALSE),IF($A$1=月単位!$P$10,VLOOKUP(月単位!P43,出勤時間・退勤時間!$A$2:$B$41,2,FALSE),IF($A$1=月単位!$Q$10,VLOOKUP(月単位!Q43,出勤時間・退勤時間!$A$2:$B$41,2,FALSE),IF($A$1=月単位!$R$10,VLOOKUP(月単位!R43,出勤時間・退勤時間!$A$2:$B$41,2,FALSE),IF($A$1=月単位!$S$10,VLOOKUP(月単位!S43,出勤時間・退勤時間!$A$2:$B$41,2,FALSE),IF($A$1=月単位!$T$10,VLOOKUP(月単位!T43,出勤時間・退勤時間!$A$2:$B$41,2,FALSE),IF($A$1=月単位!$U$10,VLOOKUP(月単位!U43,出勤時間・退勤時間!$A$2:$B$41,2,FALSE),IF($A$1=月単位!$V$10,VLOOKUP(月単位!V43,出勤時間・退勤時間!$A$2:$B$41,2,FALSE),IF($A$1=月単位!$W$10,VLOOKUP(月単位!W43,出勤時間・退勤時間!$A$2:$B$41,2,FALSE),IF($A$1=月単位!$X$10,VLOOKUP(月単位!X43,出勤時間・退勤時間!$A$2:$B$41,2,FALSE),IF($A$1=月単位!$Y$10,VLOOKUP(月単位!Y43,出勤時間・退勤時間!$A$2:$B$41,2,FALSE),IF($A$1=月単位!$Z$10,VLOOKUP(月単位!Z43,出勤時間・退勤時間!$A$2:$B$41,2,FALSE),IF($A$1=月単位!$AA$10,VLOOKUP(月単位!AA43,出勤時間・退勤時間!$A$2:$B$41,2,FALSE),IF($A$1=月単位!$AB$10,VLOOKUP(月単位!AB43,出勤時間・退勤時間!$A$2:$B$41,2,FALSE),IF($A$1=月単位!$AC$10,VLOOKUP(月単位!AC43,出勤時間・退勤時間!$A$2:$B$41,2,FALSE),IF($A$1=月単位!$AD$10,VLOOKUP(月単位!AD43,出勤時間・退勤時間!$A$2:$B$41,2,FALSE),IF($A$1=月単位!$AE$10,VLOOKUP(月単位!AE43,出勤時間・退勤時間!$A$2:$B$41,2,FALSE),IF($A$1=月単位!$AF$10,VLOOKUP(月単位!AF43,出勤時間・退勤時間!$A$2:$B$41,2,FALSE)))))))))))))))))))))))))))))</f>
        <v>#N/A</v>
      </c>
      <c r="D33" s="143" t="e">
        <f t="shared" si="0"/>
        <v>#N/A</v>
      </c>
      <c r="E33" s="143" t="e">
        <f>IF($A$1=月単位!$E$10,VLOOKUP(月単位!E43,出勤時間・退勤時間!$D$2:$E$41,2,FALSE),IF($A$1=月単位!$F$10,VLOOKUP(月単位!F43,出勤時間・退勤時間!$D$2:$E$41,2,FALSE),IF($A$1=月単位!$G$10,VLOOKUP(月単位!G43,出勤時間・退勤時間!$D$2:$E$41,2,FALSE),IF($A$1=月単位!$H$10,VLOOKUP(月単位!H43,出勤時間・退勤時間!$D$2:$E$41,2,FALSE),IF($A$1=月単位!$I$10,VLOOKUP(月単位!I43,出勤時間・退勤時間!$D$2:$E$41,2,FALSE),IF($A$1=月単位!$J$10,VLOOKUP(月単位!J43,出勤時間・退勤時間!$D$2:$E$41,2,FALSE),IF($A$1=月単位!$K$10,VLOOKUP(月単位!K43,出勤時間・退勤時間!$D$2:$E$41,2,FALSE),IF($A$1=月単位!$L$10,VLOOKUP(月単位!L43,出勤時間・退勤時間!$D$2:$E$41,2,FALSE),IF($A$1=月単位!$M$10,VLOOKUP(月単位!M43,出勤時間・退勤時間!$D$2:$E$41,2,FALSE),IF($A$1=月単位!$N$10,VLOOKUP(月単位!N43,出勤時間・退勤時間!$D$2:$E$41,2,FALSE),IF($A$1=月単位!$O$10,VLOOKUP(月単位!O43,出勤時間・退勤時間!$D$2:$E$41,2,FALSE),IF($A$1=月単位!$P$10,VLOOKUP(月単位!P43,出勤時間・退勤時間!$D$2:$E$41,2,FALSE),IF($A$1=月単位!$Q$10,VLOOKUP(月単位!Q43,出勤時間・退勤時間!$D$2:$E$41,2,FALSE),IF($A$1=月単位!$R$10,VLOOKUP(月単位!R43,出勤時間・退勤時間!$D$2:$E$41,2,FALSE),IF($A$1=月単位!$S$10,VLOOKUP(月単位!S43,出勤時間・退勤時間!$D$2:$E$41,2,FALSE),IF($A$1=月単位!$T$10,VLOOKUP(月単位!T43,出勤時間・退勤時間!$D$2:$E$41,2,FALSE),IF($A$1=月単位!$U$10,VLOOKUP(月単位!U43,出勤時間・退勤時間!$D$2:$E$41,2,FALSE),IF($A$1=月単位!$V$10,VLOOKUP(月単位!V43,出勤時間・退勤時間!$D$2:$E$41,2,FALSE),IF($A$1=月単位!$W$10,VLOOKUP(月単位!W43,出勤時間・退勤時間!$D$2:$E$41,2,FALSE),IF($A$1=月単位!$X$10,VLOOKUP(月単位!X43,出勤時間・退勤時間!$D$2:$E$41,2,FALSE),IF($A$1=月単位!$Y$10,VLOOKUP(月単位!Y43,出勤時間・退勤時間!$D$2:$E$41,2,FALSE),IF($A$1=月単位!$Z$10,VLOOKUP(月単位!Z43,出勤時間・退勤時間!$D$2:$E$41,2,FALSE),IF($A$1=月単位!$AA$10,VLOOKUP(月単位!AA43,出勤時間・退勤時間!$D$2:$E$41,2,FALSE),IF($A$1=月単位!$AB$10,VLOOKUP(月単位!AB43,出勤時間・退勤時間!$D$2:$E$41,2,FALSE),IF($A$1=月単位!$AC$10,VLOOKUP(月単位!AC43,出勤時間・退勤時間!$D$2:$E$41,2,FALSE),IF($A$1=月単位!$AD$10,VLOOKUP(月単位!AD43,出勤時間・退勤時間!$D$2:$E$41,2,FALSE),IF($A$1=月単位!$AE$10,VLOOKUP(月単位!AE43,出勤時間・退勤時間!$D$2:$E$41,2,FALSE),IF($A$1=月単位!$AF$10,VLOOKUP(月単位!AF43,出勤時間・退勤時間!$D$2:$E$41,2,FALSE)))))))))))))))))))))))))))))</f>
        <v>#N/A</v>
      </c>
    </row>
    <row r="34" spans="1:5" x14ac:dyDescent="0.15">
      <c r="A34" s="142">
        <f>月単位!A44</f>
        <v>0</v>
      </c>
      <c r="B34" s="142">
        <f>月単位!D44</f>
        <v>0</v>
      </c>
      <c r="C34" s="143" t="e">
        <f>IF($A$1=月単位!$E$10,VLOOKUP(月単位!E44,出勤時間・退勤時間!$A$2:$B$41,2,FALSE),IF($A$1=月単位!$F$10,VLOOKUP(月単位!F44,出勤時間・退勤時間!$A$2:$B$41,2,FALSE),IF($A$1=月単位!$G$10,VLOOKUP(月単位!G44,出勤時間・退勤時間!$A$2:$B$41,2,FALSE),IF($A$1=月単位!$H$10,VLOOKUP(月単位!H44,出勤時間・退勤時間!$A$2:$B$41,2,FALSE),IF($A$1=月単位!$I$10,VLOOKUP(月単位!I44,出勤時間・退勤時間!$A$2:$B$41,2,FALSE),IF($A$1=月単位!$J$10,VLOOKUP(月単位!J44,出勤時間・退勤時間!$A$2:$B$41,2,FALSE),IF($A$1=月単位!$K$10,VLOOKUP(月単位!K44,出勤時間・退勤時間!$A$2:$B$41,2,FALSE),IF($A$1=月単位!$L$10,VLOOKUP(月単位!L44,出勤時間・退勤時間!$A$2:$B$41,2,FALSE),IF($A$1=月単位!$M$10,VLOOKUP(月単位!M44,出勤時間・退勤時間!$A$2:$B$41,2,FALSE),IF($A$1=月単位!$N$10,VLOOKUP(月単位!N44,出勤時間・退勤時間!$A$2:$B$41,2,FALSE),IF($A$1=月単位!$O$10,VLOOKUP(月単位!O44,出勤時間・退勤時間!$A$2:$B$41,2,FALSE),IF($A$1=月単位!$P$10,VLOOKUP(月単位!P44,出勤時間・退勤時間!$A$2:$B$41,2,FALSE),IF($A$1=月単位!$Q$10,VLOOKUP(月単位!Q44,出勤時間・退勤時間!$A$2:$B$41,2,FALSE),IF($A$1=月単位!$R$10,VLOOKUP(月単位!R44,出勤時間・退勤時間!$A$2:$B$41,2,FALSE),IF($A$1=月単位!$S$10,VLOOKUP(月単位!S44,出勤時間・退勤時間!$A$2:$B$41,2,FALSE),IF($A$1=月単位!$T$10,VLOOKUP(月単位!T44,出勤時間・退勤時間!$A$2:$B$41,2,FALSE),IF($A$1=月単位!$U$10,VLOOKUP(月単位!U44,出勤時間・退勤時間!$A$2:$B$41,2,FALSE),IF($A$1=月単位!$V$10,VLOOKUP(月単位!V44,出勤時間・退勤時間!$A$2:$B$41,2,FALSE),IF($A$1=月単位!$W$10,VLOOKUP(月単位!W44,出勤時間・退勤時間!$A$2:$B$41,2,FALSE),IF($A$1=月単位!$X$10,VLOOKUP(月単位!X44,出勤時間・退勤時間!$A$2:$B$41,2,FALSE),IF($A$1=月単位!$Y$10,VLOOKUP(月単位!Y44,出勤時間・退勤時間!$A$2:$B$41,2,FALSE),IF($A$1=月単位!$Z$10,VLOOKUP(月単位!Z44,出勤時間・退勤時間!$A$2:$B$41,2,FALSE),IF($A$1=月単位!$AA$10,VLOOKUP(月単位!AA44,出勤時間・退勤時間!$A$2:$B$41,2,FALSE),IF($A$1=月単位!$AB$10,VLOOKUP(月単位!AB44,出勤時間・退勤時間!$A$2:$B$41,2,FALSE),IF($A$1=月単位!$AC$10,VLOOKUP(月単位!AC44,出勤時間・退勤時間!$A$2:$B$41,2,FALSE),IF($A$1=月単位!$AD$10,VLOOKUP(月単位!AD44,出勤時間・退勤時間!$A$2:$B$41,2,FALSE),IF($A$1=月単位!$AE$10,VLOOKUP(月単位!AE44,出勤時間・退勤時間!$A$2:$B$41,2,FALSE),IF($A$1=月単位!$AF$10,VLOOKUP(月単位!AF44,出勤時間・退勤時間!$A$2:$B$41,2,FALSE)))))))))))))))))))))))))))))</f>
        <v>#N/A</v>
      </c>
      <c r="D34" s="143" t="e">
        <f t="shared" si="0"/>
        <v>#N/A</v>
      </c>
      <c r="E34" s="143" t="e">
        <f>IF($A$1=月単位!$E$10,VLOOKUP(月単位!E44,出勤時間・退勤時間!$D$2:$E$41,2,FALSE),IF($A$1=月単位!$F$10,VLOOKUP(月単位!F44,出勤時間・退勤時間!$D$2:$E$41,2,FALSE),IF($A$1=月単位!$G$10,VLOOKUP(月単位!G44,出勤時間・退勤時間!$D$2:$E$41,2,FALSE),IF($A$1=月単位!$H$10,VLOOKUP(月単位!H44,出勤時間・退勤時間!$D$2:$E$41,2,FALSE),IF($A$1=月単位!$I$10,VLOOKUP(月単位!I44,出勤時間・退勤時間!$D$2:$E$41,2,FALSE),IF($A$1=月単位!$J$10,VLOOKUP(月単位!J44,出勤時間・退勤時間!$D$2:$E$41,2,FALSE),IF($A$1=月単位!$K$10,VLOOKUP(月単位!K44,出勤時間・退勤時間!$D$2:$E$41,2,FALSE),IF($A$1=月単位!$L$10,VLOOKUP(月単位!L44,出勤時間・退勤時間!$D$2:$E$41,2,FALSE),IF($A$1=月単位!$M$10,VLOOKUP(月単位!M44,出勤時間・退勤時間!$D$2:$E$41,2,FALSE),IF($A$1=月単位!$N$10,VLOOKUP(月単位!N44,出勤時間・退勤時間!$D$2:$E$41,2,FALSE),IF($A$1=月単位!$O$10,VLOOKUP(月単位!O44,出勤時間・退勤時間!$D$2:$E$41,2,FALSE),IF($A$1=月単位!$P$10,VLOOKUP(月単位!P44,出勤時間・退勤時間!$D$2:$E$41,2,FALSE),IF($A$1=月単位!$Q$10,VLOOKUP(月単位!Q44,出勤時間・退勤時間!$D$2:$E$41,2,FALSE),IF($A$1=月単位!$R$10,VLOOKUP(月単位!R44,出勤時間・退勤時間!$D$2:$E$41,2,FALSE),IF($A$1=月単位!$S$10,VLOOKUP(月単位!S44,出勤時間・退勤時間!$D$2:$E$41,2,FALSE),IF($A$1=月単位!$T$10,VLOOKUP(月単位!T44,出勤時間・退勤時間!$D$2:$E$41,2,FALSE),IF($A$1=月単位!$U$10,VLOOKUP(月単位!U44,出勤時間・退勤時間!$D$2:$E$41,2,FALSE),IF($A$1=月単位!$V$10,VLOOKUP(月単位!V44,出勤時間・退勤時間!$D$2:$E$41,2,FALSE),IF($A$1=月単位!$W$10,VLOOKUP(月単位!W44,出勤時間・退勤時間!$D$2:$E$41,2,FALSE),IF($A$1=月単位!$X$10,VLOOKUP(月単位!X44,出勤時間・退勤時間!$D$2:$E$41,2,FALSE),IF($A$1=月単位!$Y$10,VLOOKUP(月単位!Y44,出勤時間・退勤時間!$D$2:$E$41,2,FALSE),IF($A$1=月単位!$Z$10,VLOOKUP(月単位!Z44,出勤時間・退勤時間!$D$2:$E$41,2,FALSE),IF($A$1=月単位!$AA$10,VLOOKUP(月単位!AA44,出勤時間・退勤時間!$D$2:$E$41,2,FALSE),IF($A$1=月単位!$AB$10,VLOOKUP(月単位!AB44,出勤時間・退勤時間!$D$2:$E$41,2,FALSE),IF($A$1=月単位!$AC$10,VLOOKUP(月単位!AC44,出勤時間・退勤時間!$D$2:$E$41,2,FALSE),IF($A$1=月単位!$AD$10,VLOOKUP(月単位!AD44,出勤時間・退勤時間!$D$2:$E$41,2,FALSE),IF($A$1=月単位!$AE$10,VLOOKUP(月単位!AE44,出勤時間・退勤時間!$D$2:$E$41,2,FALSE),IF($A$1=月単位!$AF$10,VLOOKUP(月単位!AF44,出勤時間・退勤時間!$D$2:$E$41,2,FALSE)))))))))))))))))))))))))))))</f>
        <v>#N/A</v>
      </c>
    </row>
    <row r="35" spans="1:5" x14ac:dyDescent="0.15">
      <c r="A35" s="142">
        <f>月単位!A45</f>
        <v>0</v>
      </c>
      <c r="B35" s="142">
        <f>月単位!D45</f>
        <v>0</v>
      </c>
      <c r="C35" s="143" t="e">
        <f>IF($A$1=月単位!$E$10,VLOOKUP(月単位!E45,出勤時間・退勤時間!$A$2:$B$41,2,FALSE),IF($A$1=月単位!$F$10,VLOOKUP(月単位!F45,出勤時間・退勤時間!$A$2:$B$41,2,FALSE),IF($A$1=月単位!$G$10,VLOOKUP(月単位!G45,出勤時間・退勤時間!$A$2:$B$41,2,FALSE),IF($A$1=月単位!$H$10,VLOOKUP(月単位!H45,出勤時間・退勤時間!$A$2:$B$41,2,FALSE),IF($A$1=月単位!$I$10,VLOOKUP(月単位!I45,出勤時間・退勤時間!$A$2:$B$41,2,FALSE),IF($A$1=月単位!$J$10,VLOOKUP(月単位!J45,出勤時間・退勤時間!$A$2:$B$41,2,FALSE),IF($A$1=月単位!$K$10,VLOOKUP(月単位!K45,出勤時間・退勤時間!$A$2:$B$41,2,FALSE),IF($A$1=月単位!$L$10,VLOOKUP(月単位!L45,出勤時間・退勤時間!$A$2:$B$41,2,FALSE),IF($A$1=月単位!$M$10,VLOOKUP(月単位!M45,出勤時間・退勤時間!$A$2:$B$41,2,FALSE),IF($A$1=月単位!$N$10,VLOOKUP(月単位!N45,出勤時間・退勤時間!$A$2:$B$41,2,FALSE),IF($A$1=月単位!$O$10,VLOOKUP(月単位!O45,出勤時間・退勤時間!$A$2:$B$41,2,FALSE),IF($A$1=月単位!$P$10,VLOOKUP(月単位!P45,出勤時間・退勤時間!$A$2:$B$41,2,FALSE),IF($A$1=月単位!$Q$10,VLOOKUP(月単位!Q45,出勤時間・退勤時間!$A$2:$B$41,2,FALSE),IF($A$1=月単位!$R$10,VLOOKUP(月単位!R45,出勤時間・退勤時間!$A$2:$B$41,2,FALSE),IF($A$1=月単位!$S$10,VLOOKUP(月単位!S45,出勤時間・退勤時間!$A$2:$B$41,2,FALSE),IF($A$1=月単位!$T$10,VLOOKUP(月単位!T45,出勤時間・退勤時間!$A$2:$B$41,2,FALSE),IF($A$1=月単位!$U$10,VLOOKUP(月単位!U45,出勤時間・退勤時間!$A$2:$B$41,2,FALSE),IF($A$1=月単位!$V$10,VLOOKUP(月単位!V45,出勤時間・退勤時間!$A$2:$B$41,2,FALSE),IF($A$1=月単位!$W$10,VLOOKUP(月単位!W45,出勤時間・退勤時間!$A$2:$B$41,2,FALSE),IF($A$1=月単位!$X$10,VLOOKUP(月単位!X45,出勤時間・退勤時間!$A$2:$B$41,2,FALSE),IF($A$1=月単位!$Y$10,VLOOKUP(月単位!Y45,出勤時間・退勤時間!$A$2:$B$41,2,FALSE),IF($A$1=月単位!$Z$10,VLOOKUP(月単位!Z45,出勤時間・退勤時間!$A$2:$B$41,2,FALSE),IF($A$1=月単位!$AA$10,VLOOKUP(月単位!AA45,出勤時間・退勤時間!$A$2:$B$41,2,FALSE),IF($A$1=月単位!$AB$10,VLOOKUP(月単位!AB45,出勤時間・退勤時間!$A$2:$B$41,2,FALSE),IF($A$1=月単位!$AC$10,VLOOKUP(月単位!AC45,出勤時間・退勤時間!$A$2:$B$41,2,FALSE),IF($A$1=月単位!$AD$10,VLOOKUP(月単位!AD45,出勤時間・退勤時間!$A$2:$B$41,2,FALSE),IF($A$1=月単位!$AE$10,VLOOKUP(月単位!AE45,出勤時間・退勤時間!$A$2:$B$41,2,FALSE),IF($A$1=月単位!$AF$10,VLOOKUP(月単位!AF45,出勤時間・退勤時間!$A$2:$B$41,2,FALSE)))))))))))))))))))))))))))))</f>
        <v>#N/A</v>
      </c>
      <c r="D35" s="143" t="e">
        <f t="shared" si="0"/>
        <v>#N/A</v>
      </c>
      <c r="E35" s="143" t="e">
        <f>IF($A$1=月単位!$E$10,VLOOKUP(月単位!E45,出勤時間・退勤時間!$D$2:$E$41,2,FALSE),IF($A$1=月単位!$F$10,VLOOKUP(月単位!F45,出勤時間・退勤時間!$D$2:$E$41,2,FALSE),IF($A$1=月単位!$G$10,VLOOKUP(月単位!G45,出勤時間・退勤時間!$D$2:$E$41,2,FALSE),IF($A$1=月単位!$H$10,VLOOKUP(月単位!H45,出勤時間・退勤時間!$D$2:$E$41,2,FALSE),IF($A$1=月単位!$I$10,VLOOKUP(月単位!I45,出勤時間・退勤時間!$D$2:$E$41,2,FALSE),IF($A$1=月単位!$J$10,VLOOKUP(月単位!J45,出勤時間・退勤時間!$D$2:$E$41,2,FALSE),IF($A$1=月単位!$K$10,VLOOKUP(月単位!K45,出勤時間・退勤時間!$D$2:$E$41,2,FALSE),IF($A$1=月単位!$L$10,VLOOKUP(月単位!L45,出勤時間・退勤時間!$D$2:$E$41,2,FALSE),IF($A$1=月単位!$M$10,VLOOKUP(月単位!M45,出勤時間・退勤時間!$D$2:$E$41,2,FALSE),IF($A$1=月単位!$N$10,VLOOKUP(月単位!N45,出勤時間・退勤時間!$D$2:$E$41,2,FALSE),IF($A$1=月単位!$O$10,VLOOKUP(月単位!O45,出勤時間・退勤時間!$D$2:$E$41,2,FALSE),IF($A$1=月単位!$P$10,VLOOKUP(月単位!P45,出勤時間・退勤時間!$D$2:$E$41,2,FALSE),IF($A$1=月単位!$Q$10,VLOOKUP(月単位!Q45,出勤時間・退勤時間!$D$2:$E$41,2,FALSE),IF($A$1=月単位!$R$10,VLOOKUP(月単位!R45,出勤時間・退勤時間!$D$2:$E$41,2,FALSE),IF($A$1=月単位!$S$10,VLOOKUP(月単位!S45,出勤時間・退勤時間!$D$2:$E$41,2,FALSE),IF($A$1=月単位!$T$10,VLOOKUP(月単位!T45,出勤時間・退勤時間!$D$2:$E$41,2,FALSE),IF($A$1=月単位!$U$10,VLOOKUP(月単位!U45,出勤時間・退勤時間!$D$2:$E$41,2,FALSE),IF($A$1=月単位!$V$10,VLOOKUP(月単位!V45,出勤時間・退勤時間!$D$2:$E$41,2,FALSE),IF($A$1=月単位!$W$10,VLOOKUP(月単位!W45,出勤時間・退勤時間!$D$2:$E$41,2,FALSE),IF($A$1=月単位!$X$10,VLOOKUP(月単位!X45,出勤時間・退勤時間!$D$2:$E$41,2,FALSE),IF($A$1=月単位!$Y$10,VLOOKUP(月単位!Y45,出勤時間・退勤時間!$D$2:$E$41,2,FALSE),IF($A$1=月単位!$Z$10,VLOOKUP(月単位!Z45,出勤時間・退勤時間!$D$2:$E$41,2,FALSE),IF($A$1=月単位!$AA$10,VLOOKUP(月単位!AA45,出勤時間・退勤時間!$D$2:$E$41,2,FALSE),IF($A$1=月単位!$AB$10,VLOOKUP(月単位!AB45,出勤時間・退勤時間!$D$2:$E$41,2,FALSE),IF($A$1=月単位!$AC$10,VLOOKUP(月単位!AC45,出勤時間・退勤時間!$D$2:$E$41,2,FALSE),IF($A$1=月単位!$AD$10,VLOOKUP(月単位!AD45,出勤時間・退勤時間!$D$2:$E$41,2,FALSE),IF($A$1=月単位!$AE$10,VLOOKUP(月単位!AE45,出勤時間・退勤時間!$D$2:$E$41,2,FALSE),IF($A$1=月単位!$AF$10,VLOOKUP(月単位!AF45,出勤時間・退勤時間!$D$2:$E$41,2,FALSE)))))))))))))))))))))))))))))</f>
        <v>#N/A</v>
      </c>
    </row>
    <row r="36" spans="1:5" x14ac:dyDescent="0.15">
      <c r="A36" s="142">
        <f>月単位!A46</f>
        <v>0</v>
      </c>
      <c r="B36" s="142">
        <f>月単位!D46</f>
        <v>0</v>
      </c>
      <c r="C36" s="143" t="e">
        <f>IF($A$1=月単位!$E$10,VLOOKUP(月単位!E46,出勤時間・退勤時間!$A$2:$B$41,2,FALSE),IF($A$1=月単位!$F$10,VLOOKUP(月単位!F46,出勤時間・退勤時間!$A$2:$B$41,2,FALSE),IF($A$1=月単位!$G$10,VLOOKUP(月単位!G46,出勤時間・退勤時間!$A$2:$B$41,2,FALSE),IF($A$1=月単位!$H$10,VLOOKUP(月単位!H46,出勤時間・退勤時間!$A$2:$B$41,2,FALSE),IF($A$1=月単位!$I$10,VLOOKUP(月単位!I46,出勤時間・退勤時間!$A$2:$B$41,2,FALSE),IF($A$1=月単位!$J$10,VLOOKUP(月単位!J46,出勤時間・退勤時間!$A$2:$B$41,2,FALSE),IF($A$1=月単位!$K$10,VLOOKUP(月単位!K46,出勤時間・退勤時間!$A$2:$B$41,2,FALSE),IF($A$1=月単位!$L$10,VLOOKUP(月単位!L46,出勤時間・退勤時間!$A$2:$B$41,2,FALSE),IF($A$1=月単位!$M$10,VLOOKUP(月単位!M46,出勤時間・退勤時間!$A$2:$B$41,2,FALSE),IF($A$1=月単位!$N$10,VLOOKUP(月単位!N46,出勤時間・退勤時間!$A$2:$B$41,2,FALSE),IF($A$1=月単位!$O$10,VLOOKUP(月単位!O46,出勤時間・退勤時間!$A$2:$B$41,2,FALSE),IF($A$1=月単位!$P$10,VLOOKUP(月単位!P46,出勤時間・退勤時間!$A$2:$B$41,2,FALSE),IF($A$1=月単位!$Q$10,VLOOKUP(月単位!Q46,出勤時間・退勤時間!$A$2:$B$41,2,FALSE),IF($A$1=月単位!$R$10,VLOOKUP(月単位!R46,出勤時間・退勤時間!$A$2:$B$41,2,FALSE),IF($A$1=月単位!$S$10,VLOOKUP(月単位!S46,出勤時間・退勤時間!$A$2:$B$41,2,FALSE),IF($A$1=月単位!$T$10,VLOOKUP(月単位!T46,出勤時間・退勤時間!$A$2:$B$41,2,FALSE),IF($A$1=月単位!$U$10,VLOOKUP(月単位!U46,出勤時間・退勤時間!$A$2:$B$41,2,FALSE),IF($A$1=月単位!$V$10,VLOOKUP(月単位!V46,出勤時間・退勤時間!$A$2:$B$41,2,FALSE),IF($A$1=月単位!$W$10,VLOOKUP(月単位!W46,出勤時間・退勤時間!$A$2:$B$41,2,FALSE),IF($A$1=月単位!$X$10,VLOOKUP(月単位!X46,出勤時間・退勤時間!$A$2:$B$41,2,FALSE),IF($A$1=月単位!$Y$10,VLOOKUP(月単位!Y46,出勤時間・退勤時間!$A$2:$B$41,2,FALSE),IF($A$1=月単位!$Z$10,VLOOKUP(月単位!Z46,出勤時間・退勤時間!$A$2:$B$41,2,FALSE),IF($A$1=月単位!$AA$10,VLOOKUP(月単位!AA46,出勤時間・退勤時間!$A$2:$B$41,2,FALSE),IF($A$1=月単位!$AB$10,VLOOKUP(月単位!AB46,出勤時間・退勤時間!$A$2:$B$41,2,FALSE),IF($A$1=月単位!$AC$10,VLOOKUP(月単位!AC46,出勤時間・退勤時間!$A$2:$B$41,2,FALSE),IF($A$1=月単位!$AD$10,VLOOKUP(月単位!AD46,出勤時間・退勤時間!$A$2:$B$41,2,FALSE),IF($A$1=月単位!$AE$10,VLOOKUP(月単位!AE46,出勤時間・退勤時間!$A$2:$B$41,2,FALSE),IF($A$1=月単位!$AF$10,VLOOKUP(月単位!AF46,出勤時間・退勤時間!$A$2:$B$41,2,FALSE)))))))))))))))))))))))))))))</f>
        <v>#N/A</v>
      </c>
      <c r="D36" s="143" t="e">
        <f t="shared" si="0"/>
        <v>#N/A</v>
      </c>
      <c r="E36" s="143" t="e">
        <f>IF($A$1=月単位!$E$10,VLOOKUP(月単位!E46,出勤時間・退勤時間!$D$2:$E$41,2,FALSE),IF($A$1=月単位!$F$10,VLOOKUP(月単位!F46,出勤時間・退勤時間!$D$2:$E$41,2,FALSE),IF($A$1=月単位!$G$10,VLOOKUP(月単位!G46,出勤時間・退勤時間!$D$2:$E$41,2,FALSE),IF($A$1=月単位!$H$10,VLOOKUP(月単位!H46,出勤時間・退勤時間!$D$2:$E$41,2,FALSE),IF($A$1=月単位!$I$10,VLOOKUP(月単位!I46,出勤時間・退勤時間!$D$2:$E$41,2,FALSE),IF($A$1=月単位!$J$10,VLOOKUP(月単位!J46,出勤時間・退勤時間!$D$2:$E$41,2,FALSE),IF($A$1=月単位!$K$10,VLOOKUP(月単位!K46,出勤時間・退勤時間!$D$2:$E$41,2,FALSE),IF($A$1=月単位!$L$10,VLOOKUP(月単位!L46,出勤時間・退勤時間!$D$2:$E$41,2,FALSE),IF($A$1=月単位!$M$10,VLOOKUP(月単位!M46,出勤時間・退勤時間!$D$2:$E$41,2,FALSE),IF($A$1=月単位!$N$10,VLOOKUP(月単位!N46,出勤時間・退勤時間!$D$2:$E$41,2,FALSE),IF($A$1=月単位!$O$10,VLOOKUP(月単位!O46,出勤時間・退勤時間!$D$2:$E$41,2,FALSE),IF($A$1=月単位!$P$10,VLOOKUP(月単位!P46,出勤時間・退勤時間!$D$2:$E$41,2,FALSE),IF($A$1=月単位!$Q$10,VLOOKUP(月単位!Q46,出勤時間・退勤時間!$D$2:$E$41,2,FALSE),IF($A$1=月単位!$R$10,VLOOKUP(月単位!R46,出勤時間・退勤時間!$D$2:$E$41,2,FALSE),IF($A$1=月単位!$S$10,VLOOKUP(月単位!S46,出勤時間・退勤時間!$D$2:$E$41,2,FALSE),IF($A$1=月単位!$T$10,VLOOKUP(月単位!T46,出勤時間・退勤時間!$D$2:$E$41,2,FALSE),IF($A$1=月単位!$U$10,VLOOKUP(月単位!U46,出勤時間・退勤時間!$D$2:$E$41,2,FALSE),IF($A$1=月単位!$V$10,VLOOKUP(月単位!V46,出勤時間・退勤時間!$D$2:$E$41,2,FALSE),IF($A$1=月単位!$W$10,VLOOKUP(月単位!W46,出勤時間・退勤時間!$D$2:$E$41,2,FALSE),IF($A$1=月単位!$X$10,VLOOKUP(月単位!X46,出勤時間・退勤時間!$D$2:$E$41,2,FALSE),IF($A$1=月単位!$Y$10,VLOOKUP(月単位!Y46,出勤時間・退勤時間!$D$2:$E$41,2,FALSE),IF($A$1=月単位!$Z$10,VLOOKUP(月単位!Z46,出勤時間・退勤時間!$D$2:$E$41,2,FALSE),IF($A$1=月単位!$AA$10,VLOOKUP(月単位!AA46,出勤時間・退勤時間!$D$2:$E$41,2,FALSE),IF($A$1=月単位!$AB$10,VLOOKUP(月単位!AB46,出勤時間・退勤時間!$D$2:$E$41,2,FALSE),IF($A$1=月単位!$AC$10,VLOOKUP(月単位!AC46,出勤時間・退勤時間!$D$2:$E$41,2,FALSE),IF($A$1=月単位!$AD$10,VLOOKUP(月単位!AD46,出勤時間・退勤時間!$D$2:$E$41,2,FALSE),IF($A$1=月単位!$AE$10,VLOOKUP(月単位!AE46,出勤時間・退勤時間!$D$2:$E$41,2,FALSE),IF($A$1=月単位!$AF$10,VLOOKUP(月単位!AF46,出勤時間・退勤時間!$D$2:$E$41,2,FALSE)))))))))))))))))))))))))))))</f>
        <v>#N/A</v>
      </c>
    </row>
    <row r="37" spans="1:5" x14ac:dyDescent="0.15">
      <c r="A37" s="142">
        <f>月単位!A47</f>
        <v>0</v>
      </c>
      <c r="B37" s="142">
        <f>月単位!D47</f>
        <v>0</v>
      </c>
      <c r="C37" s="143" t="e">
        <f>IF($A$1=月単位!$E$10,VLOOKUP(月単位!E47,出勤時間・退勤時間!$A$2:$B$41,2,FALSE),IF($A$1=月単位!$F$10,VLOOKUP(月単位!F47,出勤時間・退勤時間!$A$2:$B$41,2,FALSE),IF($A$1=月単位!$G$10,VLOOKUP(月単位!G47,出勤時間・退勤時間!$A$2:$B$41,2,FALSE),IF($A$1=月単位!$H$10,VLOOKUP(月単位!H47,出勤時間・退勤時間!$A$2:$B$41,2,FALSE),IF($A$1=月単位!$I$10,VLOOKUP(月単位!I47,出勤時間・退勤時間!$A$2:$B$41,2,FALSE),IF($A$1=月単位!$J$10,VLOOKUP(月単位!J47,出勤時間・退勤時間!$A$2:$B$41,2,FALSE),IF($A$1=月単位!$K$10,VLOOKUP(月単位!K47,出勤時間・退勤時間!$A$2:$B$41,2,FALSE),IF($A$1=月単位!$L$10,VLOOKUP(月単位!L47,出勤時間・退勤時間!$A$2:$B$41,2,FALSE),IF($A$1=月単位!$M$10,VLOOKUP(月単位!M47,出勤時間・退勤時間!$A$2:$B$41,2,FALSE),IF($A$1=月単位!$N$10,VLOOKUP(月単位!N47,出勤時間・退勤時間!$A$2:$B$41,2,FALSE),IF($A$1=月単位!$O$10,VLOOKUP(月単位!O47,出勤時間・退勤時間!$A$2:$B$41,2,FALSE),IF($A$1=月単位!$P$10,VLOOKUP(月単位!P47,出勤時間・退勤時間!$A$2:$B$41,2,FALSE),IF($A$1=月単位!$Q$10,VLOOKUP(月単位!Q47,出勤時間・退勤時間!$A$2:$B$41,2,FALSE),IF($A$1=月単位!$R$10,VLOOKUP(月単位!R47,出勤時間・退勤時間!$A$2:$B$41,2,FALSE),IF($A$1=月単位!$S$10,VLOOKUP(月単位!S47,出勤時間・退勤時間!$A$2:$B$41,2,FALSE),IF($A$1=月単位!$T$10,VLOOKUP(月単位!T47,出勤時間・退勤時間!$A$2:$B$41,2,FALSE),IF($A$1=月単位!$U$10,VLOOKUP(月単位!U47,出勤時間・退勤時間!$A$2:$B$41,2,FALSE),IF($A$1=月単位!$V$10,VLOOKUP(月単位!V47,出勤時間・退勤時間!$A$2:$B$41,2,FALSE),IF($A$1=月単位!$W$10,VLOOKUP(月単位!W47,出勤時間・退勤時間!$A$2:$B$41,2,FALSE),IF($A$1=月単位!$X$10,VLOOKUP(月単位!X47,出勤時間・退勤時間!$A$2:$B$41,2,FALSE),IF($A$1=月単位!$Y$10,VLOOKUP(月単位!Y47,出勤時間・退勤時間!$A$2:$B$41,2,FALSE),IF($A$1=月単位!$Z$10,VLOOKUP(月単位!Z47,出勤時間・退勤時間!$A$2:$B$41,2,FALSE),IF($A$1=月単位!$AA$10,VLOOKUP(月単位!AA47,出勤時間・退勤時間!$A$2:$B$41,2,FALSE),IF($A$1=月単位!$AB$10,VLOOKUP(月単位!AB47,出勤時間・退勤時間!$A$2:$B$41,2,FALSE),IF($A$1=月単位!$AC$10,VLOOKUP(月単位!AC47,出勤時間・退勤時間!$A$2:$B$41,2,FALSE),IF($A$1=月単位!$AD$10,VLOOKUP(月単位!AD47,出勤時間・退勤時間!$A$2:$B$41,2,FALSE),IF($A$1=月単位!$AE$10,VLOOKUP(月単位!AE47,出勤時間・退勤時間!$A$2:$B$41,2,FALSE),IF($A$1=月単位!$AF$10,VLOOKUP(月単位!AF47,出勤時間・退勤時間!$A$2:$B$41,2,FALSE)))))))))))))))))))))))))))))</f>
        <v>#N/A</v>
      </c>
      <c r="D37" s="143" t="e">
        <f t="shared" si="0"/>
        <v>#N/A</v>
      </c>
      <c r="E37" s="143" t="e">
        <f>IF($A$1=月単位!$E$10,VLOOKUP(月単位!E47,出勤時間・退勤時間!$D$2:$E$41,2,FALSE),IF($A$1=月単位!$F$10,VLOOKUP(月単位!F47,出勤時間・退勤時間!$D$2:$E$41,2,FALSE),IF($A$1=月単位!$G$10,VLOOKUP(月単位!G47,出勤時間・退勤時間!$D$2:$E$41,2,FALSE),IF($A$1=月単位!$H$10,VLOOKUP(月単位!H47,出勤時間・退勤時間!$D$2:$E$41,2,FALSE),IF($A$1=月単位!$I$10,VLOOKUP(月単位!I47,出勤時間・退勤時間!$D$2:$E$41,2,FALSE),IF($A$1=月単位!$J$10,VLOOKUP(月単位!J47,出勤時間・退勤時間!$D$2:$E$41,2,FALSE),IF($A$1=月単位!$K$10,VLOOKUP(月単位!K47,出勤時間・退勤時間!$D$2:$E$41,2,FALSE),IF($A$1=月単位!$L$10,VLOOKUP(月単位!L47,出勤時間・退勤時間!$D$2:$E$41,2,FALSE),IF($A$1=月単位!$M$10,VLOOKUP(月単位!M47,出勤時間・退勤時間!$D$2:$E$41,2,FALSE),IF($A$1=月単位!$N$10,VLOOKUP(月単位!N47,出勤時間・退勤時間!$D$2:$E$41,2,FALSE),IF($A$1=月単位!$O$10,VLOOKUP(月単位!O47,出勤時間・退勤時間!$D$2:$E$41,2,FALSE),IF($A$1=月単位!$P$10,VLOOKUP(月単位!P47,出勤時間・退勤時間!$D$2:$E$41,2,FALSE),IF($A$1=月単位!$Q$10,VLOOKUP(月単位!Q47,出勤時間・退勤時間!$D$2:$E$41,2,FALSE),IF($A$1=月単位!$R$10,VLOOKUP(月単位!R47,出勤時間・退勤時間!$D$2:$E$41,2,FALSE),IF($A$1=月単位!$S$10,VLOOKUP(月単位!S47,出勤時間・退勤時間!$D$2:$E$41,2,FALSE),IF($A$1=月単位!$T$10,VLOOKUP(月単位!T47,出勤時間・退勤時間!$D$2:$E$41,2,FALSE),IF($A$1=月単位!$U$10,VLOOKUP(月単位!U47,出勤時間・退勤時間!$D$2:$E$41,2,FALSE),IF($A$1=月単位!$V$10,VLOOKUP(月単位!V47,出勤時間・退勤時間!$D$2:$E$41,2,FALSE),IF($A$1=月単位!$W$10,VLOOKUP(月単位!W47,出勤時間・退勤時間!$D$2:$E$41,2,FALSE),IF($A$1=月単位!$X$10,VLOOKUP(月単位!X47,出勤時間・退勤時間!$D$2:$E$41,2,FALSE),IF($A$1=月単位!$Y$10,VLOOKUP(月単位!Y47,出勤時間・退勤時間!$D$2:$E$41,2,FALSE),IF($A$1=月単位!$Z$10,VLOOKUP(月単位!Z47,出勤時間・退勤時間!$D$2:$E$41,2,FALSE),IF($A$1=月単位!$AA$10,VLOOKUP(月単位!AA47,出勤時間・退勤時間!$D$2:$E$41,2,FALSE),IF($A$1=月単位!$AB$10,VLOOKUP(月単位!AB47,出勤時間・退勤時間!$D$2:$E$41,2,FALSE),IF($A$1=月単位!$AC$10,VLOOKUP(月単位!AC47,出勤時間・退勤時間!$D$2:$E$41,2,FALSE),IF($A$1=月単位!$AD$10,VLOOKUP(月単位!AD47,出勤時間・退勤時間!$D$2:$E$41,2,FALSE),IF($A$1=月単位!$AE$10,VLOOKUP(月単位!AE47,出勤時間・退勤時間!$D$2:$E$41,2,FALSE),IF($A$1=月単位!$AF$10,VLOOKUP(月単位!AF47,出勤時間・退勤時間!$D$2:$E$41,2,FALSE)))))))))))))))))))))))))))))</f>
        <v>#N/A</v>
      </c>
    </row>
    <row r="38" spans="1:5" x14ac:dyDescent="0.15">
      <c r="A38" s="142">
        <f>月単位!A48</f>
        <v>0</v>
      </c>
      <c r="B38" s="142">
        <f>月単位!D48</f>
        <v>0</v>
      </c>
      <c r="C38" s="143" t="e">
        <f>IF($A$1=月単位!$E$10,VLOOKUP(月単位!E48,出勤時間・退勤時間!$A$2:$B$41,2,FALSE),IF($A$1=月単位!$F$10,VLOOKUP(月単位!F48,出勤時間・退勤時間!$A$2:$B$41,2,FALSE),IF($A$1=月単位!$G$10,VLOOKUP(月単位!G48,出勤時間・退勤時間!$A$2:$B$41,2,FALSE),IF($A$1=月単位!$H$10,VLOOKUP(月単位!H48,出勤時間・退勤時間!$A$2:$B$41,2,FALSE),IF($A$1=月単位!$I$10,VLOOKUP(月単位!I48,出勤時間・退勤時間!$A$2:$B$41,2,FALSE),IF($A$1=月単位!$J$10,VLOOKUP(月単位!J48,出勤時間・退勤時間!$A$2:$B$41,2,FALSE),IF($A$1=月単位!$K$10,VLOOKUP(月単位!K48,出勤時間・退勤時間!$A$2:$B$41,2,FALSE),IF($A$1=月単位!$L$10,VLOOKUP(月単位!L48,出勤時間・退勤時間!$A$2:$B$41,2,FALSE),IF($A$1=月単位!$M$10,VLOOKUP(月単位!M48,出勤時間・退勤時間!$A$2:$B$41,2,FALSE),IF($A$1=月単位!$N$10,VLOOKUP(月単位!N48,出勤時間・退勤時間!$A$2:$B$41,2,FALSE),IF($A$1=月単位!$O$10,VLOOKUP(月単位!O48,出勤時間・退勤時間!$A$2:$B$41,2,FALSE),IF($A$1=月単位!$P$10,VLOOKUP(月単位!P48,出勤時間・退勤時間!$A$2:$B$41,2,FALSE),IF($A$1=月単位!$Q$10,VLOOKUP(月単位!Q48,出勤時間・退勤時間!$A$2:$B$41,2,FALSE),IF($A$1=月単位!$R$10,VLOOKUP(月単位!R48,出勤時間・退勤時間!$A$2:$B$41,2,FALSE),IF($A$1=月単位!$S$10,VLOOKUP(月単位!S48,出勤時間・退勤時間!$A$2:$B$41,2,FALSE),IF($A$1=月単位!$T$10,VLOOKUP(月単位!T48,出勤時間・退勤時間!$A$2:$B$41,2,FALSE),IF($A$1=月単位!$U$10,VLOOKUP(月単位!U48,出勤時間・退勤時間!$A$2:$B$41,2,FALSE),IF($A$1=月単位!$V$10,VLOOKUP(月単位!V48,出勤時間・退勤時間!$A$2:$B$41,2,FALSE),IF($A$1=月単位!$W$10,VLOOKUP(月単位!W48,出勤時間・退勤時間!$A$2:$B$41,2,FALSE),IF($A$1=月単位!$X$10,VLOOKUP(月単位!X48,出勤時間・退勤時間!$A$2:$B$41,2,FALSE),IF($A$1=月単位!$Y$10,VLOOKUP(月単位!Y48,出勤時間・退勤時間!$A$2:$B$41,2,FALSE),IF($A$1=月単位!$Z$10,VLOOKUP(月単位!Z48,出勤時間・退勤時間!$A$2:$B$41,2,FALSE),IF($A$1=月単位!$AA$10,VLOOKUP(月単位!AA48,出勤時間・退勤時間!$A$2:$B$41,2,FALSE),IF($A$1=月単位!$AB$10,VLOOKUP(月単位!AB48,出勤時間・退勤時間!$A$2:$B$41,2,FALSE),IF($A$1=月単位!$AC$10,VLOOKUP(月単位!AC48,出勤時間・退勤時間!$A$2:$B$41,2,FALSE),IF($A$1=月単位!$AD$10,VLOOKUP(月単位!AD48,出勤時間・退勤時間!$A$2:$B$41,2,FALSE),IF($A$1=月単位!$AE$10,VLOOKUP(月単位!AE48,出勤時間・退勤時間!$A$2:$B$41,2,FALSE),IF($A$1=月単位!$AF$10,VLOOKUP(月単位!AF48,出勤時間・退勤時間!$A$2:$B$41,2,FALSE)))))))))))))))))))))))))))))</f>
        <v>#N/A</v>
      </c>
      <c r="D38" s="143" t="e">
        <f t="shared" si="0"/>
        <v>#N/A</v>
      </c>
      <c r="E38" s="143" t="e">
        <f>IF($A$1=月単位!$E$10,VLOOKUP(月単位!E48,出勤時間・退勤時間!$D$2:$E$41,2,FALSE),IF($A$1=月単位!$F$10,VLOOKUP(月単位!F48,出勤時間・退勤時間!$D$2:$E$41,2,FALSE),IF($A$1=月単位!$G$10,VLOOKUP(月単位!G48,出勤時間・退勤時間!$D$2:$E$41,2,FALSE),IF($A$1=月単位!$H$10,VLOOKUP(月単位!H48,出勤時間・退勤時間!$D$2:$E$41,2,FALSE),IF($A$1=月単位!$I$10,VLOOKUP(月単位!I48,出勤時間・退勤時間!$D$2:$E$41,2,FALSE),IF($A$1=月単位!$J$10,VLOOKUP(月単位!J48,出勤時間・退勤時間!$D$2:$E$41,2,FALSE),IF($A$1=月単位!$K$10,VLOOKUP(月単位!K48,出勤時間・退勤時間!$D$2:$E$41,2,FALSE),IF($A$1=月単位!$L$10,VLOOKUP(月単位!L48,出勤時間・退勤時間!$D$2:$E$41,2,FALSE),IF($A$1=月単位!$M$10,VLOOKUP(月単位!M48,出勤時間・退勤時間!$D$2:$E$41,2,FALSE),IF($A$1=月単位!$N$10,VLOOKUP(月単位!N48,出勤時間・退勤時間!$D$2:$E$41,2,FALSE),IF($A$1=月単位!$O$10,VLOOKUP(月単位!O48,出勤時間・退勤時間!$D$2:$E$41,2,FALSE),IF($A$1=月単位!$P$10,VLOOKUP(月単位!P48,出勤時間・退勤時間!$D$2:$E$41,2,FALSE),IF($A$1=月単位!$Q$10,VLOOKUP(月単位!Q48,出勤時間・退勤時間!$D$2:$E$41,2,FALSE),IF($A$1=月単位!$R$10,VLOOKUP(月単位!R48,出勤時間・退勤時間!$D$2:$E$41,2,FALSE),IF($A$1=月単位!$S$10,VLOOKUP(月単位!S48,出勤時間・退勤時間!$D$2:$E$41,2,FALSE),IF($A$1=月単位!$T$10,VLOOKUP(月単位!T48,出勤時間・退勤時間!$D$2:$E$41,2,FALSE),IF($A$1=月単位!$U$10,VLOOKUP(月単位!U48,出勤時間・退勤時間!$D$2:$E$41,2,FALSE),IF($A$1=月単位!$V$10,VLOOKUP(月単位!V48,出勤時間・退勤時間!$D$2:$E$41,2,FALSE),IF($A$1=月単位!$W$10,VLOOKUP(月単位!W48,出勤時間・退勤時間!$D$2:$E$41,2,FALSE),IF($A$1=月単位!$X$10,VLOOKUP(月単位!X48,出勤時間・退勤時間!$D$2:$E$41,2,FALSE),IF($A$1=月単位!$Y$10,VLOOKUP(月単位!Y48,出勤時間・退勤時間!$D$2:$E$41,2,FALSE),IF($A$1=月単位!$Z$10,VLOOKUP(月単位!Z48,出勤時間・退勤時間!$D$2:$E$41,2,FALSE),IF($A$1=月単位!$AA$10,VLOOKUP(月単位!AA48,出勤時間・退勤時間!$D$2:$E$41,2,FALSE),IF($A$1=月単位!$AB$10,VLOOKUP(月単位!AB48,出勤時間・退勤時間!$D$2:$E$41,2,FALSE),IF($A$1=月単位!$AC$10,VLOOKUP(月単位!AC48,出勤時間・退勤時間!$D$2:$E$41,2,FALSE),IF($A$1=月単位!$AD$10,VLOOKUP(月単位!AD48,出勤時間・退勤時間!$D$2:$E$41,2,FALSE),IF($A$1=月単位!$AE$10,VLOOKUP(月単位!AE48,出勤時間・退勤時間!$D$2:$E$41,2,FALSE),IF($A$1=月単位!$AF$10,VLOOKUP(月単位!AF48,出勤時間・退勤時間!$D$2:$E$41,2,FALSE)))))))))))))))))))))))))))))</f>
        <v>#N/A</v>
      </c>
    </row>
    <row r="39" spans="1:5" x14ac:dyDescent="0.15">
      <c r="A39" s="142">
        <f>月単位!A49</f>
        <v>0</v>
      </c>
      <c r="B39" s="142">
        <f>月単位!D49</f>
        <v>0</v>
      </c>
      <c r="C39" s="143" t="e">
        <f>IF($A$1=月単位!$E$10,VLOOKUP(月単位!E49,出勤時間・退勤時間!$A$2:$B$41,2,FALSE),IF($A$1=月単位!$F$10,VLOOKUP(月単位!F49,出勤時間・退勤時間!$A$2:$B$41,2,FALSE),IF($A$1=月単位!$G$10,VLOOKUP(月単位!G49,出勤時間・退勤時間!$A$2:$B$41,2,FALSE),IF($A$1=月単位!$H$10,VLOOKUP(月単位!H49,出勤時間・退勤時間!$A$2:$B$41,2,FALSE),IF($A$1=月単位!$I$10,VLOOKUP(月単位!I49,出勤時間・退勤時間!$A$2:$B$41,2,FALSE),IF($A$1=月単位!$J$10,VLOOKUP(月単位!J49,出勤時間・退勤時間!$A$2:$B$41,2,FALSE),IF($A$1=月単位!$K$10,VLOOKUP(月単位!K49,出勤時間・退勤時間!$A$2:$B$41,2,FALSE),IF($A$1=月単位!$L$10,VLOOKUP(月単位!L49,出勤時間・退勤時間!$A$2:$B$41,2,FALSE),IF($A$1=月単位!$M$10,VLOOKUP(月単位!M49,出勤時間・退勤時間!$A$2:$B$41,2,FALSE),IF($A$1=月単位!$N$10,VLOOKUP(月単位!N49,出勤時間・退勤時間!$A$2:$B$41,2,FALSE),IF($A$1=月単位!$O$10,VLOOKUP(月単位!O49,出勤時間・退勤時間!$A$2:$B$41,2,FALSE),IF($A$1=月単位!$P$10,VLOOKUP(月単位!P49,出勤時間・退勤時間!$A$2:$B$41,2,FALSE),IF($A$1=月単位!$Q$10,VLOOKUP(月単位!Q49,出勤時間・退勤時間!$A$2:$B$41,2,FALSE),IF($A$1=月単位!$R$10,VLOOKUP(月単位!R49,出勤時間・退勤時間!$A$2:$B$41,2,FALSE),IF($A$1=月単位!$S$10,VLOOKUP(月単位!S49,出勤時間・退勤時間!$A$2:$B$41,2,FALSE),IF($A$1=月単位!$T$10,VLOOKUP(月単位!T49,出勤時間・退勤時間!$A$2:$B$41,2,FALSE),IF($A$1=月単位!$U$10,VLOOKUP(月単位!U49,出勤時間・退勤時間!$A$2:$B$41,2,FALSE),IF($A$1=月単位!$V$10,VLOOKUP(月単位!V49,出勤時間・退勤時間!$A$2:$B$41,2,FALSE),IF($A$1=月単位!$W$10,VLOOKUP(月単位!W49,出勤時間・退勤時間!$A$2:$B$41,2,FALSE),IF($A$1=月単位!$X$10,VLOOKUP(月単位!X49,出勤時間・退勤時間!$A$2:$B$41,2,FALSE),IF($A$1=月単位!$Y$10,VLOOKUP(月単位!Y49,出勤時間・退勤時間!$A$2:$B$41,2,FALSE),IF($A$1=月単位!$Z$10,VLOOKUP(月単位!Z49,出勤時間・退勤時間!$A$2:$B$41,2,FALSE),IF($A$1=月単位!$AA$10,VLOOKUP(月単位!AA49,出勤時間・退勤時間!$A$2:$B$41,2,FALSE),IF($A$1=月単位!$AB$10,VLOOKUP(月単位!AB49,出勤時間・退勤時間!$A$2:$B$41,2,FALSE),IF($A$1=月単位!$AC$10,VLOOKUP(月単位!AC49,出勤時間・退勤時間!$A$2:$B$41,2,FALSE),IF($A$1=月単位!$AD$10,VLOOKUP(月単位!AD49,出勤時間・退勤時間!$A$2:$B$41,2,FALSE),IF($A$1=月単位!$AE$10,VLOOKUP(月単位!AE49,出勤時間・退勤時間!$A$2:$B$41,2,FALSE),IF($A$1=月単位!$AF$10,VLOOKUP(月単位!AF49,出勤時間・退勤時間!$A$2:$B$41,2,FALSE)))))))))))))))))))))))))))))</f>
        <v>#N/A</v>
      </c>
      <c r="D39" s="143" t="e">
        <f t="shared" si="0"/>
        <v>#N/A</v>
      </c>
      <c r="E39" s="143" t="e">
        <f>IF($A$1=月単位!$E$10,VLOOKUP(月単位!E49,出勤時間・退勤時間!$D$2:$E$41,2,FALSE),IF($A$1=月単位!$F$10,VLOOKUP(月単位!F49,出勤時間・退勤時間!$D$2:$E$41,2,FALSE),IF($A$1=月単位!$G$10,VLOOKUP(月単位!G49,出勤時間・退勤時間!$D$2:$E$41,2,FALSE),IF($A$1=月単位!$H$10,VLOOKUP(月単位!H49,出勤時間・退勤時間!$D$2:$E$41,2,FALSE),IF($A$1=月単位!$I$10,VLOOKUP(月単位!I49,出勤時間・退勤時間!$D$2:$E$41,2,FALSE),IF($A$1=月単位!$J$10,VLOOKUP(月単位!J49,出勤時間・退勤時間!$D$2:$E$41,2,FALSE),IF($A$1=月単位!$K$10,VLOOKUP(月単位!K49,出勤時間・退勤時間!$D$2:$E$41,2,FALSE),IF($A$1=月単位!$L$10,VLOOKUP(月単位!L49,出勤時間・退勤時間!$D$2:$E$41,2,FALSE),IF($A$1=月単位!$M$10,VLOOKUP(月単位!M49,出勤時間・退勤時間!$D$2:$E$41,2,FALSE),IF($A$1=月単位!$N$10,VLOOKUP(月単位!N49,出勤時間・退勤時間!$D$2:$E$41,2,FALSE),IF($A$1=月単位!$O$10,VLOOKUP(月単位!O49,出勤時間・退勤時間!$D$2:$E$41,2,FALSE),IF($A$1=月単位!$P$10,VLOOKUP(月単位!P49,出勤時間・退勤時間!$D$2:$E$41,2,FALSE),IF($A$1=月単位!$Q$10,VLOOKUP(月単位!Q49,出勤時間・退勤時間!$D$2:$E$41,2,FALSE),IF($A$1=月単位!$R$10,VLOOKUP(月単位!R49,出勤時間・退勤時間!$D$2:$E$41,2,FALSE),IF($A$1=月単位!$S$10,VLOOKUP(月単位!S49,出勤時間・退勤時間!$D$2:$E$41,2,FALSE),IF($A$1=月単位!$T$10,VLOOKUP(月単位!T49,出勤時間・退勤時間!$D$2:$E$41,2,FALSE),IF($A$1=月単位!$U$10,VLOOKUP(月単位!U49,出勤時間・退勤時間!$D$2:$E$41,2,FALSE),IF($A$1=月単位!$V$10,VLOOKUP(月単位!V49,出勤時間・退勤時間!$D$2:$E$41,2,FALSE),IF($A$1=月単位!$W$10,VLOOKUP(月単位!W49,出勤時間・退勤時間!$D$2:$E$41,2,FALSE),IF($A$1=月単位!$X$10,VLOOKUP(月単位!X49,出勤時間・退勤時間!$D$2:$E$41,2,FALSE),IF($A$1=月単位!$Y$10,VLOOKUP(月単位!Y49,出勤時間・退勤時間!$D$2:$E$41,2,FALSE),IF($A$1=月単位!$Z$10,VLOOKUP(月単位!Z49,出勤時間・退勤時間!$D$2:$E$41,2,FALSE),IF($A$1=月単位!$AA$10,VLOOKUP(月単位!AA49,出勤時間・退勤時間!$D$2:$E$41,2,FALSE),IF($A$1=月単位!$AB$10,VLOOKUP(月単位!AB49,出勤時間・退勤時間!$D$2:$E$41,2,FALSE),IF($A$1=月単位!$AC$10,VLOOKUP(月単位!AC49,出勤時間・退勤時間!$D$2:$E$41,2,FALSE),IF($A$1=月単位!$AD$10,VLOOKUP(月単位!AD49,出勤時間・退勤時間!$D$2:$E$41,2,FALSE),IF($A$1=月単位!$AE$10,VLOOKUP(月単位!AE49,出勤時間・退勤時間!$D$2:$E$41,2,FALSE),IF($A$1=月単位!$AF$10,VLOOKUP(月単位!AF49,出勤時間・退勤時間!$D$2:$E$41,2,FALSE)))))))))))))))))))))))))))))</f>
        <v>#N/A</v>
      </c>
    </row>
    <row r="40" spans="1:5" x14ac:dyDescent="0.15">
      <c r="A40" s="142">
        <f>月単位!A50</f>
        <v>0</v>
      </c>
      <c r="B40" s="142">
        <f>月単位!D50</f>
        <v>0</v>
      </c>
      <c r="C40" s="143" t="e">
        <f>IF($A$1=月単位!$E$10,VLOOKUP(月単位!E50,出勤時間・退勤時間!$A$2:$B$41,2,FALSE),IF($A$1=月単位!$F$10,VLOOKUP(月単位!F50,出勤時間・退勤時間!$A$2:$B$41,2,FALSE),IF($A$1=月単位!$G$10,VLOOKUP(月単位!G50,出勤時間・退勤時間!$A$2:$B$41,2,FALSE),IF($A$1=月単位!$H$10,VLOOKUP(月単位!H50,出勤時間・退勤時間!$A$2:$B$41,2,FALSE),IF($A$1=月単位!$I$10,VLOOKUP(月単位!I50,出勤時間・退勤時間!$A$2:$B$41,2,FALSE),IF($A$1=月単位!$J$10,VLOOKUP(月単位!J50,出勤時間・退勤時間!$A$2:$B$41,2,FALSE),IF($A$1=月単位!$K$10,VLOOKUP(月単位!K50,出勤時間・退勤時間!$A$2:$B$41,2,FALSE),IF($A$1=月単位!$L$10,VLOOKUP(月単位!L50,出勤時間・退勤時間!$A$2:$B$41,2,FALSE),IF($A$1=月単位!$M$10,VLOOKUP(月単位!M50,出勤時間・退勤時間!$A$2:$B$41,2,FALSE),IF($A$1=月単位!$N$10,VLOOKUP(月単位!N50,出勤時間・退勤時間!$A$2:$B$41,2,FALSE),IF($A$1=月単位!$O$10,VLOOKUP(月単位!O50,出勤時間・退勤時間!$A$2:$B$41,2,FALSE),IF($A$1=月単位!$P$10,VLOOKUP(月単位!P50,出勤時間・退勤時間!$A$2:$B$41,2,FALSE),IF($A$1=月単位!$Q$10,VLOOKUP(月単位!Q50,出勤時間・退勤時間!$A$2:$B$41,2,FALSE),IF($A$1=月単位!$R$10,VLOOKUP(月単位!R50,出勤時間・退勤時間!$A$2:$B$41,2,FALSE),IF($A$1=月単位!$S$10,VLOOKUP(月単位!S50,出勤時間・退勤時間!$A$2:$B$41,2,FALSE),IF($A$1=月単位!$T$10,VLOOKUP(月単位!T50,出勤時間・退勤時間!$A$2:$B$41,2,FALSE),IF($A$1=月単位!$U$10,VLOOKUP(月単位!U50,出勤時間・退勤時間!$A$2:$B$41,2,FALSE),IF($A$1=月単位!$V$10,VLOOKUP(月単位!V50,出勤時間・退勤時間!$A$2:$B$41,2,FALSE),IF($A$1=月単位!$W$10,VLOOKUP(月単位!W50,出勤時間・退勤時間!$A$2:$B$41,2,FALSE),IF($A$1=月単位!$X$10,VLOOKUP(月単位!X50,出勤時間・退勤時間!$A$2:$B$41,2,FALSE),IF($A$1=月単位!$Y$10,VLOOKUP(月単位!Y50,出勤時間・退勤時間!$A$2:$B$41,2,FALSE),IF($A$1=月単位!$Z$10,VLOOKUP(月単位!Z50,出勤時間・退勤時間!$A$2:$B$41,2,FALSE),IF($A$1=月単位!$AA$10,VLOOKUP(月単位!AA50,出勤時間・退勤時間!$A$2:$B$41,2,FALSE),IF($A$1=月単位!$AB$10,VLOOKUP(月単位!AB50,出勤時間・退勤時間!$A$2:$B$41,2,FALSE),IF($A$1=月単位!$AC$10,VLOOKUP(月単位!AC50,出勤時間・退勤時間!$A$2:$B$41,2,FALSE),IF($A$1=月単位!$AD$10,VLOOKUP(月単位!AD50,出勤時間・退勤時間!$A$2:$B$41,2,FALSE),IF($A$1=月単位!$AE$10,VLOOKUP(月単位!AE50,出勤時間・退勤時間!$A$2:$B$41,2,FALSE),IF($A$1=月単位!$AF$10,VLOOKUP(月単位!AF50,出勤時間・退勤時間!$A$2:$B$41,2,FALSE)))))))))))))))))))))))))))))</f>
        <v>#N/A</v>
      </c>
      <c r="D40" s="143" t="e">
        <f t="shared" si="0"/>
        <v>#N/A</v>
      </c>
      <c r="E40" s="143" t="e">
        <f>IF($A$1=月単位!$E$10,VLOOKUP(月単位!E50,出勤時間・退勤時間!$D$2:$E$41,2,FALSE),IF($A$1=月単位!$F$10,VLOOKUP(月単位!F50,出勤時間・退勤時間!$D$2:$E$41,2,FALSE),IF($A$1=月単位!$G$10,VLOOKUP(月単位!G50,出勤時間・退勤時間!$D$2:$E$41,2,FALSE),IF($A$1=月単位!$H$10,VLOOKUP(月単位!H50,出勤時間・退勤時間!$D$2:$E$41,2,FALSE),IF($A$1=月単位!$I$10,VLOOKUP(月単位!I50,出勤時間・退勤時間!$D$2:$E$41,2,FALSE),IF($A$1=月単位!$J$10,VLOOKUP(月単位!J50,出勤時間・退勤時間!$D$2:$E$41,2,FALSE),IF($A$1=月単位!$K$10,VLOOKUP(月単位!K50,出勤時間・退勤時間!$D$2:$E$41,2,FALSE),IF($A$1=月単位!$L$10,VLOOKUP(月単位!L50,出勤時間・退勤時間!$D$2:$E$41,2,FALSE),IF($A$1=月単位!$M$10,VLOOKUP(月単位!M50,出勤時間・退勤時間!$D$2:$E$41,2,FALSE),IF($A$1=月単位!$N$10,VLOOKUP(月単位!N50,出勤時間・退勤時間!$D$2:$E$41,2,FALSE),IF($A$1=月単位!$O$10,VLOOKUP(月単位!O50,出勤時間・退勤時間!$D$2:$E$41,2,FALSE),IF($A$1=月単位!$P$10,VLOOKUP(月単位!P50,出勤時間・退勤時間!$D$2:$E$41,2,FALSE),IF($A$1=月単位!$Q$10,VLOOKUP(月単位!Q50,出勤時間・退勤時間!$D$2:$E$41,2,FALSE),IF($A$1=月単位!$R$10,VLOOKUP(月単位!R50,出勤時間・退勤時間!$D$2:$E$41,2,FALSE),IF($A$1=月単位!$S$10,VLOOKUP(月単位!S50,出勤時間・退勤時間!$D$2:$E$41,2,FALSE),IF($A$1=月単位!$T$10,VLOOKUP(月単位!T50,出勤時間・退勤時間!$D$2:$E$41,2,FALSE),IF($A$1=月単位!$U$10,VLOOKUP(月単位!U50,出勤時間・退勤時間!$D$2:$E$41,2,FALSE),IF($A$1=月単位!$V$10,VLOOKUP(月単位!V50,出勤時間・退勤時間!$D$2:$E$41,2,FALSE),IF($A$1=月単位!$W$10,VLOOKUP(月単位!W50,出勤時間・退勤時間!$D$2:$E$41,2,FALSE),IF($A$1=月単位!$X$10,VLOOKUP(月単位!X50,出勤時間・退勤時間!$D$2:$E$41,2,FALSE),IF($A$1=月単位!$Y$10,VLOOKUP(月単位!Y50,出勤時間・退勤時間!$D$2:$E$41,2,FALSE),IF($A$1=月単位!$Z$10,VLOOKUP(月単位!Z50,出勤時間・退勤時間!$D$2:$E$41,2,FALSE),IF($A$1=月単位!$AA$10,VLOOKUP(月単位!AA50,出勤時間・退勤時間!$D$2:$E$41,2,FALSE),IF($A$1=月単位!$AB$10,VLOOKUP(月単位!AB50,出勤時間・退勤時間!$D$2:$E$41,2,FALSE),IF($A$1=月単位!$AC$10,VLOOKUP(月単位!AC50,出勤時間・退勤時間!$D$2:$E$41,2,FALSE),IF($A$1=月単位!$AD$10,VLOOKUP(月単位!AD50,出勤時間・退勤時間!$D$2:$E$41,2,FALSE),IF($A$1=月単位!$AE$10,VLOOKUP(月単位!AE50,出勤時間・退勤時間!$D$2:$E$41,2,FALSE),IF($A$1=月単位!$AF$10,VLOOKUP(月単位!AF50,出勤時間・退勤時間!$D$2:$E$41,2,FALSE)))))))))))))))))))))))))))))</f>
        <v>#N/A</v>
      </c>
    </row>
    <row r="41" spans="1:5" x14ac:dyDescent="0.15">
      <c r="A41" s="142">
        <f>月単位!A51</f>
        <v>0</v>
      </c>
      <c r="B41" s="142">
        <f>月単位!D51</f>
        <v>0</v>
      </c>
      <c r="C41" s="143" t="e">
        <f>IF($A$1=月単位!$E$10,VLOOKUP(月単位!E51,出勤時間・退勤時間!$A$2:$B$41,2,FALSE),IF($A$1=月単位!$F$10,VLOOKUP(月単位!F51,出勤時間・退勤時間!$A$2:$B$41,2,FALSE),IF($A$1=月単位!$G$10,VLOOKUP(月単位!G51,出勤時間・退勤時間!$A$2:$B$41,2,FALSE),IF($A$1=月単位!$H$10,VLOOKUP(月単位!H51,出勤時間・退勤時間!$A$2:$B$41,2,FALSE),IF($A$1=月単位!$I$10,VLOOKUP(月単位!I51,出勤時間・退勤時間!$A$2:$B$41,2,FALSE),IF($A$1=月単位!$J$10,VLOOKUP(月単位!J51,出勤時間・退勤時間!$A$2:$B$41,2,FALSE),IF($A$1=月単位!$K$10,VLOOKUP(月単位!K51,出勤時間・退勤時間!$A$2:$B$41,2,FALSE),IF($A$1=月単位!$L$10,VLOOKUP(月単位!L51,出勤時間・退勤時間!$A$2:$B$41,2,FALSE),IF($A$1=月単位!$M$10,VLOOKUP(月単位!M51,出勤時間・退勤時間!$A$2:$B$41,2,FALSE),IF($A$1=月単位!$N$10,VLOOKUP(月単位!N51,出勤時間・退勤時間!$A$2:$B$41,2,FALSE),IF($A$1=月単位!$O$10,VLOOKUP(月単位!O51,出勤時間・退勤時間!$A$2:$B$41,2,FALSE),IF($A$1=月単位!$P$10,VLOOKUP(月単位!P51,出勤時間・退勤時間!$A$2:$B$41,2,FALSE),IF($A$1=月単位!$Q$10,VLOOKUP(月単位!Q51,出勤時間・退勤時間!$A$2:$B$41,2,FALSE),IF($A$1=月単位!$R$10,VLOOKUP(月単位!R51,出勤時間・退勤時間!$A$2:$B$41,2,FALSE),IF($A$1=月単位!$S$10,VLOOKUP(月単位!S51,出勤時間・退勤時間!$A$2:$B$41,2,FALSE),IF($A$1=月単位!$T$10,VLOOKUP(月単位!T51,出勤時間・退勤時間!$A$2:$B$41,2,FALSE),IF($A$1=月単位!$U$10,VLOOKUP(月単位!U51,出勤時間・退勤時間!$A$2:$B$41,2,FALSE),IF($A$1=月単位!$V$10,VLOOKUP(月単位!V51,出勤時間・退勤時間!$A$2:$B$41,2,FALSE),IF($A$1=月単位!$W$10,VLOOKUP(月単位!W51,出勤時間・退勤時間!$A$2:$B$41,2,FALSE),IF($A$1=月単位!$X$10,VLOOKUP(月単位!X51,出勤時間・退勤時間!$A$2:$B$41,2,FALSE),IF($A$1=月単位!$Y$10,VLOOKUP(月単位!Y51,出勤時間・退勤時間!$A$2:$B$41,2,FALSE),IF($A$1=月単位!$Z$10,VLOOKUP(月単位!Z51,出勤時間・退勤時間!$A$2:$B$41,2,FALSE),IF($A$1=月単位!$AA$10,VLOOKUP(月単位!AA51,出勤時間・退勤時間!$A$2:$B$41,2,FALSE),IF($A$1=月単位!$AB$10,VLOOKUP(月単位!AB51,出勤時間・退勤時間!$A$2:$B$41,2,FALSE),IF($A$1=月単位!$AC$10,VLOOKUP(月単位!AC51,出勤時間・退勤時間!$A$2:$B$41,2,FALSE),IF($A$1=月単位!$AD$10,VLOOKUP(月単位!AD51,出勤時間・退勤時間!$A$2:$B$41,2,FALSE),IF($A$1=月単位!$AE$10,VLOOKUP(月単位!AE51,出勤時間・退勤時間!$A$2:$B$41,2,FALSE),IF($A$1=月単位!$AF$10,VLOOKUP(月単位!AF51,出勤時間・退勤時間!$A$2:$B$41,2,FALSE)))))))))))))))))))))))))))))</f>
        <v>#N/A</v>
      </c>
      <c r="D41" s="143" t="e">
        <f t="shared" si="0"/>
        <v>#N/A</v>
      </c>
      <c r="E41" s="143" t="e">
        <f>IF($A$1=月単位!$E$10,VLOOKUP(月単位!E51,出勤時間・退勤時間!$D$2:$E$41,2,FALSE),IF($A$1=月単位!$F$10,VLOOKUP(月単位!F51,出勤時間・退勤時間!$D$2:$E$41,2,FALSE),IF($A$1=月単位!$G$10,VLOOKUP(月単位!G51,出勤時間・退勤時間!$D$2:$E$41,2,FALSE),IF($A$1=月単位!$H$10,VLOOKUP(月単位!H51,出勤時間・退勤時間!$D$2:$E$41,2,FALSE),IF($A$1=月単位!$I$10,VLOOKUP(月単位!I51,出勤時間・退勤時間!$D$2:$E$41,2,FALSE),IF($A$1=月単位!$J$10,VLOOKUP(月単位!J51,出勤時間・退勤時間!$D$2:$E$41,2,FALSE),IF($A$1=月単位!$K$10,VLOOKUP(月単位!K51,出勤時間・退勤時間!$D$2:$E$41,2,FALSE),IF($A$1=月単位!$L$10,VLOOKUP(月単位!L51,出勤時間・退勤時間!$D$2:$E$41,2,FALSE),IF($A$1=月単位!$M$10,VLOOKUP(月単位!M51,出勤時間・退勤時間!$D$2:$E$41,2,FALSE),IF($A$1=月単位!$N$10,VLOOKUP(月単位!N51,出勤時間・退勤時間!$D$2:$E$41,2,FALSE),IF($A$1=月単位!$O$10,VLOOKUP(月単位!O51,出勤時間・退勤時間!$D$2:$E$41,2,FALSE),IF($A$1=月単位!$P$10,VLOOKUP(月単位!P51,出勤時間・退勤時間!$D$2:$E$41,2,FALSE),IF($A$1=月単位!$Q$10,VLOOKUP(月単位!Q51,出勤時間・退勤時間!$D$2:$E$41,2,FALSE),IF($A$1=月単位!$R$10,VLOOKUP(月単位!R51,出勤時間・退勤時間!$D$2:$E$41,2,FALSE),IF($A$1=月単位!$S$10,VLOOKUP(月単位!S51,出勤時間・退勤時間!$D$2:$E$41,2,FALSE),IF($A$1=月単位!$T$10,VLOOKUP(月単位!T51,出勤時間・退勤時間!$D$2:$E$41,2,FALSE),IF($A$1=月単位!$U$10,VLOOKUP(月単位!U51,出勤時間・退勤時間!$D$2:$E$41,2,FALSE),IF($A$1=月単位!$V$10,VLOOKUP(月単位!V51,出勤時間・退勤時間!$D$2:$E$41,2,FALSE),IF($A$1=月単位!$W$10,VLOOKUP(月単位!W51,出勤時間・退勤時間!$D$2:$E$41,2,FALSE),IF($A$1=月単位!$X$10,VLOOKUP(月単位!X51,出勤時間・退勤時間!$D$2:$E$41,2,FALSE),IF($A$1=月単位!$Y$10,VLOOKUP(月単位!Y51,出勤時間・退勤時間!$D$2:$E$41,2,FALSE),IF($A$1=月単位!$Z$10,VLOOKUP(月単位!Z51,出勤時間・退勤時間!$D$2:$E$41,2,FALSE),IF($A$1=月単位!$AA$10,VLOOKUP(月単位!AA51,出勤時間・退勤時間!$D$2:$E$41,2,FALSE),IF($A$1=月単位!$AB$10,VLOOKUP(月単位!AB51,出勤時間・退勤時間!$D$2:$E$41,2,FALSE),IF($A$1=月単位!$AC$10,VLOOKUP(月単位!AC51,出勤時間・退勤時間!$D$2:$E$41,2,FALSE),IF($A$1=月単位!$AD$10,VLOOKUP(月単位!AD51,出勤時間・退勤時間!$D$2:$E$41,2,FALSE),IF($A$1=月単位!$AE$10,VLOOKUP(月単位!AE51,出勤時間・退勤時間!$D$2:$E$41,2,FALSE),IF($A$1=月単位!$AF$10,VLOOKUP(月単位!AF51,出勤時間・退勤時間!$D$2:$E$41,2,FALSE)))))))))))))))))))))))))))))</f>
        <v>#N/A</v>
      </c>
    </row>
    <row r="42" spans="1:5" x14ac:dyDescent="0.15">
      <c r="A42" s="142">
        <f>月単位!A52</f>
        <v>0</v>
      </c>
      <c r="B42" s="142">
        <f>月単位!D52</f>
        <v>0</v>
      </c>
      <c r="C42" s="143" t="e">
        <f>IF($A$1=月単位!$E$10,VLOOKUP(月単位!E52,出勤時間・退勤時間!$A$2:$B$41,2,FALSE),IF($A$1=月単位!$F$10,VLOOKUP(月単位!F52,出勤時間・退勤時間!$A$2:$B$41,2,FALSE),IF($A$1=月単位!$G$10,VLOOKUP(月単位!G52,出勤時間・退勤時間!$A$2:$B$41,2,FALSE),IF($A$1=月単位!$H$10,VLOOKUP(月単位!H52,出勤時間・退勤時間!$A$2:$B$41,2,FALSE),IF($A$1=月単位!$I$10,VLOOKUP(月単位!I52,出勤時間・退勤時間!$A$2:$B$41,2,FALSE),IF($A$1=月単位!$J$10,VLOOKUP(月単位!J52,出勤時間・退勤時間!$A$2:$B$41,2,FALSE),IF($A$1=月単位!$K$10,VLOOKUP(月単位!K52,出勤時間・退勤時間!$A$2:$B$41,2,FALSE),IF($A$1=月単位!$L$10,VLOOKUP(月単位!L52,出勤時間・退勤時間!$A$2:$B$41,2,FALSE),IF($A$1=月単位!$M$10,VLOOKUP(月単位!M52,出勤時間・退勤時間!$A$2:$B$41,2,FALSE),IF($A$1=月単位!$N$10,VLOOKUP(月単位!N52,出勤時間・退勤時間!$A$2:$B$41,2,FALSE),IF($A$1=月単位!$O$10,VLOOKUP(月単位!O52,出勤時間・退勤時間!$A$2:$B$41,2,FALSE),IF($A$1=月単位!$P$10,VLOOKUP(月単位!P52,出勤時間・退勤時間!$A$2:$B$41,2,FALSE),IF($A$1=月単位!$Q$10,VLOOKUP(月単位!Q52,出勤時間・退勤時間!$A$2:$B$41,2,FALSE),IF($A$1=月単位!$R$10,VLOOKUP(月単位!R52,出勤時間・退勤時間!$A$2:$B$41,2,FALSE),IF($A$1=月単位!$S$10,VLOOKUP(月単位!S52,出勤時間・退勤時間!$A$2:$B$41,2,FALSE),IF($A$1=月単位!$T$10,VLOOKUP(月単位!T52,出勤時間・退勤時間!$A$2:$B$41,2,FALSE),IF($A$1=月単位!$U$10,VLOOKUP(月単位!U52,出勤時間・退勤時間!$A$2:$B$41,2,FALSE),IF($A$1=月単位!$V$10,VLOOKUP(月単位!V52,出勤時間・退勤時間!$A$2:$B$41,2,FALSE),IF($A$1=月単位!$W$10,VLOOKUP(月単位!W52,出勤時間・退勤時間!$A$2:$B$41,2,FALSE),IF($A$1=月単位!$X$10,VLOOKUP(月単位!X52,出勤時間・退勤時間!$A$2:$B$41,2,FALSE),IF($A$1=月単位!$Y$10,VLOOKUP(月単位!Y52,出勤時間・退勤時間!$A$2:$B$41,2,FALSE),IF($A$1=月単位!$Z$10,VLOOKUP(月単位!Z52,出勤時間・退勤時間!$A$2:$B$41,2,FALSE),IF($A$1=月単位!$AA$10,VLOOKUP(月単位!AA52,出勤時間・退勤時間!$A$2:$B$41,2,FALSE),IF($A$1=月単位!$AB$10,VLOOKUP(月単位!AB52,出勤時間・退勤時間!$A$2:$B$41,2,FALSE),IF($A$1=月単位!$AC$10,VLOOKUP(月単位!AC52,出勤時間・退勤時間!$A$2:$B$41,2,FALSE),IF($A$1=月単位!$AD$10,VLOOKUP(月単位!AD52,出勤時間・退勤時間!$A$2:$B$41,2,FALSE),IF($A$1=月単位!$AE$10,VLOOKUP(月単位!AE52,出勤時間・退勤時間!$A$2:$B$41,2,FALSE),IF($A$1=月単位!$AF$10,VLOOKUP(月単位!AF52,出勤時間・退勤時間!$A$2:$B$41,2,FALSE)))))))))))))))))))))))))))))</f>
        <v>#N/A</v>
      </c>
      <c r="D42" s="143" t="e">
        <f t="shared" si="0"/>
        <v>#N/A</v>
      </c>
      <c r="E42" s="143" t="e">
        <f>IF($A$1=月単位!$E$10,VLOOKUP(月単位!E52,出勤時間・退勤時間!$D$2:$E$41,2,FALSE),IF($A$1=月単位!$F$10,VLOOKUP(月単位!F52,出勤時間・退勤時間!$D$2:$E$41,2,FALSE),IF($A$1=月単位!$G$10,VLOOKUP(月単位!G52,出勤時間・退勤時間!$D$2:$E$41,2,FALSE),IF($A$1=月単位!$H$10,VLOOKUP(月単位!H52,出勤時間・退勤時間!$D$2:$E$41,2,FALSE),IF($A$1=月単位!$I$10,VLOOKUP(月単位!I52,出勤時間・退勤時間!$D$2:$E$41,2,FALSE),IF($A$1=月単位!$J$10,VLOOKUP(月単位!J52,出勤時間・退勤時間!$D$2:$E$41,2,FALSE),IF($A$1=月単位!$K$10,VLOOKUP(月単位!K52,出勤時間・退勤時間!$D$2:$E$41,2,FALSE),IF($A$1=月単位!$L$10,VLOOKUP(月単位!L52,出勤時間・退勤時間!$D$2:$E$41,2,FALSE),IF($A$1=月単位!$M$10,VLOOKUP(月単位!M52,出勤時間・退勤時間!$D$2:$E$41,2,FALSE),IF($A$1=月単位!$N$10,VLOOKUP(月単位!N52,出勤時間・退勤時間!$D$2:$E$41,2,FALSE),IF($A$1=月単位!$O$10,VLOOKUP(月単位!O52,出勤時間・退勤時間!$D$2:$E$41,2,FALSE),IF($A$1=月単位!$P$10,VLOOKUP(月単位!P52,出勤時間・退勤時間!$D$2:$E$41,2,FALSE),IF($A$1=月単位!$Q$10,VLOOKUP(月単位!Q52,出勤時間・退勤時間!$D$2:$E$41,2,FALSE),IF($A$1=月単位!$R$10,VLOOKUP(月単位!R52,出勤時間・退勤時間!$D$2:$E$41,2,FALSE),IF($A$1=月単位!$S$10,VLOOKUP(月単位!S52,出勤時間・退勤時間!$D$2:$E$41,2,FALSE),IF($A$1=月単位!$T$10,VLOOKUP(月単位!T52,出勤時間・退勤時間!$D$2:$E$41,2,FALSE),IF($A$1=月単位!$U$10,VLOOKUP(月単位!U52,出勤時間・退勤時間!$D$2:$E$41,2,FALSE),IF($A$1=月単位!$V$10,VLOOKUP(月単位!V52,出勤時間・退勤時間!$D$2:$E$41,2,FALSE),IF($A$1=月単位!$W$10,VLOOKUP(月単位!W52,出勤時間・退勤時間!$D$2:$E$41,2,FALSE),IF($A$1=月単位!$X$10,VLOOKUP(月単位!X52,出勤時間・退勤時間!$D$2:$E$41,2,FALSE),IF($A$1=月単位!$Y$10,VLOOKUP(月単位!Y52,出勤時間・退勤時間!$D$2:$E$41,2,FALSE),IF($A$1=月単位!$Z$10,VLOOKUP(月単位!Z52,出勤時間・退勤時間!$D$2:$E$41,2,FALSE),IF($A$1=月単位!$AA$10,VLOOKUP(月単位!AA52,出勤時間・退勤時間!$D$2:$E$41,2,FALSE),IF($A$1=月単位!$AB$10,VLOOKUP(月単位!AB52,出勤時間・退勤時間!$D$2:$E$41,2,FALSE),IF($A$1=月単位!$AC$10,VLOOKUP(月単位!AC52,出勤時間・退勤時間!$D$2:$E$41,2,FALSE),IF($A$1=月単位!$AD$10,VLOOKUP(月単位!AD52,出勤時間・退勤時間!$D$2:$E$41,2,FALSE),IF($A$1=月単位!$AE$10,VLOOKUP(月単位!AE52,出勤時間・退勤時間!$D$2:$E$41,2,FALSE),IF($A$1=月単位!$AF$10,VLOOKUP(月単位!AF52,出勤時間・退勤時間!$D$2:$E$41,2,FALSE)))))))))))))))))))))))))))))</f>
        <v>#N/A</v>
      </c>
    </row>
    <row r="43" spans="1:5" x14ac:dyDescent="0.15">
      <c r="A43" s="142">
        <f>月単位!A53</f>
        <v>0</v>
      </c>
      <c r="B43" s="142">
        <f>月単位!D53</f>
        <v>0</v>
      </c>
      <c r="C43" s="143" t="e">
        <f>IF($A$1=月単位!$E$10,VLOOKUP(月単位!E53,出勤時間・退勤時間!$A$2:$B$41,2,FALSE),IF($A$1=月単位!$F$10,VLOOKUP(月単位!F53,出勤時間・退勤時間!$A$2:$B$41,2,FALSE),IF($A$1=月単位!$G$10,VLOOKUP(月単位!G53,出勤時間・退勤時間!$A$2:$B$41,2,FALSE),IF($A$1=月単位!$H$10,VLOOKUP(月単位!H53,出勤時間・退勤時間!$A$2:$B$41,2,FALSE),IF($A$1=月単位!$I$10,VLOOKUP(月単位!I53,出勤時間・退勤時間!$A$2:$B$41,2,FALSE),IF($A$1=月単位!$J$10,VLOOKUP(月単位!J53,出勤時間・退勤時間!$A$2:$B$41,2,FALSE),IF($A$1=月単位!$K$10,VLOOKUP(月単位!K53,出勤時間・退勤時間!$A$2:$B$41,2,FALSE),IF($A$1=月単位!$L$10,VLOOKUP(月単位!L53,出勤時間・退勤時間!$A$2:$B$41,2,FALSE),IF($A$1=月単位!$M$10,VLOOKUP(月単位!M53,出勤時間・退勤時間!$A$2:$B$41,2,FALSE),IF($A$1=月単位!$N$10,VLOOKUP(月単位!N53,出勤時間・退勤時間!$A$2:$B$41,2,FALSE),IF($A$1=月単位!$O$10,VLOOKUP(月単位!O53,出勤時間・退勤時間!$A$2:$B$41,2,FALSE),IF($A$1=月単位!$P$10,VLOOKUP(月単位!P53,出勤時間・退勤時間!$A$2:$B$41,2,FALSE),IF($A$1=月単位!$Q$10,VLOOKUP(月単位!Q53,出勤時間・退勤時間!$A$2:$B$41,2,FALSE),IF($A$1=月単位!$R$10,VLOOKUP(月単位!R53,出勤時間・退勤時間!$A$2:$B$41,2,FALSE),IF($A$1=月単位!$S$10,VLOOKUP(月単位!S53,出勤時間・退勤時間!$A$2:$B$41,2,FALSE),IF($A$1=月単位!$T$10,VLOOKUP(月単位!T53,出勤時間・退勤時間!$A$2:$B$41,2,FALSE),IF($A$1=月単位!$U$10,VLOOKUP(月単位!U53,出勤時間・退勤時間!$A$2:$B$41,2,FALSE),IF($A$1=月単位!$V$10,VLOOKUP(月単位!V53,出勤時間・退勤時間!$A$2:$B$41,2,FALSE),IF($A$1=月単位!$W$10,VLOOKUP(月単位!W53,出勤時間・退勤時間!$A$2:$B$41,2,FALSE),IF($A$1=月単位!$X$10,VLOOKUP(月単位!X53,出勤時間・退勤時間!$A$2:$B$41,2,FALSE),IF($A$1=月単位!$Y$10,VLOOKUP(月単位!Y53,出勤時間・退勤時間!$A$2:$B$41,2,FALSE),IF($A$1=月単位!$Z$10,VLOOKUP(月単位!Z53,出勤時間・退勤時間!$A$2:$B$41,2,FALSE),IF($A$1=月単位!$AA$10,VLOOKUP(月単位!AA53,出勤時間・退勤時間!$A$2:$B$41,2,FALSE),IF($A$1=月単位!$AB$10,VLOOKUP(月単位!AB53,出勤時間・退勤時間!$A$2:$B$41,2,FALSE),IF($A$1=月単位!$AC$10,VLOOKUP(月単位!AC53,出勤時間・退勤時間!$A$2:$B$41,2,FALSE),IF($A$1=月単位!$AD$10,VLOOKUP(月単位!AD53,出勤時間・退勤時間!$A$2:$B$41,2,FALSE),IF($A$1=月単位!$AE$10,VLOOKUP(月単位!AE53,出勤時間・退勤時間!$A$2:$B$41,2,FALSE),IF($A$1=月単位!$AF$10,VLOOKUP(月単位!AF53,出勤時間・退勤時間!$A$2:$B$41,2,FALSE)))))))))))))))))))))))))))))</f>
        <v>#N/A</v>
      </c>
      <c r="D43" s="143" t="e">
        <f t="shared" si="0"/>
        <v>#N/A</v>
      </c>
      <c r="E43" s="143" t="e">
        <f>IF($A$1=月単位!$E$10,VLOOKUP(月単位!E53,出勤時間・退勤時間!$D$2:$E$41,2,FALSE),IF($A$1=月単位!$F$10,VLOOKUP(月単位!F53,出勤時間・退勤時間!$D$2:$E$41,2,FALSE),IF($A$1=月単位!$G$10,VLOOKUP(月単位!G53,出勤時間・退勤時間!$D$2:$E$41,2,FALSE),IF($A$1=月単位!$H$10,VLOOKUP(月単位!H53,出勤時間・退勤時間!$D$2:$E$41,2,FALSE),IF($A$1=月単位!$I$10,VLOOKUP(月単位!I53,出勤時間・退勤時間!$D$2:$E$41,2,FALSE),IF($A$1=月単位!$J$10,VLOOKUP(月単位!J53,出勤時間・退勤時間!$D$2:$E$41,2,FALSE),IF($A$1=月単位!$K$10,VLOOKUP(月単位!K53,出勤時間・退勤時間!$D$2:$E$41,2,FALSE),IF($A$1=月単位!$L$10,VLOOKUP(月単位!L53,出勤時間・退勤時間!$D$2:$E$41,2,FALSE),IF($A$1=月単位!$M$10,VLOOKUP(月単位!M53,出勤時間・退勤時間!$D$2:$E$41,2,FALSE),IF($A$1=月単位!$N$10,VLOOKUP(月単位!N53,出勤時間・退勤時間!$D$2:$E$41,2,FALSE),IF($A$1=月単位!$O$10,VLOOKUP(月単位!O53,出勤時間・退勤時間!$D$2:$E$41,2,FALSE),IF($A$1=月単位!$P$10,VLOOKUP(月単位!P53,出勤時間・退勤時間!$D$2:$E$41,2,FALSE),IF($A$1=月単位!$Q$10,VLOOKUP(月単位!Q53,出勤時間・退勤時間!$D$2:$E$41,2,FALSE),IF($A$1=月単位!$R$10,VLOOKUP(月単位!R53,出勤時間・退勤時間!$D$2:$E$41,2,FALSE),IF($A$1=月単位!$S$10,VLOOKUP(月単位!S53,出勤時間・退勤時間!$D$2:$E$41,2,FALSE),IF($A$1=月単位!$T$10,VLOOKUP(月単位!T53,出勤時間・退勤時間!$D$2:$E$41,2,FALSE),IF($A$1=月単位!$U$10,VLOOKUP(月単位!U53,出勤時間・退勤時間!$D$2:$E$41,2,FALSE),IF($A$1=月単位!$V$10,VLOOKUP(月単位!V53,出勤時間・退勤時間!$D$2:$E$41,2,FALSE),IF($A$1=月単位!$W$10,VLOOKUP(月単位!W53,出勤時間・退勤時間!$D$2:$E$41,2,FALSE),IF($A$1=月単位!$X$10,VLOOKUP(月単位!X53,出勤時間・退勤時間!$D$2:$E$41,2,FALSE),IF($A$1=月単位!$Y$10,VLOOKUP(月単位!Y53,出勤時間・退勤時間!$D$2:$E$41,2,FALSE),IF($A$1=月単位!$Z$10,VLOOKUP(月単位!Z53,出勤時間・退勤時間!$D$2:$E$41,2,FALSE),IF($A$1=月単位!$AA$10,VLOOKUP(月単位!AA53,出勤時間・退勤時間!$D$2:$E$41,2,FALSE),IF($A$1=月単位!$AB$10,VLOOKUP(月単位!AB53,出勤時間・退勤時間!$D$2:$E$41,2,FALSE),IF($A$1=月単位!$AC$10,VLOOKUP(月単位!AC53,出勤時間・退勤時間!$D$2:$E$41,2,FALSE),IF($A$1=月単位!$AD$10,VLOOKUP(月単位!AD53,出勤時間・退勤時間!$D$2:$E$41,2,FALSE),IF($A$1=月単位!$AE$10,VLOOKUP(月単位!AE53,出勤時間・退勤時間!$D$2:$E$41,2,FALSE),IF($A$1=月単位!$AF$10,VLOOKUP(月単位!AF53,出勤時間・退勤時間!$D$2:$E$41,2,FALSE)))))))))))))))))))))))))))))</f>
        <v>#N/A</v>
      </c>
    </row>
    <row r="44" spans="1:5" x14ac:dyDescent="0.15">
      <c r="A44" s="142">
        <f>月単位!A54</f>
        <v>0</v>
      </c>
      <c r="B44" s="142">
        <f>月単位!D54</f>
        <v>0</v>
      </c>
      <c r="C44" s="143" t="e">
        <f>IF($A$1=月単位!$E$10,VLOOKUP(月単位!E54,出勤時間・退勤時間!$A$2:$B$41,2,FALSE),IF($A$1=月単位!$F$10,VLOOKUP(月単位!F54,出勤時間・退勤時間!$A$2:$B$41,2,FALSE),IF($A$1=月単位!$G$10,VLOOKUP(月単位!G54,出勤時間・退勤時間!$A$2:$B$41,2,FALSE),IF($A$1=月単位!$H$10,VLOOKUP(月単位!H54,出勤時間・退勤時間!$A$2:$B$41,2,FALSE),IF($A$1=月単位!$I$10,VLOOKUP(月単位!I54,出勤時間・退勤時間!$A$2:$B$41,2,FALSE),IF($A$1=月単位!$J$10,VLOOKUP(月単位!J54,出勤時間・退勤時間!$A$2:$B$41,2,FALSE),IF($A$1=月単位!$K$10,VLOOKUP(月単位!K54,出勤時間・退勤時間!$A$2:$B$41,2,FALSE),IF($A$1=月単位!$L$10,VLOOKUP(月単位!L54,出勤時間・退勤時間!$A$2:$B$41,2,FALSE),IF($A$1=月単位!$M$10,VLOOKUP(月単位!M54,出勤時間・退勤時間!$A$2:$B$41,2,FALSE),IF($A$1=月単位!$N$10,VLOOKUP(月単位!N54,出勤時間・退勤時間!$A$2:$B$41,2,FALSE),IF($A$1=月単位!$O$10,VLOOKUP(月単位!O54,出勤時間・退勤時間!$A$2:$B$41,2,FALSE),IF($A$1=月単位!$P$10,VLOOKUP(月単位!P54,出勤時間・退勤時間!$A$2:$B$41,2,FALSE),IF($A$1=月単位!$Q$10,VLOOKUP(月単位!Q54,出勤時間・退勤時間!$A$2:$B$41,2,FALSE),IF($A$1=月単位!$R$10,VLOOKUP(月単位!R54,出勤時間・退勤時間!$A$2:$B$41,2,FALSE),IF($A$1=月単位!$S$10,VLOOKUP(月単位!S54,出勤時間・退勤時間!$A$2:$B$41,2,FALSE),IF($A$1=月単位!$T$10,VLOOKUP(月単位!T54,出勤時間・退勤時間!$A$2:$B$41,2,FALSE),IF($A$1=月単位!$U$10,VLOOKUP(月単位!U54,出勤時間・退勤時間!$A$2:$B$41,2,FALSE),IF($A$1=月単位!$V$10,VLOOKUP(月単位!V54,出勤時間・退勤時間!$A$2:$B$41,2,FALSE),IF($A$1=月単位!$W$10,VLOOKUP(月単位!W54,出勤時間・退勤時間!$A$2:$B$41,2,FALSE),IF($A$1=月単位!$X$10,VLOOKUP(月単位!X54,出勤時間・退勤時間!$A$2:$B$41,2,FALSE),IF($A$1=月単位!$Y$10,VLOOKUP(月単位!Y54,出勤時間・退勤時間!$A$2:$B$41,2,FALSE),IF($A$1=月単位!$Z$10,VLOOKUP(月単位!Z54,出勤時間・退勤時間!$A$2:$B$41,2,FALSE),IF($A$1=月単位!$AA$10,VLOOKUP(月単位!AA54,出勤時間・退勤時間!$A$2:$B$41,2,FALSE),IF($A$1=月単位!$AB$10,VLOOKUP(月単位!AB54,出勤時間・退勤時間!$A$2:$B$41,2,FALSE),IF($A$1=月単位!$AC$10,VLOOKUP(月単位!AC54,出勤時間・退勤時間!$A$2:$B$41,2,FALSE),IF($A$1=月単位!$AD$10,VLOOKUP(月単位!AD54,出勤時間・退勤時間!$A$2:$B$41,2,FALSE),IF($A$1=月単位!$AE$10,VLOOKUP(月単位!AE54,出勤時間・退勤時間!$A$2:$B$41,2,FALSE),IF($A$1=月単位!$AF$10,VLOOKUP(月単位!AF54,出勤時間・退勤時間!$A$2:$B$41,2,FALSE)))))))))))))))))))))))))))))</f>
        <v>#N/A</v>
      </c>
      <c r="D44" s="143" t="e">
        <f t="shared" si="0"/>
        <v>#N/A</v>
      </c>
      <c r="E44" s="143" t="e">
        <f>IF($A$1=月単位!$E$10,VLOOKUP(月単位!E54,出勤時間・退勤時間!$D$2:$E$41,2,FALSE),IF($A$1=月単位!$F$10,VLOOKUP(月単位!F54,出勤時間・退勤時間!$D$2:$E$41,2,FALSE),IF($A$1=月単位!$G$10,VLOOKUP(月単位!G54,出勤時間・退勤時間!$D$2:$E$41,2,FALSE),IF($A$1=月単位!$H$10,VLOOKUP(月単位!H54,出勤時間・退勤時間!$D$2:$E$41,2,FALSE),IF($A$1=月単位!$I$10,VLOOKUP(月単位!I54,出勤時間・退勤時間!$D$2:$E$41,2,FALSE),IF($A$1=月単位!$J$10,VLOOKUP(月単位!J54,出勤時間・退勤時間!$D$2:$E$41,2,FALSE),IF($A$1=月単位!$K$10,VLOOKUP(月単位!K54,出勤時間・退勤時間!$D$2:$E$41,2,FALSE),IF($A$1=月単位!$L$10,VLOOKUP(月単位!L54,出勤時間・退勤時間!$D$2:$E$41,2,FALSE),IF($A$1=月単位!$M$10,VLOOKUP(月単位!M54,出勤時間・退勤時間!$D$2:$E$41,2,FALSE),IF($A$1=月単位!$N$10,VLOOKUP(月単位!N54,出勤時間・退勤時間!$D$2:$E$41,2,FALSE),IF($A$1=月単位!$O$10,VLOOKUP(月単位!O54,出勤時間・退勤時間!$D$2:$E$41,2,FALSE),IF($A$1=月単位!$P$10,VLOOKUP(月単位!P54,出勤時間・退勤時間!$D$2:$E$41,2,FALSE),IF($A$1=月単位!$Q$10,VLOOKUP(月単位!Q54,出勤時間・退勤時間!$D$2:$E$41,2,FALSE),IF($A$1=月単位!$R$10,VLOOKUP(月単位!R54,出勤時間・退勤時間!$D$2:$E$41,2,FALSE),IF($A$1=月単位!$S$10,VLOOKUP(月単位!S54,出勤時間・退勤時間!$D$2:$E$41,2,FALSE),IF($A$1=月単位!$T$10,VLOOKUP(月単位!T54,出勤時間・退勤時間!$D$2:$E$41,2,FALSE),IF($A$1=月単位!$U$10,VLOOKUP(月単位!U54,出勤時間・退勤時間!$D$2:$E$41,2,FALSE),IF($A$1=月単位!$V$10,VLOOKUP(月単位!V54,出勤時間・退勤時間!$D$2:$E$41,2,FALSE),IF($A$1=月単位!$W$10,VLOOKUP(月単位!W54,出勤時間・退勤時間!$D$2:$E$41,2,FALSE),IF($A$1=月単位!$X$10,VLOOKUP(月単位!X54,出勤時間・退勤時間!$D$2:$E$41,2,FALSE),IF($A$1=月単位!$Y$10,VLOOKUP(月単位!Y54,出勤時間・退勤時間!$D$2:$E$41,2,FALSE),IF($A$1=月単位!$Z$10,VLOOKUP(月単位!Z54,出勤時間・退勤時間!$D$2:$E$41,2,FALSE),IF($A$1=月単位!$AA$10,VLOOKUP(月単位!AA54,出勤時間・退勤時間!$D$2:$E$41,2,FALSE),IF($A$1=月単位!$AB$10,VLOOKUP(月単位!AB54,出勤時間・退勤時間!$D$2:$E$41,2,FALSE),IF($A$1=月単位!$AC$10,VLOOKUP(月単位!AC54,出勤時間・退勤時間!$D$2:$E$41,2,FALSE),IF($A$1=月単位!$AD$10,VLOOKUP(月単位!AD54,出勤時間・退勤時間!$D$2:$E$41,2,FALSE),IF($A$1=月単位!$AE$10,VLOOKUP(月単位!AE54,出勤時間・退勤時間!$D$2:$E$41,2,FALSE),IF($A$1=月単位!$AF$10,VLOOKUP(月単位!AF54,出勤時間・退勤時間!$D$2:$E$41,2,FALSE)))))))))))))))))))))))))))))</f>
        <v>#N/A</v>
      </c>
    </row>
    <row r="45" spans="1:5" x14ac:dyDescent="0.15">
      <c r="A45" s="142">
        <f>月単位!A55</f>
        <v>0</v>
      </c>
      <c r="B45" s="142">
        <f>月単位!D55</f>
        <v>0</v>
      </c>
      <c r="C45" s="143" t="e">
        <f>IF($A$1=月単位!$E$10,VLOOKUP(月単位!E55,出勤時間・退勤時間!$A$2:$B$41,2,FALSE),IF($A$1=月単位!$F$10,VLOOKUP(月単位!F55,出勤時間・退勤時間!$A$2:$B$41,2,FALSE),IF($A$1=月単位!$G$10,VLOOKUP(月単位!G55,出勤時間・退勤時間!$A$2:$B$41,2,FALSE),IF($A$1=月単位!$H$10,VLOOKUP(月単位!H55,出勤時間・退勤時間!$A$2:$B$41,2,FALSE),IF($A$1=月単位!$I$10,VLOOKUP(月単位!I55,出勤時間・退勤時間!$A$2:$B$41,2,FALSE),IF($A$1=月単位!$J$10,VLOOKUP(月単位!J55,出勤時間・退勤時間!$A$2:$B$41,2,FALSE),IF($A$1=月単位!$K$10,VLOOKUP(月単位!K55,出勤時間・退勤時間!$A$2:$B$41,2,FALSE),IF($A$1=月単位!$L$10,VLOOKUP(月単位!L55,出勤時間・退勤時間!$A$2:$B$41,2,FALSE),IF($A$1=月単位!$M$10,VLOOKUP(月単位!M55,出勤時間・退勤時間!$A$2:$B$41,2,FALSE),IF($A$1=月単位!$N$10,VLOOKUP(月単位!N55,出勤時間・退勤時間!$A$2:$B$41,2,FALSE),IF($A$1=月単位!$O$10,VLOOKUP(月単位!O55,出勤時間・退勤時間!$A$2:$B$41,2,FALSE),IF($A$1=月単位!$P$10,VLOOKUP(月単位!P55,出勤時間・退勤時間!$A$2:$B$41,2,FALSE),IF($A$1=月単位!$Q$10,VLOOKUP(月単位!Q55,出勤時間・退勤時間!$A$2:$B$41,2,FALSE),IF($A$1=月単位!$R$10,VLOOKUP(月単位!R55,出勤時間・退勤時間!$A$2:$B$41,2,FALSE),IF($A$1=月単位!$S$10,VLOOKUP(月単位!S55,出勤時間・退勤時間!$A$2:$B$41,2,FALSE),IF($A$1=月単位!$T$10,VLOOKUP(月単位!T55,出勤時間・退勤時間!$A$2:$B$41,2,FALSE),IF($A$1=月単位!$U$10,VLOOKUP(月単位!U55,出勤時間・退勤時間!$A$2:$B$41,2,FALSE),IF($A$1=月単位!$V$10,VLOOKUP(月単位!V55,出勤時間・退勤時間!$A$2:$B$41,2,FALSE),IF($A$1=月単位!$W$10,VLOOKUP(月単位!W55,出勤時間・退勤時間!$A$2:$B$41,2,FALSE),IF($A$1=月単位!$X$10,VLOOKUP(月単位!X55,出勤時間・退勤時間!$A$2:$B$41,2,FALSE),IF($A$1=月単位!$Y$10,VLOOKUP(月単位!Y55,出勤時間・退勤時間!$A$2:$B$41,2,FALSE),IF($A$1=月単位!$Z$10,VLOOKUP(月単位!Z55,出勤時間・退勤時間!$A$2:$B$41,2,FALSE),IF($A$1=月単位!$AA$10,VLOOKUP(月単位!AA55,出勤時間・退勤時間!$A$2:$B$41,2,FALSE),IF($A$1=月単位!$AB$10,VLOOKUP(月単位!AB55,出勤時間・退勤時間!$A$2:$B$41,2,FALSE),IF($A$1=月単位!$AC$10,VLOOKUP(月単位!AC55,出勤時間・退勤時間!$A$2:$B$41,2,FALSE),IF($A$1=月単位!$AD$10,VLOOKUP(月単位!AD55,出勤時間・退勤時間!$A$2:$B$41,2,FALSE),IF($A$1=月単位!$AE$10,VLOOKUP(月単位!AE55,出勤時間・退勤時間!$A$2:$B$41,2,FALSE),IF($A$1=月単位!$AF$10,VLOOKUP(月単位!AF55,出勤時間・退勤時間!$A$2:$B$41,2,FALSE)))))))))))))))))))))))))))))</f>
        <v>#N/A</v>
      </c>
      <c r="D45" s="143" t="e">
        <f t="shared" si="0"/>
        <v>#N/A</v>
      </c>
      <c r="E45" s="143" t="e">
        <f>IF($A$1=月単位!$E$10,VLOOKUP(月単位!E55,出勤時間・退勤時間!$D$2:$E$41,2,FALSE),IF($A$1=月単位!$F$10,VLOOKUP(月単位!F55,出勤時間・退勤時間!$D$2:$E$41,2,FALSE),IF($A$1=月単位!$G$10,VLOOKUP(月単位!G55,出勤時間・退勤時間!$D$2:$E$41,2,FALSE),IF($A$1=月単位!$H$10,VLOOKUP(月単位!H55,出勤時間・退勤時間!$D$2:$E$41,2,FALSE),IF($A$1=月単位!$I$10,VLOOKUP(月単位!I55,出勤時間・退勤時間!$D$2:$E$41,2,FALSE),IF($A$1=月単位!$J$10,VLOOKUP(月単位!J55,出勤時間・退勤時間!$D$2:$E$41,2,FALSE),IF($A$1=月単位!$K$10,VLOOKUP(月単位!K55,出勤時間・退勤時間!$D$2:$E$41,2,FALSE),IF($A$1=月単位!$L$10,VLOOKUP(月単位!L55,出勤時間・退勤時間!$D$2:$E$41,2,FALSE),IF($A$1=月単位!$M$10,VLOOKUP(月単位!M55,出勤時間・退勤時間!$D$2:$E$41,2,FALSE),IF($A$1=月単位!$N$10,VLOOKUP(月単位!N55,出勤時間・退勤時間!$D$2:$E$41,2,FALSE),IF($A$1=月単位!$O$10,VLOOKUP(月単位!O55,出勤時間・退勤時間!$D$2:$E$41,2,FALSE),IF($A$1=月単位!$P$10,VLOOKUP(月単位!P55,出勤時間・退勤時間!$D$2:$E$41,2,FALSE),IF($A$1=月単位!$Q$10,VLOOKUP(月単位!Q55,出勤時間・退勤時間!$D$2:$E$41,2,FALSE),IF($A$1=月単位!$R$10,VLOOKUP(月単位!R55,出勤時間・退勤時間!$D$2:$E$41,2,FALSE),IF($A$1=月単位!$S$10,VLOOKUP(月単位!S55,出勤時間・退勤時間!$D$2:$E$41,2,FALSE),IF($A$1=月単位!$T$10,VLOOKUP(月単位!T55,出勤時間・退勤時間!$D$2:$E$41,2,FALSE),IF($A$1=月単位!$U$10,VLOOKUP(月単位!U55,出勤時間・退勤時間!$D$2:$E$41,2,FALSE),IF($A$1=月単位!$V$10,VLOOKUP(月単位!V55,出勤時間・退勤時間!$D$2:$E$41,2,FALSE),IF($A$1=月単位!$W$10,VLOOKUP(月単位!W55,出勤時間・退勤時間!$D$2:$E$41,2,FALSE),IF($A$1=月単位!$X$10,VLOOKUP(月単位!X55,出勤時間・退勤時間!$D$2:$E$41,2,FALSE),IF($A$1=月単位!$Y$10,VLOOKUP(月単位!Y55,出勤時間・退勤時間!$D$2:$E$41,2,FALSE),IF($A$1=月単位!$Z$10,VLOOKUP(月単位!Z55,出勤時間・退勤時間!$D$2:$E$41,2,FALSE),IF($A$1=月単位!$AA$10,VLOOKUP(月単位!AA55,出勤時間・退勤時間!$D$2:$E$41,2,FALSE),IF($A$1=月単位!$AB$10,VLOOKUP(月単位!AB55,出勤時間・退勤時間!$D$2:$E$41,2,FALSE),IF($A$1=月単位!$AC$10,VLOOKUP(月単位!AC55,出勤時間・退勤時間!$D$2:$E$41,2,FALSE),IF($A$1=月単位!$AD$10,VLOOKUP(月単位!AD55,出勤時間・退勤時間!$D$2:$E$41,2,FALSE),IF($A$1=月単位!$AE$10,VLOOKUP(月単位!AE55,出勤時間・退勤時間!$D$2:$E$41,2,FALSE),IF($A$1=月単位!$AF$10,VLOOKUP(月単位!AF55,出勤時間・退勤時間!$D$2:$E$41,2,FALSE)))))))))))))))))))))))))))))</f>
        <v>#N/A</v>
      </c>
    </row>
    <row r="46" spans="1:5" x14ac:dyDescent="0.15">
      <c r="A46" s="142">
        <f>月単位!A56</f>
        <v>0</v>
      </c>
      <c r="B46" s="142">
        <f>月単位!D56</f>
        <v>0</v>
      </c>
      <c r="C46" s="143" t="e">
        <f>IF($A$1=月単位!$E$10,VLOOKUP(月単位!E56,出勤時間・退勤時間!$A$2:$B$41,2,FALSE),IF($A$1=月単位!$F$10,VLOOKUP(月単位!F56,出勤時間・退勤時間!$A$2:$B$41,2,FALSE),IF($A$1=月単位!$G$10,VLOOKUP(月単位!G56,出勤時間・退勤時間!$A$2:$B$41,2,FALSE),IF($A$1=月単位!$H$10,VLOOKUP(月単位!H56,出勤時間・退勤時間!$A$2:$B$41,2,FALSE),IF($A$1=月単位!$I$10,VLOOKUP(月単位!I56,出勤時間・退勤時間!$A$2:$B$41,2,FALSE),IF($A$1=月単位!$J$10,VLOOKUP(月単位!J56,出勤時間・退勤時間!$A$2:$B$41,2,FALSE),IF($A$1=月単位!$K$10,VLOOKUP(月単位!K56,出勤時間・退勤時間!$A$2:$B$41,2,FALSE),IF($A$1=月単位!$L$10,VLOOKUP(月単位!L56,出勤時間・退勤時間!$A$2:$B$41,2,FALSE),IF($A$1=月単位!$M$10,VLOOKUP(月単位!M56,出勤時間・退勤時間!$A$2:$B$41,2,FALSE),IF($A$1=月単位!$N$10,VLOOKUP(月単位!N56,出勤時間・退勤時間!$A$2:$B$41,2,FALSE),IF($A$1=月単位!$O$10,VLOOKUP(月単位!O56,出勤時間・退勤時間!$A$2:$B$41,2,FALSE),IF($A$1=月単位!$P$10,VLOOKUP(月単位!P56,出勤時間・退勤時間!$A$2:$B$41,2,FALSE),IF($A$1=月単位!$Q$10,VLOOKUP(月単位!Q56,出勤時間・退勤時間!$A$2:$B$41,2,FALSE),IF($A$1=月単位!$R$10,VLOOKUP(月単位!R56,出勤時間・退勤時間!$A$2:$B$41,2,FALSE),IF($A$1=月単位!$S$10,VLOOKUP(月単位!S56,出勤時間・退勤時間!$A$2:$B$41,2,FALSE),IF($A$1=月単位!$T$10,VLOOKUP(月単位!T56,出勤時間・退勤時間!$A$2:$B$41,2,FALSE),IF($A$1=月単位!$U$10,VLOOKUP(月単位!U56,出勤時間・退勤時間!$A$2:$B$41,2,FALSE),IF($A$1=月単位!$V$10,VLOOKUP(月単位!V56,出勤時間・退勤時間!$A$2:$B$41,2,FALSE),IF($A$1=月単位!$W$10,VLOOKUP(月単位!W56,出勤時間・退勤時間!$A$2:$B$41,2,FALSE),IF($A$1=月単位!$X$10,VLOOKUP(月単位!X56,出勤時間・退勤時間!$A$2:$B$41,2,FALSE),IF($A$1=月単位!$Y$10,VLOOKUP(月単位!Y56,出勤時間・退勤時間!$A$2:$B$41,2,FALSE),IF($A$1=月単位!$Z$10,VLOOKUP(月単位!Z56,出勤時間・退勤時間!$A$2:$B$41,2,FALSE),IF($A$1=月単位!$AA$10,VLOOKUP(月単位!AA56,出勤時間・退勤時間!$A$2:$B$41,2,FALSE),IF($A$1=月単位!$AB$10,VLOOKUP(月単位!AB56,出勤時間・退勤時間!$A$2:$B$41,2,FALSE),IF($A$1=月単位!$AC$10,VLOOKUP(月単位!AC56,出勤時間・退勤時間!$A$2:$B$41,2,FALSE),IF($A$1=月単位!$AD$10,VLOOKUP(月単位!AD56,出勤時間・退勤時間!$A$2:$B$41,2,FALSE),IF($A$1=月単位!$AE$10,VLOOKUP(月単位!AE56,出勤時間・退勤時間!$A$2:$B$41,2,FALSE),IF($A$1=月単位!$AF$10,VLOOKUP(月単位!AF56,出勤時間・退勤時間!$A$2:$B$41,2,FALSE)))))))))))))))))))))))))))))</f>
        <v>#N/A</v>
      </c>
      <c r="D46" s="143" t="e">
        <f t="shared" si="0"/>
        <v>#N/A</v>
      </c>
      <c r="E46" s="143" t="e">
        <f>IF($A$1=月単位!$E$10,VLOOKUP(月単位!E56,出勤時間・退勤時間!$D$2:$E$41,2,FALSE),IF($A$1=月単位!$F$10,VLOOKUP(月単位!F56,出勤時間・退勤時間!$D$2:$E$41,2,FALSE),IF($A$1=月単位!$G$10,VLOOKUP(月単位!G56,出勤時間・退勤時間!$D$2:$E$41,2,FALSE),IF($A$1=月単位!$H$10,VLOOKUP(月単位!H56,出勤時間・退勤時間!$D$2:$E$41,2,FALSE),IF($A$1=月単位!$I$10,VLOOKUP(月単位!I56,出勤時間・退勤時間!$D$2:$E$41,2,FALSE),IF($A$1=月単位!$J$10,VLOOKUP(月単位!J56,出勤時間・退勤時間!$D$2:$E$41,2,FALSE),IF($A$1=月単位!$K$10,VLOOKUP(月単位!K56,出勤時間・退勤時間!$D$2:$E$41,2,FALSE),IF($A$1=月単位!$L$10,VLOOKUP(月単位!L56,出勤時間・退勤時間!$D$2:$E$41,2,FALSE),IF($A$1=月単位!$M$10,VLOOKUP(月単位!M56,出勤時間・退勤時間!$D$2:$E$41,2,FALSE),IF($A$1=月単位!$N$10,VLOOKUP(月単位!N56,出勤時間・退勤時間!$D$2:$E$41,2,FALSE),IF($A$1=月単位!$O$10,VLOOKUP(月単位!O56,出勤時間・退勤時間!$D$2:$E$41,2,FALSE),IF($A$1=月単位!$P$10,VLOOKUP(月単位!P56,出勤時間・退勤時間!$D$2:$E$41,2,FALSE),IF($A$1=月単位!$Q$10,VLOOKUP(月単位!Q56,出勤時間・退勤時間!$D$2:$E$41,2,FALSE),IF($A$1=月単位!$R$10,VLOOKUP(月単位!R56,出勤時間・退勤時間!$D$2:$E$41,2,FALSE),IF($A$1=月単位!$S$10,VLOOKUP(月単位!S56,出勤時間・退勤時間!$D$2:$E$41,2,FALSE),IF($A$1=月単位!$T$10,VLOOKUP(月単位!T56,出勤時間・退勤時間!$D$2:$E$41,2,FALSE),IF($A$1=月単位!$U$10,VLOOKUP(月単位!U56,出勤時間・退勤時間!$D$2:$E$41,2,FALSE),IF($A$1=月単位!$V$10,VLOOKUP(月単位!V56,出勤時間・退勤時間!$D$2:$E$41,2,FALSE),IF($A$1=月単位!$W$10,VLOOKUP(月単位!W56,出勤時間・退勤時間!$D$2:$E$41,2,FALSE),IF($A$1=月単位!$X$10,VLOOKUP(月単位!X56,出勤時間・退勤時間!$D$2:$E$41,2,FALSE),IF($A$1=月単位!$Y$10,VLOOKUP(月単位!Y56,出勤時間・退勤時間!$D$2:$E$41,2,FALSE),IF($A$1=月単位!$Z$10,VLOOKUP(月単位!Z56,出勤時間・退勤時間!$D$2:$E$41,2,FALSE),IF($A$1=月単位!$AA$10,VLOOKUP(月単位!AA56,出勤時間・退勤時間!$D$2:$E$41,2,FALSE),IF($A$1=月単位!$AB$10,VLOOKUP(月単位!AB56,出勤時間・退勤時間!$D$2:$E$41,2,FALSE),IF($A$1=月単位!$AC$10,VLOOKUP(月単位!AC56,出勤時間・退勤時間!$D$2:$E$41,2,FALSE),IF($A$1=月単位!$AD$10,VLOOKUP(月単位!AD56,出勤時間・退勤時間!$D$2:$E$41,2,FALSE),IF($A$1=月単位!$AE$10,VLOOKUP(月単位!AE56,出勤時間・退勤時間!$D$2:$E$41,2,FALSE),IF($A$1=月単位!$AF$10,VLOOKUP(月単位!AF56,出勤時間・退勤時間!$D$2:$E$41,2,FALSE)))))))))))))))))))))))))))))</f>
        <v>#N/A</v>
      </c>
    </row>
    <row r="47" spans="1:5" x14ac:dyDescent="0.15">
      <c r="A47" s="142">
        <f>月単位!A57</f>
        <v>0</v>
      </c>
      <c r="B47" s="142">
        <f>月単位!D57</f>
        <v>0</v>
      </c>
      <c r="C47" s="143" t="e">
        <f>IF($A$1=月単位!$E$10,VLOOKUP(月単位!E57,出勤時間・退勤時間!$A$2:$B$41,2,FALSE),IF($A$1=月単位!$F$10,VLOOKUP(月単位!F57,出勤時間・退勤時間!$A$2:$B$41,2,FALSE),IF($A$1=月単位!$G$10,VLOOKUP(月単位!G57,出勤時間・退勤時間!$A$2:$B$41,2,FALSE),IF($A$1=月単位!$H$10,VLOOKUP(月単位!H57,出勤時間・退勤時間!$A$2:$B$41,2,FALSE),IF($A$1=月単位!$I$10,VLOOKUP(月単位!I57,出勤時間・退勤時間!$A$2:$B$41,2,FALSE),IF($A$1=月単位!$J$10,VLOOKUP(月単位!J57,出勤時間・退勤時間!$A$2:$B$41,2,FALSE),IF($A$1=月単位!$K$10,VLOOKUP(月単位!K57,出勤時間・退勤時間!$A$2:$B$41,2,FALSE),IF($A$1=月単位!$L$10,VLOOKUP(月単位!L57,出勤時間・退勤時間!$A$2:$B$41,2,FALSE),IF($A$1=月単位!$M$10,VLOOKUP(月単位!M57,出勤時間・退勤時間!$A$2:$B$41,2,FALSE),IF($A$1=月単位!$N$10,VLOOKUP(月単位!N57,出勤時間・退勤時間!$A$2:$B$41,2,FALSE),IF($A$1=月単位!$O$10,VLOOKUP(月単位!O57,出勤時間・退勤時間!$A$2:$B$41,2,FALSE),IF($A$1=月単位!$P$10,VLOOKUP(月単位!P57,出勤時間・退勤時間!$A$2:$B$41,2,FALSE),IF($A$1=月単位!$Q$10,VLOOKUP(月単位!Q57,出勤時間・退勤時間!$A$2:$B$41,2,FALSE),IF($A$1=月単位!$R$10,VLOOKUP(月単位!R57,出勤時間・退勤時間!$A$2:$B$41,2,FALSE),IF($A$1=月単位!$S$10,VLOOKUP(月単位!S57,出勤時間・退勤時間!$A$2:$B$41,2,FALSE),IF($A$1=月単位!$T$10,VLOOKUP(月単位!T57,出勤時間・退勤時間!$A$2:$B$41,2,FALSE),IF($A$1=月単位!$U$10,VLOOKUP(月単位!U57,出勤時間・退勤時間!$A$2:$B$41,2,FALSE),IF($A$1=月単位!$V$10,VLOOKUP(月単位!V57,出勤時間・退勤時間!$A$2:$B$41,2,FALSE),IF($A$1=月単位!$W$10,VLOOKUP(月単位!W57,出勤時間・退勤時間!$A$2:$B$41,2,FALSE),IF($A$1=月単位!$X$10,VLOOKUP(月単位!X57,出勤時間・退勤時間!$A$2:$B$41,2,FALSE),IF($A$1=月単位!$Y$10,VLOOKUP(月単位!Y57,出勤時間・退勤時間!$A$2:$B$41,2,FALSE),IF($A$1=月単位!$Z$10,VLOOKUP(月単位!Z57,出勤時間・退勤時間!$A$2:$B$41,2,FALSE),IF($A$1=月単位!$AA$10,VLOOKUP(月単位!AA57,出勤時間・退勤時間!$A$2:$B$41,2,FALSE),IF($A$1=月単位!$AB$10,VLOOKUP(月単位!AB57,出勤時間・退勤時間!$A$2:$B$41,2,FALSE),IF($A$1=月単位!$AC$10,VLOOKUP(月単位!AC57,出勤時間・退勤時間!$A$2:$B$41,2,FALSE),IF($A$1=月単位!$AD$10,VLOOKUP(月単位!AD57,出勤時間・退勤時間!$A$2:$B$41,2,FALSE),IF($A$1=月単位!$AE$10,VLOOKUP(月単位!AE57,出勤時間・退勤時間!$A$2:$B$41,2,FALSE),IF($A$1=月単位!$AF$10,VLOOKUP(月単位!AF57,出勤時間・退勤時間!$A$2:$B$41,2,FALSE)))))))))))))))))))))))))))))</f>
        <v>#N/A</v>
      </c>
      <c r="D47" s="143" t="e">
        <f t="shared" si="0"/>
        <v>#N/A</v>
      </c>
      <c r="E47" s="143" t="e">
        <f>IF($A$1=月単位!$E$10,VLOOKUP(月単位!E57,出勤時間・退勤時間!$D$2:$E$41,2,FALSE),IF($A$1=月単位!$F$10,VLOOKUP(月単位!F57,出勤時間・退勤時間!$D$2:$E$41,2,FALSE),IF($A$1=月単位!$G$10,VLOOKUP(月単位!G57,出勤時間・退勤時間!$D$2:$E$41,2,FALSE),IF($A$1=月単位!$H$10,VLOOKUP(月単位!H57,出勤時間・退勤時間!$D$2:$E$41,2,FALSE),IF($A$1=月単位!$I$10,VLOOKUP(月単位!I57,出勤時間・退勤時間!$D$2:$E$41,2,FALSE),IF($A$1=月単位!$J$10,VLOOKUP(月単位!J57,出勤時間・退勤時間!$D$2:$E$41,2,FALSE),IF($A$1=月単位!$K$10,VLOOKUP(月単位!K57,出勤時間・退勤時間!$D$2:$E$41,2,FALSE),IF($A$1=月単位!$L$10,VLOOKUP(月単位!L57,出勤時間・退勤時間!$D$2:$E$41,2,FALSE),IF($A$1=月単位!$M$10,VLOOKUP(月単位!M57,出勤時間・退勤時間!$D$2:$E$41,2,FALSE),IF($A$1=月単位!$N$10,VLOOKUP(月単位!N57,出勤時間・退勤時間!$D$2:$E$41,2,FALSE),IF($A$1=月単位!$O$10,VLOOKUP(月単位!O57,出勤時間・退勤時間!$D$2:$E$41,2,FALSE),IF($A$1=月単位!$P$10,VLOOKUP(月単位!P57,出勤時間・退勤時間!$D$2:$E$41,2,FALSE),IF($A$1=月単位!$Q$10,VLOOKUP(月単位!Q57,出勤時間・退勤時間!$D$2:$E$41,2,FALSE),IF($A$1=月単位!$R$10,VLOOKUP(月単位!R57,出勤時間・退勤時間!$D$2:$E$41,2,FALSE),IF($A$1=月単位!$S$10,VLOOKUP(月単位!S57,出勤時間・退勤時間!$D$2:$E$41,2,FALSE),IF($A$1=月単位!$T$10,VLOOKUP(月単位!T57,出勤時間・退勤時間!$D$2:$E$41,2,FALSE),IF($A$1=月単位!$U$10,VLOOKUP(月単位!U57,出勤時間・退勤時間!$D$2:$E$41,2,FALSE),IF($A$1=月単位!$V$10,VLOOKUP(月単位!V57,出勤時間・退勤時間!$D$2:$E$41,2,FALSE),IF($A$1=月単位!$W$10,VLOOKUP(月単位!W57,出勤時間・退勤時間!$D$2:$E$41,2,FALSE),IF($A$1=月単位!$X$10,VLOOKUP(月単位!X57,出勤時間・退勤時間!$D$2:$E$41,2,FALSE),IF($A$1=月単位!$Y$10,VLOOKUP(月単位!Y57,出勤時間・退勤時間!$D$2:$E$41,2,FALSE),IF($A$1=月単位!$Z$10,VLOOKUP(月単位!Z57,出勤時間・退勤時間!$D$2:$E$41,2,FALSE),IF($A$1=月単位!$AA$10,VLOOKUP(月単位!AA57,出勤時間・退勤時間!$D$2:$E$41,2,FALSE),IF($A$1=月単位!$AB$10,VLOOKUP(月単位!AB57,出勤時間・退勤時間!$D$2:$E$41,2,FALSE),IF($A$1=月単位!$AC$10,VLOOKUP(月単位!AC57,出勤時間・退勤時間!$D$2:$E$41,2,FALSE),IF($A$1=月単位!$AD$10,VLOOKUP(月単位!AD57,出勤時間・退勤時間!$D$2:$E$41,2,FALSE),IF($A$1=月単位!$AE$10,VLOOKUP(月単位!AE57,出勤時間・退勤時間!$D$2:$E$41,2,FALSE),IF($A$1=月単位!$AF$10,VLOOKUP(月単位!AF57,出勤時間・退勤時間!$D$2:$E$41,2,FALSE)))))))))))))))))))))))))))))</f>
        <v>#N/A</v>
      </c>
    </row>
    <row r="48" spans="1:5" x14ac:dyDescent="0.15">
      <c r="A48" s="142">
        <f>月単位!A58</f>
        <v>0</v>
      </c>
      <c r="B48" s="142">
        <f>月単位!D58</f>
        <v>0</v>
      </c>
      <c r="C48" s="143" t="e">
        <f>IF($A$1=月単位!$E$10,VLOOKUP(月単位!E58,出勤時間・退勤時間!$A$2:$B$41,2,FALSE),IF($A$1=月単位!$F$10,VLOOKUP(月単位!F58,出勤時間・退勤時間!$A$2:$B$41,2,FALSE),IF($A$1=月単位!$G$10,VLOOKUP(月単位!G58,出勤時間・退勤時間!$A$2:$B$41,2,FALSE),IF($A$1=月単位!$H$10,VLOOKUP(月単位!H58,出勤時間・退勤時間!$A$2:$B$41,2,FALSE),IF($A$1=月単位!$I$10,VLOOKUP(月単位!I58,出勤時間・退勤時間!$A$2:$B$41,2,FALSE),IF($A$1=月単位!$J$10,VLOOKUP(月単位!J58,出勤時間・退勤時間!$A$2:$B$41,2,FALSE),IF($A$1=月単位!$K$10,VLOOKUP(月単位!K58,出勤時間・退勤時間!$A$2:$B$41,2,FALSE),IF($A$1=月単位!$L$10,VLOOKUP(月単位!L58,出勤時間・退勤時間!$A$2:$B$41,2,FALSE),IF($A$1=月単位!$M$10,VLOOKUP(月単位!M58,出勤時間・退勤時間!$A$2:$B$41,2,FALSE),IF($A$1=月単位!$N$10,VLOOKUP(月単位!N58,出勤時間・退勤時間!$A$2:$B$41,2,FALSE),IF($A$1=月単位!$O$10,VLOOKUP(月単位!O58,出勤時間・退勤時間!$A$2:$B$41,2,FALSE),IF($A$1=月単位!$P$10,VLOOKUP(月単位!P58,出勤時間・退勤時間!$A$2:$B$41,2,FALSE),IF($A$1=月単位!$Q$10,VLOOKUP(月単位!Q58,出勤時間・退勤時間!$A$2:$B$41,2,FALSE),IF($A$1=月単位!$R$10,VLOOKUP(月単位!R58,出勤時間・退勤時間!$A$2:$B$41,2,FALSE),IF($A$1=月単位!$S$10,VLOOKUP(月単位!S58,出勤時間・退勤時間!$A$2:$B$41,2,FALSE),IF($A$1=月単位!$T$10,VLOOKUP(月単位!T58,出勤時間・退勤時間!$A$2:$B$41,2,FALSE),IF($A$1=月単位!$U$10,VLOOKUP(月単位!U58,出勤時間・退勤時間!$A$2:$B$41,2,FALSE),IF($A$1=月単位!$V$10,VLOOKUP(月単位!V58,出勤時間・退勤時間!$A$2:$B$41,2,FALSE),IF($A$1=月単位!$W$10,VLOOKUP(月単位!W58,出勤時間・退勤時間!$A$2:$B$41,2,FALSE),IF($A$1=月単位!$X$10,VLOOKUP(月単位!X58,出勤時間・退勤時間!$A$2:$B$41,2,FALSE),IF($A$1=月単位!$Y$10,VLOOKUP(月単位!Y58,出勤時間・退勤時間!$A$2:$B$41,2,FALSE),IF($A$1=月単位!$Z$10,VLOOKUP(月単位!Z58,出勤時間・退勤時間!$A$2:$B$41,2,FALSE),IF($A$1=月単位!$AA$10,VLOOKUP(月単位!AA58,出勤時間・退勤時間!$A$2:$B$41,2,FALSE),IF($A$1=月単位!$AB$10,VLOOKUP(月単位!AB58,出勤時間・退勤時間!$A$2:$B$41,2,FALSE),IF($A$1=月単位!$AC$10,VLOOKUP(月単位!AC58,出勤時間・退勤時間!$A$2:$B$41,2,FALSE),IF($A$1=月単位!$AD$10,VLOOKUP(月単位!AD58,出勤時間・退勤時間!$A$2:$B$41,2,FALSE),IF($A$1=月単位!$AE$10,VLOOKUP(月単位!AE58,出勤時間・退勤時間!$A$2:$B$41,2,FALSE),IF($A$1=月単位!$AF$10,VLOOKUP(月単位!AF58,出勤時間・退勤時間!$A$2:$B$41,2,FALSE)))))))))))))))))))))))))))))</f>
        <v>#N/A</v>
      </c>
      <c r="D48" s="143" t="e">
        <f t="shared" si="0"/>
        <v>#N/A</v>
      </c>
      <c r="E48" s="143" t="e">
        <f>IF($A$1=月単位!$E$10,VLOOKUP(月単位!E58,出勤時間・退勤時間!$D$2:$E$41,2,FALSE),IF($A$1=月単位!$F$10,VLOOKUP(月単位!F58,出勤時間・退勤時間!$D$2:$E$41,2,FALSE),IF($A$1=月単位!$G$10,VLOOKUP(月単位!G58,出勤時間・退勤時間!$D$2:$E$41,2,FALSE),IF($A$1=月単位!$H$10,VLOOKUP(月単位!H58,出勤時間・退勤時間!$D$2:$E$41,2,FALSE),IF($A$1=月単位!$I$10,VLOOKUP(月単位!I58,出勤時間・退勤時間!$D$2:$E$41,2,FALSE),IF($A$1=月単位!$J$10,VLOOKUP(月単位!J58,出勤時間・退勤時間!$D$2:$E$41,2,FALSE),IF($A$1=月単位!$K$10,VLOOKUP(月単位!K58,出勤時間・退勤時間!$D$2:$E$41,2,FALSE),IF($A$1=月単位!$L$10,VLOOKUP(月単位!L58,出勤時間・退勤時間!$D$2:$E$41,2,FALSE),IF($A$1=月単位!$M$10,VLOOKUP(月単位!M58,出勤時間・退勤時間!$D$2:$E$41,2,FALSE),IF($A$1=月単位!$N$10,VLOOKUP(月単位!N58,出勤時間・退勤時間!$D$2:$E$41,2,FALSE),IF($A$1=月単位!$O$10,VLOOKUP(月単位!O58,出勤時間・退勤時間!$D$2:$E$41,2,FALSE),IF($A$1=月単位!$P$10,VLOOKUP(月単位!P58,出勤時間・退勤時間!$D$2:$E$41,2,FALSE),IF($A$1=月単位!$Q$10,VLOOKUP(月単位!Q58,出勤時間・退勤時間!$D$2:$E$41,2,FALSE),IF($A$1=月単位!$R$10,VLOOKUP(月単位!R58,出勤時間・退勤時間!$D$2:$E$41,2,FALSE),IF($A$1=月単位!$S$10,VLOOKUP(月単位!S58,出勤時間・退勤時間!$D$2:$E$41,2,FALSE),IF($A$1=月単位!$T$10,VLOOKUP(月単位!T58,出勤時間・退勤時間!$D$2:$E$41,2,FALSE),IF($A$1=月単位!$U$10,VLOOKUP(月単位!U58,出勤時間・退勤時間!$D$2:$E$41,2,FALSE),IF($A$1=月単位!$V$10,VLOOKUP(月単位!V58,出勤時間・退勤時間!$D$2:$E$41,2,FALSE),IF($A$1=月単位!$W$10,VLOOKUP(月単位!W58,出勤時間・退勤時間!$D$2:$E$41,2,FALSE),IF($A$1=月単位!$X$10,VLOOKUP(月単位!X58,出勤時間・退勤時間!$D$2:$E$41,2,FALSE),IF($A$1=月単位!$Y$10,VLOOKUP(月単位!Y58,出勤時間・退勤時間!$D$2:$E$41,2,FALSE),IF($A$1=月単位!$Z$10,VLOOKUP(月単位!Z58,出勤時間・退勤時間!$D$2:$E$41,2,FALSE),IF($A$1=月単位!$AA$10,VLOOKUP(月単位!AA58,出勤時間・退勤時間!$D$2:$E$41,2,FALSE),IF($A$1=月単位!$AB$10,VLOOKUP(月単位!AB58,出勤時間・退勤時間!$D$2:$E$41,2,FALSE),IF($A$1=月単位!$AC$10,VLOOKUP(月単位!AC58,出勤時間・退勤時間!$D$2:$E$41,2,FALSE),IF($A$1=月単位!$AD$10,VLOOKUP(月単位!AD58,出勤時間・退勤時間!$D$2:$E$41,2,FALSE),IF($A$1=月単位!$AE$10,VLOOKUP(月単位!AE58,出勤時間・退勤時間!$D$2:$E$41,2,FALSE),IF($A$1=月単位!$AF$10,VLOOKUP(月単位!AF58,出勤時間・退勤時間!$D$2:$E$41,2,FALSE)))))))))))))))))))))))))))))</f>
        <v>#N/A</v>
      </c>
    </row>
    <row r="49" spans="1:5" x14ac:dyDescent="0.15">
      <c r="A49" s="142">
        <f>月単位!A59</f>
        <v>0</v>
      </c>
      <c r="B49" s="142">
        <f>月単位!D59</f>
        <v>0</v>
      </c>
      <c r="C49" s="143" t="e">
        <f>IF($A$1=月単位!$E$10,VLOOKUP(月単位!E59,出勤時間・退勤時間!$A$2:$B$41,2,FALSE),IF($A$1=月単位!$F$10,VLOOKUP(月単位!F59,出勤時間・退勤時間!$A$2:$B$41,2,FALSE),IF($A$1=月単位!$G$10,VLOOKUP(月単位!G59,出勤時間・退勤時間!$A$2:$B$41,2,FALSE),IF($A$1=月単位!$H$10,VLOOKUP(月単位!H59,出勤時間・退勤時間!$A$2:$B$41,2,FALSE),IF($A$1=月単位!$I$10,VLOOKUP(月単位!I59,出勤時間・退勤時間!$A$2:$B$41,2,FALSE),IF($A$1=月単位!$J$10,VLOOKUP(月単位!J59,出勤時間・退勤時間!$A$2:$B$41,2,FALSE),IF($A$1=月単位!$K$10,VLOOKUP(月単位!K59,出勤時間・退勤時間!$A$2:$B$41,2,FALSE),IF($A$1=月単位!$L$10,VLOOKUP(月単位!L59,出勤時間・退勤時間!$A$2:$B$41,2,FALSE),IF($A$1=月単位!$M$10,VLOOKUP(月単位!M59,出勤時間・退勤時間!$A$2:$B$41,2,FALSE),IF($A$1=月単位!$N$10,VLOOKUP(月単位!N59,出勤時間・退勤時間!$A$2:$B$41,2,FALSE),IF($A$1=月単位!$O$10,VLOOKUP(月単位!O59,出勤時間・退勤時間!$A$2:$B$41,2,FALSE),IF($A$1=月単位!$P$10,VLOOKUP(月単位!P59,出勤時間・退勤時間!$A$2:$B$41,2,FALSE),IF($A$1=月単位!$Q$10,VLOOKUP(月単位!Q59,出勤時間・退勤時間!$A$2:$B$41,2,FALSE),IF($A$1=月単位!$R$10,VLOOKUP(月単位!R59,出勤時間・退勤時間!$A$2:$B$41,2,FALSE),IF($A$1=月単位!$S$10,VLOOKUP(月単位!S59,出勤時間・退勤時間!$A$2:$B$41,2,FALSE),IF($A$1=月単位!$T$10,VLOOKUP(月単位!T59,出勤時間・退勤時間!$A$2:$B$41,2,FALSE),IF($A$1=月単位!$U$10,VLOOKUP(月単位!U59,出勤時間・退勤時間!$A$2:$B$41,2,FALSE),IF($A$1=月単位!$V$10,VLOOKUP(月単位!V59,出勤時間・退勤時間!$A$2:$B$41,2,FALSE),IF($A$1=月単位!$W$10,VLOOKUP(月単位!W59,出勤時間・退勤時間!$A$2:$B$41,2,FALSE),IF($A$1=月単位!$X$10,VLOOKUP(月単位!X59,出勤時間・退勤時間!$A$2:$B$41,2,FALSE),IF($A$1=月単位!$Y$10,VLOOKUP(月単位!Y59,出勤時間・退勤時間!$A$2:$B$41,2,FALSE),IF($A$1=月単位!$Z$10,VLOOKUP(月単位!Z59,出勤時間・退勤時間!$A$2:$B$41,2,FALSE),IF($A$1=月単位!$AA$10,VLOOKUP(月単位!AA59,出勤時間・退勤時間!$A$2:$B$41,2,FALSE),IF($A$1=月単位!$AB$10,VLOOKUP(月単位!AB59,出勤時間・退勤時間!$A$2:$B$41,2,FALSE),IF($A$1=月単位!$AC$10,VLOOKUP(月単位!AC59,出勤時間・退勤時間!$A$2:$B$41,2,FALSE),IF($A$1=月単位!$AD$10,VLOOKUP(月単位!AD59,出勤時間・退勤時間!$A$2:$B$41,2,FALSE),IF($A$1=月単位!$AE$10,VLOOKUP(月単位!AE59,出勤時間・退勤時間!$A$2:$B$41,2,FALSE),IF($A$1=月単位!$AF$10,VLOOKUP(月単位!AF59,出勤時間・退勤時間!$A$2:$B$41,2,FALSE)))))))))))))))))))))))))))))</f>
        <v>#N/A</v>
      </c>
      <c r="D49" s="143" t="e">
        <f t="shared" si="0"/>
        <v>#N/A</v>
      </c>
      <c r="E49" s="143" t="e">
        <f>IF($A$1=月単位!$E$10,VLOOKUP(月単位!E59,出勤時間・退勤時間!$D$2:$E$41,2,FALSE),IF($A$1=月単位!$F$10,VLOOKUP(月単位!F59,出勤時間・退勤時間!$D$2:$E$41,2,FALSE),IF($A$1=月単位!$G$10,VLOOKUP(月単位!G59,出勤時間・退勤時間!$D$2:$E$41,2,FALSE),IF($A$1=月単位!$H$10,VLOOKUP(月単位!H59,出勤時間・退勤時間!$D$2:$E$41,2,FALSE),IF($A$1=月単位!$I$10,VLOOKUP(月単位!I59,出勤時間・退勤時間!$D$2:$E$41,2,FALSE),IF($A$1=月単位!$J$10,VLOOKUP(月単位!J59,出勤時間・退勤時間!$D$2:$E$41,2,FALSE),IF($A$1=月単位!$K$10,VLOOKUP(月単位!K59,出勤時間・退勤時間!$D$2:$E$41,2,FALSE),IF($A$1=月単位!$L$10,VLOOKUP(月単位!L59,出勤時間・退勤時間!$D$2:$E$41,2,FALSE),IF($A$1=月単位!$M$10,VLOOKUP(月単位!M59,出勤時間・退勤時間!$D$2:$E$41,2,FALSE),IF($A$1=月単位!$N$10,VLOOKUP(月単位!N59,出勤時間・退勤時間!$D$2:$E$41,2,FALSE),IF($A$1=月単位!$O$10,VLOOKUP(月単位!O59,出勤時間・退勤時間!$D$2:$E$41,2,FALSE),IF($A$1=月単位!$P$10,VLOOKUP(月単位!P59,出勤時間・退勤時間!$D$2:$E$41,2,FALSE),IF($A$1=月単位!$Q$10,VLOOKUP(月単位!Q59,出勤時間・退勤時間!$D$2:$E$41,2,FALSE),IF($A$1=月単位!$R$10,VLOOKUP(月単位!R59,出勤時間・退勤時間!$D$2:$E$41,2,FALSE),IF($A$1=月単位!$S$10,VLOOKUP(月単位!S59,出勤時間・退勤時間!$D$2:$E$41,2,FALSE),IF($A$1=月単位!$T$10,VLOOKUP(月単位!T59,出勤時間・退勤時間!$D$2:$E$41,2,FALSE),IF($A$1=月単位!$U$10,VLOOKUP(月単位!U59,出勤時間・退勤時間!$D$2:$E$41,2,FALSE),IF($A$1=月単位!$V$10,VLOOKUP(月単位!V59,出勤時間・退勤時間!$D$2:$E$41,2,FALSE),IF($A$1=月単位!$W$10,VLOOKUP(月単位!W59,出勤時間・退勤時間!$D$2:$E$41,2,FALSE),IF($A$1=月単位!$X$10,VLOOKUP(月単位!X59,出勤時間・退勤時間!$D$2:$E$41,2,FALSE),IF($A$1=月単位!$Y$10,VLOOKUP(月単位!Y59,出勤時間・退勤時間!$D$2:$E$41,2,FALSE),IF($A$1=月単位!$Z$10,VLOOKUP(月単位!Z59,出勤時間・退勤時間!$D$2:$E$41,2,FALSE),IF($A$1=月単位!$AA$10,VLOOKUP(月単位!AA59,出勤時間・退勤時間!$D$2:$E$41,2,FALSE),IF($A$1=月単位!$AB$10,VLOOKUP(月単位!AB59,出勤時間・退勤時間!$D$2:$E$41,2,FALSE),IF($A$1=月単位!$AC$10,VLOOKUP(月単位!AC59,出勤時間・退勤時間!$D$2:$E$41,2,FALSE),IF($A$1=月単位!$AD$10,VLOOKUP(月単位!AD59,出勤時間・退勤時間!$D$2:$E$41,2,FALSE),IF($A$1=月単位!$AE$10,VLOOKUP(月単位!AE59,出勤時間・退勤時間!$D$2:$E$41,2,FALSE),IF($A$1=月単位!$AF$10,VLOOKUP(月単位!AF59,出勤時間・退勤時間!$D$2:$E$41,2,FALSE)))))))))))))))))))))))))))))</f>
        <v>#N/A</v>
      </c>
    </row>
    <row r="50" spans="1:5" x14ac:dyDescent="0.15">
      <c r="A50" s="142">
        <f>月単位!A60</f>
        <v>0</v>
      </c>
      <c r="B50" s="142">
        <f>月単位!D60</f>
        <v>0</v>
      </c>
      <c r="C50" s="143" t="e">
        <f>IF($A$1=月単位!$E$10,VLOOKUP(月単位!E60,出勤時間・退勤時間!$A$2:$B$41,2,FALSE),IF($A$1=月単位!$F$10,VLOOKUP(月単位!F60,出勤時間・退勤時間!$A$2:$B$41,2,FALSE),IF($A$1=月単位!$G$10,VLOOKUP(月単位!G60,出勤時間・退勤時間!$A$2:$B$41,2,FALSE),IF($A$1=月単位!$H$10,VLOOKUP(月単位!H60,出勤時間・退勤時間!$A$2:$B$41,2,FALSE),IF($A$1=月単位!$I$10,VLOOKUP(月単位!I60,出勤時間・退勤時間!$A$2:$B$41,2,FALSE),IF($A$1=月単位!$J$10,VLOOKUP(月単位!J60,出勤時間・退勤時間!$A$2:$B$41,2,FALSE),IF($A$1=月単位!$K$10,VLOOKUP(月単位!K60,出勤時間・退勤時間!$A$2:$B$41,2,FALSE),IF($A$1=月単位!$L$10,VLOOKUP(月単位!L60,出勤時間・退勤時間!$A$2:$B$41,2,FALSE),IF($A$1=月単位!$M$10,VLOOKUP(月単位!M60,出勤時間・退勤時間!$A$2:$B$41,2,FALSE),IF($A$1=月単位!$N$10,VLOOKUP(月単位!N60,出勤時間・退勤時間!$A$2:$B$41,2,FALSE),IF($A$1=月単位!$O$10,VLOOKUP(月単位!O60,出勤時間・退勤時間!$A$2:$B$41,2,FALSE),IF($A$1=月単位!$P$10,VLOOKUP(月単位!P60,出勤時間・退勤時間!$A$2:$B$41,2,FALSE),IF($A$1=月単位!$Q$10,VLOOKUP(月単位!Q60,出勤時間・退勤時間!$A$2:$B$41,2,FALSE),IF($A$1=月単位!$R$10,VLOOKUP(月単位!R60,出勤時間・退勤時間!$A$2:$B$41,2,FALSE),IF($A$1=月単位!$S$10,VLOOKUP(月単位!S60,出勤時間・退勤時間!$A$2:$B$41,2,FALSE),IF($A$1=月単位!$T$10,VLOOKUP(月単位!T60,出勤時間・退勤時間!$A$2:$B$41,2,FALSE),IF($A$1=月単位!$U$10,VLOOKUP(月単位!U60,出勤時間・退勤時間!$A$2:$B$41,2,FALSE),IF($A$1=月単位!$V$10,VLOOKUP(月単位!V60,出勤時間・退勤時間!$A$2:$B$41,2,FALSE),IF($A$1=月単位!$W$10,VLOOKUP(月単位!W60,出勤時間・退勤時間!$A$2:$B$41,2,FALSE),IF($A$1=月単位!$X$10,VLOOKUP(月単位!X60,出勤時間・退勤時間!$A$2:$B$41,2,FALSE),IF($A$1=月単位!$Y$10,VLOOKUP(月単位!Y60,出勤時間・退勤時間!$A$2:$B$41,2,FALSE),IF($A$1=月単位!$Z$10,VLOOKUP(月単位!Z60,出勤時間・退勤時間!$A$2:$B$41,2,FALSE),IF($A$1=月単位!$AA$10,VLOOKUP(月単位!AA60,出勤時間・退勤時間!$A$2:$B$41,2,FALSE),IF($A$1=月単位!$AB$10,VLOOKUP(月単位!AB60,出勤時間・退勤時間!$A$2:$B$41,2,FALSE),IF($A$1=月単位!$AC$10,VLOOKUP(月単位!AC60,出勤時間・退勤時間!$A$2:$B$41,2,FALSE),IF($A$1=月単位!$AD$10,VLOOKUP(月単位!AD60,出勤時間・退勤時間!$A$2:$B$41,2,FALSE),IF($A$1=月単位!$AE$10,VLOOKUP(月単位!AE60,出勤時間・退勤時間!$A$2:$B$41,2,FALSE),IF($A$1=月単位!$AF$10,VLOOKUP(月単位!AF60,出勤時間・退勤時間!$A$2:$B$41,2,FALSE)))))))))))))))))))))))))))))</f>
        <v>#N/A</v>
      </c>
      <c r="D50" s="143" t="e">
        <f t="shared" si="0"/>
        <v>#N/A</v>
      </c>
      <c r="E50" s="143" t="e">
        <f>IF($A$1=月単位!$E$10,VLOOKUP(月単位!E60,出勤時間・退勤時間!$D$2:$E$41,2,FALSE),IF($A$1=月単位!$F$10,VLOOKUP(月単位!F60,出勤時間・退勤時間!$D$2:$E$41,2,FALSE),IF($A$1=月単位!$G$10,VLOOKUP(月単位!G60,出勤時間・退勤時間!$D$2:$E$41,2,FALSE),IF($A$1=月単位!$H$10,VLOOKUP(月単位!H60,出勤時間・退勤時間!$D$2:$E$41,2,FALSE),IF($A$1=月単位!$I$10,VLOOKUP(月単位!I60,出勤時間・退勤時間!$D$2:$E$41,2,FALSE),IF($A$1=月単位!$J$10,VLOOKUP(月単位!J60,出勤時間・退勤時間!$D$2:$E$41,2,FALSE),IF($A$1=月単位!$K$10,VLOOKUP(月単位!K60,出勤時間・退勤時間!$D$2:$E$41,2,FALSE),IF($A$1=月単位!$L$10,VLOOKUP(月単位!L60,出勤時間・退勤時間!$D$2:$E$41,2,FALSE),IF($A$1=月単位!$M$10,VLOOKUP(月単位!M60,出勤時間・退勤時間!$D$2:$E$41,2,FALSE),IF($A$1=月単位!$N$10,VLOOKUP(月単位!N60,出勤時間・退勤時間!$D$2:$E$41,2,FALSE),IF($A$1=月単位!$O$10,VLOOKUP(月単位!O60,出勤時間・退勤時間!$D$2:$E$41,2,FALSE),IF($A$1=月単位!$P$10,VLOOKUP(月単位!P60,出勤時間・退勤時間!$D$2:$E$41,2,FALSE),IF($A$1=月単位!$Q$10,VLOOKUP(月単位!Q60,出勤時間・退勤時間!$D$2:$E$41,2,FALSE),IF($A$1=月単位!$R$10,VLOOKUP(月単位!R60,出勤時間・退勤時間!$D$2:$E$41,2,FALSE),IF($A$1=月単位!$S$10,VLOOKUP(月単位!S60,出勤時間・退勤時間!$D$2:$E$41,2,FALSE),IF($A$1=月単位!$T$10,VLOOKUP(月単位!T60,出勤時間・退勤時間!$D$2:$E$41,2,FALSE),IF($A$1=月単位!$U$10,VLOOKUP(月単位!U60,出勤時間・退勤時間!$D$2:$E$41,2,FALSE),IF($A$1=月単位!$V$10,VLOOKUP(月単位!V60,出勤時間・退勤時間!$D$2:$E$41,2,FALSE),IF($A$1=月単位!$W$10,VLOOKUP(月単位!W60,出勤時間・退勤時間!$D$2:$E$41,2,FALSE),IF($A$1=月単位!$X$10,VLOOKUP(月単位!X60,出勤時間・退勤時間!$D$2:$E$41,2,FALSE),IF($A$1=月単位!$Y$10,VLOOKUP(月単位!Y60,出勤時間・退勤時間!$D$2:$E$41,2,FALSE),IF($A$1=月単位!$Z$10,VLOOKUP(月単位!Z60,出勤時間・退勤時間!$D$2:$E$41,2,FALSE),IF($A$1=月単位!$AA$10,VLOOKUP(月単位!AA60,出勤時間・退勤時間!$D$2:$E$41,2,FALSE),IF($A$1=月単位!$AB$10,VLOOKUP(月単位!AB60,出勤時間・退勤時間!$D$2:$E$41,2,FALSE),IF($A$1=月単位!$AC$10,VLOOKUP(月単位!AC60,出勤時間・退勤時間!$D$2:$E$41,2,FALSE),IF($A$1=月単位!$AD$10,VLOOKUP(月単位!AD60,出勤時間・退勤時間!$D$2:$E$41,2,FALSE),IF($A$1=月単位!$AE$10,VLOOKUP(月単位!AE60,出勤時間・退勤時間!$D$2:$E$41,2,FALSE),IF($A$1=月単位!$AF$10,VLOOKUP(月単位!AF60,出勤時間・退勤時間!$D$2:$E$41,2,FALSE)))))))))))))))))))))))))))))</f>
        <v>#N/A</v>
      </c>
    </row>
    <row r="51" spans="1:5" x14ac:dyDescent="0.15">
      <c r="A51" s="142">
        <f>月単位!A61</f>
        <v>0</v>
      </c>
      <c r="B51" s="142">
        <f>月単位!D61</f>
        <v>0</v>
      </c>
      <c r="C51" s="143" t="e">
        <f>IF($A$1=月単位!$E$10,VLOOKUP(月単位!E61,出勤時間・退勤時間!$A$2:$B$41,2,FALSE),IF($A$1=月単位!$F$10,VLOOKUP(月単位!F61,出勤時間・退勤時間!$A$2:$B$41,2,FALSE),IF($A$1=月単位!$G$10,VLOOKUP(月単位!G61,出勤時間・退勤時間!$A$2:$B$41,2,FALSE),IF($A$1=月単位!$H$10,VLOOKUP(月単位!H61,出勤時間・退勤時間!$A$2:$B$41,2,FALSE),IF($A$1=月単位!$I$10,VLOOKUP(月単位!I61,出勤時間・退勤時間!$A$2:$B$41,2,FALSE),IF($A$1=月単位!$J$10,VLOOKUP(月単位!J61,出勤時間・退勤時間!$A$2:$B$41,2,FALSE),IF($A$1=月単位!$K$10,VLOOKUP(月単位!K61,出勤時間・退勤時間!$A$2:$B$41,2,FALSE),IF($A$1=月単位!$L$10,VLOOKUP(月単位!L61,出勤時間・退勤時間!$A$2:$B$41,2,FALSE),IF($A$1=月単位!$M$10,VLOOKUP(月単位!M61,出勤時間・退勤時間!$A$2:$B$41,2,FALSE),IF($A$1=月単位!$N$10,VLOOKUP(月単位!N61,出勤時間・退勤時間!$A$2:$B$41,2,FALSE),IF($A$1=月単位!$O$10,VLOOKUP(月単位!O61,出勤時間・退勤時間!$A$2:$B$41,2,FALSE),IF($A$1=月単位!$P$10,VLOOKUP(月単位!P61,出勤時間・退勤時間!$A$2:$B$41,2,FALSE),IF($A$1=月単位!$Q$10,VLOOKUP(月単位!Q61,出勤時間・退勤時間!$A$2:$B$41,2,FALSE),IF($A$1=月単位!$R$10,VLOOKUP(月単位!R61,出勤時間・退勤時間!$A$2:$B$41,2,FALSE),IF($A$1=月単位!$S$10,VLOOKUP(月単位!S61,出勤時間・退勤時間!$A$2:$B$41,2,FALSE),IF($A$1=月単位!$T$10,VLOOKUP(月単位!T61,出勤時間・退勤時間!$A$2:$B$41,2,FALSE),IF($A$1=月単位!$U$10,VLOOKUP(月単位!U61,出勤時間・退勤時間!$A$2:$B$41,2,FALSE),IF($A$1=月単位!$V$10,VLOOKUP(月単位!V61,出勤時間・退勤時間!$A$2:$B$41,2,FALSE),IF($A$1=月単位!$W$10,VLOOKUP(月単位!W61,出勤時間・退勤時間!$A$2:$B$41,2,FALSE),IF($A$1=月単位!$X$10,VLOOKUP(月単位!X61,出勤時間・退勤時間!$A$2:$B$41,2,FALSE),IF($A$1=月単位!$Y$10,VLOOKUP(月単位!Y61,出勤時間・退勤時間!$A$2:$B$41,2,FALSE),IF($A$1=月単位!$Z$10,VLOOKUP(月単位!Z61,出勤時間・退勤時間!$A$2:$B$41,2,FALSE),IF($A$1=月単位!$AA$10,VLOOKUP(月単位!AA61,出勤時間・退勤時間!$A$2:$B$41,2,FALSE),IF($A$1=月単位!$AB$10,VLOOKUP(月単位!AB61,出勤時間・退勤時間!$A$2:$B$41,2,FALSE),IF($A$1=月単位!$AC$10,VLOOKUP(月単位!AC61,出勤時間・退勤時間!$A$2:$B$41,2,FALSE),IF($A$1=月単位!$AD$10,VLOOKUP(月単位!AD61,出勤時間・退勤時間!$A$2:$B$41,2,FALSE),IF($A$1=月単位!$AE$10,VLOOKUP(月単位!AE61,出勤時間・退勤時間!$A$2:$B$41,2,FALSE),IF($A$1=月単位!$AF$10,VLOOKUP(月単位!AF61,出勤時間・退勤時間!$A$2:$B$41,2,FALSE)))))))))))))))))))))))))))))</f>
        <v>#N/A</v>
      </c>
      <c r="D51" s="143" t="e">
        <f t="shared" si="0"/>
        <v>#N/A</v>
      </c>
      <c r="E51" s="143" t="e">
        <f>IF($A$1=月単位!$E$10,VLOOKUP(月単位!E61,出勤時間・退勤時間!$D$2:$E$41,2,FALSE),IF($A$1=月単位!$F$10,VLOOKUP(月単位!F61,出勤時間・退勤時間!$D$2:$E$41,2,FALSE),IF($A$1=月単位!$G$10,VLOOKUP(月単位!G61,出勤時間・退勤時間!$D$2:$E$41,2,FALSE),IF($A$1=月単位!$H$10,VLOOKUP(月単位!H61,出勤時間・退勤時間!$D$2:$E$41,2,FALSE),IF($A$1=月単位!$I$10,VLOOKUP(月単位!I61,出勤時間・退勤時間!$D$2:$E$41,2,FALSE),IF($A$1=月単位!$J$10,VLOOKUP(月単位!J61,出勤時間・退勤時間!$D$2:$E$41,2,FALSE),IF($A$1=月単位!$K$10,VLOOKUP(月単位!K61,出勤時間・退勤時間!$D$2:$E$41,2,FALSE),IF($A$1=月単位!$L$10,VLOOKUP(月単位!L61,出勤時間・退勤時間!$D$2:$E$41,2,FALSE),IF($A$1=月単位!$M$10,VLOOKUP(月単位!M61,出勤時間・退勤時間!$D$2:$E$41,2,FALSE),IF($A$1=月単位!$N$10,VLOOKUP(月単位!N61,出勤時間・退勤時間!$D$2:$E$41,2,FALSE),IF($A$1=月単位!$O$10,VLOOKUP(月単位!O61,出勤時間・退勤時間!$D$2:$E$41,2,FALSE),IF($A$1=月単位!$P$10,VLOOKUP(月単位!P61,出勤時間・退勤時間!$D$2:$E$41,2,FALSE),IF($A$1=月単位!$Q$10,VLOOKUP(月単位!Q61,出勤時間・退勤時間!$D$2:$E$41,2,FALSE),IF($A$1=月単位!$R$10,VLOOKUP(月単位!R61,出勤時間・退勤時間!$D$2:$E$41,2,FALSE),IF($A$1=月単位!$S$10,VLOOKUP(月単位!S61,出勤時間・退勤時間!$D$2:$E$41,2,FALSE),IF($A$1=月単位!$T$10,VLOOKUP(月単位!T61,出勤時間・退勤時間!$D$2:$E$41,2,FALSE),IF($A$1=月単位!$U$10,VLOOKUP(月単位!U61,出勤時間・退勤時間!$D$2:$E$41,2,FALSE),IF($A$1=月単位!$V$10,VLOOKUP(月単位!V61,出勤時間・退勤時間!$D$2:$E$41,2,FALSE),IF($A$1=月単位!$W$10,VLOOKUP(月単位!W61,出勤時間・退勤時間!$D$2:$E$41,2,FALSE),IF($A$1=月単位!$X$10,VLOOKUP(月単位!X61,出勤時間・退勤時間!$D$2:$E$41,2,FALSE),IF($A$1=月単位!$Y$10,VLOOKUP(月単位!Y61,出勤時間・退勤時間!$D$2:$E$41,2,FALSE),IF($A$1=月単位!$Z$10,VLOOKUP(月単位!Z61,出勤時間・退勤時間!$D$2:$E$41,2,FALSE),IF($A$1=月単位!$AA$10,VLOOKUP(月単位!AA61,出勤時間・退勤時間!$D$2:$E$41,2,FALSE),IF($A$1=月単位!$AB$10,VLOOKUP(月単位!AB61,出勤時間・退勤時間!$D$2:$E$41,2,FALSE),IF($A$1=月単位!$AC$10,VLOOKUP(月単位!AC61,出勤時間・退勤時間!$D$2:$E$41,2,FALSE),IF($A$1=月単位!$AD$10,VLOOKUP(月単位!AD61,出勤時間・退勤時間!$D$2:$E$41,2,FALSE),IF($A$1=月単位!$AE$10,VLOOKUP(月単位!AE61,出勤時間・退勤時間!$D$2:$E$41,2,FALSE),IF($A$1=月単位!$AF$10,VLOOKUP(月単位!AF61,出勤時間・退勤時間!$D$2:$E$41,2,FALSE)))))))))))))))))))))))))))))</f>
        <v>#N/A</v>
      </c>
    </row>
    <row r="52" spans="1:5" x14ac:dyDescent="0.15">
      <c r="A52" s="142">
        <f>月単位!A62</f>
        <v>0</v>
      </c>
      <c r="B52" s="142">
        <f>月単位!D62</f>
        <v>0</v>
      </c>
      <c r="C52" s="143" t="e">
        <f>IF($A$1=月単位!$E$10,VLOOKUP(月単位!E62,出勤時間・退勤時間!$A$2:$B$41,2,FALSE),IF($A$1=月単位!$F$10,VLOOKUP(月単位!F62,出勤時間・退勤時間!$A$2:$B$41,2,FALSE),IF($A$1=月単位!$G$10,VLOOKUP(月単位!G62,出勤時間・退勤時間!$A$2:$B$41,2,FALSE),IF($A$1=月単位!$H$10,VLOOKUP(月単位!H62,出勤時間・退勤時間!$A$2:$B$41,2,FALSE),IF($A$1=月単位!$I$10,VLOOKUP(月単位!I62,出勤時間・退勤時間!$A$2:$B$41,2,FALSE),IF($A$1=月単位!$J$10,VLOOKUP(月単位!J62,出勤時間・退勤時間!$A$2:$B$41,2,FALSE),IF($A$1=月単位!$K$10,VLOOKUP(月単位!K62,出勤時間・退勤時間!$A$2:$B$41,2,FALSE),IF($A$1=月単位!$L$10,VLOOKUP(月単位!L62,出勤時間・退勤時間!$A$2:$B$41,2,FALSE),IF($A$1=月単位!$M$10,VLOOKUP(月単位!M62,出勤時間・退勤時間!$A$2:$B$41,2,FALSE),IF($A$1=月単位!$N$10,VLOOKUP(月単位!N62,出勤時間・退勤時間!$A$2:$B$41,2,FALSE),IF($A$1=月単位!$O$10,VLOOKUP(月単位!O62,出勤時間・退勤時間!$A$2:$B$41,2,FALSE),IF($A$1=月単位!$P$10,VLOOKUP(月単位!P62,出勤時間・退勤時間!$A$2:$B$41,2,FALSE),IF($A$1=月単位!$Q$10,VLOOKUP(月単位!Q62,出勤時間・退勤時間!$A$2:$B$41,2,FALSE),IF($A$1=月単位!$R$10,VLOOKUP(月単位!R62,出勤時間・退勤時間!$A$2:$B$41,2,FALSE),IF($A$1=月単位!$S$10,VLOOKUP(月単位!S62,出勤時間・退勤時間!$A$2:$B$41,2,FALSE),IF($A$1=月単位!$T$10,VLOOKUP(月単位!T62,出勤時間・退勤時間!$A$2:$B$41,2,FALSE),IF($A$1=月単位!$U$10,VLOOKUP(月単位!U62,出勤時間・退勤時間!$A$2:$B$41,2,FALSE),IF($A$1=月単位!$V$10,VLOOKUP(月単位!V62,出勤時間・退勤時間!$A$2:$B$41,2,FALSE),IF($A$1=月単位!$W$10,VLOOKUP(月単位!W62,出勤時間・退勤時間!$A$2:$B$41,2,FALSE),IF($A$1=月単位!$X$10,VLOOKUP(月単位!X62,出勤時間・退勤時間!$A$2:$B$41,2,FALSE),IF($A$1=月単位!$Y$10,VLOOKUP(月単位!Y62,出勤時間・退勤時間!$A$2:$B$41,2,FALSE),IF($A$1=月単位!$Z$10,VLOOKUP(月単位!Z62,出勤時間・退勤時間!$A$2:$B$41,2,FALSE),IF($A$1=月単位!$AA$10,VLOOKUP(月単位!AA62,出勤時間・退勤時間!$A$2:$B$41,2,FALSE),IF($A$1=月単位!$AB$10,VLOOKUP(月単位!AB62,出勤時間・退勤時間!$A$2:$B$41,2,FALSE),IF($A$1=月単位!$AC$10,VLOOKUP(月単位!AC62,出勤時間・退勤時間!$A$2:$B$41,2,FALSE),IF($A$1=月単位!$AD$10,VLOOKUP(月単位!AD62,出勤時間・退勤時間!$A$2:$B$41,2,FALSE),IF($A$1=月単位!$AE$10,VLOOKUP(月単位!AE62,出勤時間・退勤時間!$A$2:$B$41,2,FALSE),IF($A$1=月単位!$AF$10,VLOOKUP(月単位!AF62,出勤時間・退勤時間!$A$2:$B$41,2,FALSE)))))))))))))))))))))))))))))</f>
        <v>#N/A</v>
      </c>
      <c r="D52" s="143" t="e">
        <f t="shared" si="0"/>
        <v>#N/A</v>
      </c>
      <c r="E52" s="143" t="e">
        <f>IF($A$1=月単位!$E$10,VLOOKUP(月単位!E62,出勤時間・退勤時間!$D$2:$E$41,2,FALSE),IF($A$1=月単位!$F$10,VLOOKUP(月単位!F62,出勤時間・退勤時間!$D$2:$E$41,2,FALSE),IF($A$1=月単位!$G$10,VLOOKUP(月単位!G62,出勤時間・退勤時間!$D$2:$E$41,2,FALSE),IF($A$1=月単位!$H$10,VLOOKUP(月単位!H62,出勤時間・退勤時間!$D$2:$E$41,2,FALSE),IF($A$1=月単位!$I$10,VLOOKUP(月単位!I62,出勤時間・退勤時間!$D$2:$E$41,2,FALSE),IF($A$1=月単位!$J$10,VLOOKUP(月単位!J62,出勤時間・退勤時間!$D$2:$E$41,2,FALSE),IF($A$1=月単位!$K$10,VLOOKUP(月単位!K62,出勤時間・退勤時間!$D$2:$E$41,2,FALSE),IF($A$1=月単位!$L$10,VLOOKUP(月単位!L62,出勤時間・退勤時間!$D$2:$E$41,2,FALSE),IF($A$1=月単位!$M$10,VLOOKUP(月単位!M62,出勤時間・退勤時間!$D$2:$E$41,2,FALSE),IF($A$1=月単位!$N$10,VLOOKUP(月単位!N62,出勤時間・退勤時間!$D$2:$E$41,2,FALSE),IF($A$1=月単位!$O$10,VLOOKUP(月単位!O62,出勤時間・退勤時間!$D$2:$E$41,2,FALSE),IF($A$1=月単位!$P$10,VLOOKUP(月単位!P62,出勤時間・退勤時間!$D$2:$E$41,2,FALSE),IF($A$1=月単位!$Q$10,VLOOKUP(月単位!Q62,出勤時間・退勤時間!$D$2:$E$41,2,FALSE),IF($A$1=月単位!$R$10,VLOOKUP(月単位!R62,出勤時間・退勤時間!$D$2:$E$41,2,FALSE),IF($A$1=月単位!$S$10,VLOOKUP(月単位!S62,出勤時間・退勤時間!$D$2:$E$41,2,FALSE),IF($A$1=月単位!$T$10,VLOOKUP(月単位!T62,出勤時間・退勤時間!$D$2:$E$41,2,FALSE),IF($A$1=月単位!$U$10,VLOOKUP(月単位!U62,出勤時間・退勤時間!$D$2:$E$41,2,FALSE),IF($A$1=月単位!$V$10,VLOOKUP(月単位!V62,出勤時間・退勤時間!$D$2:$E$41,2,FALSE),IF($A$1=月単位!$W$10,VLOOKUP(月単位!W62,出勤時間・退勤時間!$D$2:$E$41,2,FALSE),IF($A$1=月単位!$X$10,VLOOKUP(月単位!X62,出勤時間・退勤時間!$D$2:$E$41,2,FALSE),IF($A$1=月単位!$Y$10,VLOOKUP(月単位!Y62,出勤時間・退勤時間!$D$2:$E$41,2,FALSE),IF($A$1=月単位!$Z$10,VLOOKUP(月単位!Z62,出勤時間・退勤時間!$D$2:$E$41,2,FALSE),IF($A$1=月単位!$AA$10,VLOOKUP(月単位!AA62,出勤時間・退勤時間!$D$2:$E$41,2,FALSE),IF($A$1=月単位!$AB$10,VLOOKUP(月単位!AB62,出勤時間・退勤時間!$D$2:$E$41,2,FALSE),IF($A$1=月単位!$AC$10,VLOOKUP(月単位!AC62,出勤時間・退勤時間!$D$2:$E$41,2,FALSE),IF($A$1=月単位!$AD$10,VLOOKUP(月単位!AD62,出勤時間・退勤時間!$D$2:$E$41,2,FALSE),IF($A$1=月単位!$AE$10,VLOOKUP(月単位!AE62,出勤時間・退勤時間!$D$2:$E$41,2,FALSE),IF($A$1=月単位!$AF$10,VLOOKUP(月単位!AF62,出勤時間・退勤時間!$D$2:$E$41,2,FALSE)))))))))))))))))))))))))))))</f>
        <v>#N/A</v>
      </c>
    </row>
  </sheetData>
  <phoneticPr fontId="3"/>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6142-596B-4C65-A921-576EB5233C97}">
  <dimension ref="A1:F41"/>
  <sheetViews>
    <sheetView zoomScaleNormal="100" workbookViewId="0"/>
  </sheetViews>
  <sheetFormatPr defaultRowHeight="14.25" x14ac:dyDescent="0.15"/>
  <cols>
    <col min="1" max="1" width="3.25" bestFit="1" customWidth="1"/>
    <col min="4" max="4" width="3.25" bestFit="1" customWidth="1"/>
  </cols>
  <sheetData>
    <row r="1" spans="1:6" x14ac:dyDescent="0.15">
      <c r="B1" t="s">
        <v>79</v>
      </c>
      <c r="E1" t="s">
        <v>80</v>
      </c>
    </row>
    <row r="2" spans="1:6" x14ac:dyDescent="0.15">
      <c r="A2" s="147">
        <v>1</v>
      </c>
      <c r="B2" s="143">
        <f>月単位!F68</f>
        <v>0</v>
      </c>
      <c r="D2" s="147">
        <v>1</v>
      </c>
      <c r="E2" s="143">
        <f>月単位!J68</f>
        <v>0</v>
      </c>
      <c r="F2" s="146"/>
    </row>
    <row r="3" spans="1:6" x14ac:dyDescent="0.15">
      <c r="A3" s="147">
        <v>2</v>
      </c>
      <c r="B3" s="143">
        <f>月単位!M68</f>
        <v>0</v>
      </c>
      <c r="D3" s="147">
        <v>2</v>
      </c>
      <c r="E3" s="143">
        <f>月単位!Q68</f>
        <v>0</v>
      </c>
    </row>
    <row r="4" spans="1:6" x14ac:dyDescent="0.15">
      <c r="A4" s="147">
        <v>3</v>
      </c>
      <c r="B4" s="143">
        <f>月単位!T68</f>
        <v>0</v>
      </c>
      <c r="D4" s="147">
        <v>3</v>
      </c>
      <c r="E4" s="143">
        <f>月単位!X68</f>
        <v>0</v>
      </c>
    </row>
    <row r="5" spans="1:6" x14ac:dyDescent="0.15">
      <c r="A5" s="147">
        <v>4</v>
      </c>
      <c r="B5" s="143">
        <f>月単位!AA68</f>
        <v>0</v>
      </c>
      <c r="D5" s="147">
        <v>4</v>
      </c>
      <c r="E5" s="143">
        <f>月単位!AE68</f>
        <v>0</v>
      </c>
    </row>
    <row r="6" spans="1:6" x14ac:dyDescent="0.15">
      <c r="A6" s="147">
        <v>5</v>
      </c>
      <c r="B6" s="143">
        <f>月単位!AH68</f>
        <v>0</v>
      </c>
      <c r="D6" s="147">
        <v>5</v>
      </c>
      <c r="E6" s="143">
        <f>月単位!AK68</f>
        <v>0</v>
      </c>
    </row>
    <row r="7" spans="1:6" x14ac:dyDescent="0.15">
      <c r="A7" s="147">
        <v>6</v>
      </c>
      <c r="B7" s="143">
        <f>月単位!F69</f>
        <v>0</v>
      </c>
      <c r="D7" s="147">
        <v>6</v>
      </c>
      <c r="E7" s="143">
        <f>月単位!J69</f>
        <v>0</v>
      </c>
    </row>
    <row r="8" spans="1:6" x14ac:dyDescent="0.15">
      <c r="A8" s="147">
        <v>7</v>
      </c>
      <c r="B8" s="143">
        <f>月単位!M69</f>
        <v>0</v>
      </c>
      <c r="D8" s="147">
        <v>7</v>
      </c>
      <c r="E8" s="143">
        <f>月単位!Q69</f>
        <v>0</v>
      </c>
    </row>
    <row r="9" spans="1:6" x14ac:dyDescent="0.15">
      <c r="A9" s="147">
        <v>8</v>
      </c>
      <c r="B9" s="143">
        <f>月単位!T69</f>
        <v>0</v>
      </c>
      <c r="D9" s="147">
        <v>8</v>
      </c>
      <c r="E9" s="143">
        <f>月単位!X69</f>
        <v>0</v>
      </c>
    </row>
    <row r="10" spans="1:6" x14ac:dyDescent="0.15">
      <c r="A10" s="147">
        <v>9</v>
      </c>
      <c r="B10" s="143">
        <f>月単位!AA69</f>
        <v>0</v>
      </c>
      <c r="D10" s="147">
        <v>9</v>
      </c>
      <c r="E10" s="143">
        <f>月単位!AE69</f>
        <v>0</v>
      </c>
    </row>
    <row r="11" spans="1:6" x14ac:dyDescent="0.15">
      <c r="A11" s="147">
        <v>10</v>
      </c>
      <c r="B11" s="143">
        <f>月単位!AH69</f>
        <v>0</v>
      </c>
      <c r="D11" s="147">
        <v>10</v>
      </c>
      <c r="E11" s="143">
        <f>月単位!AK69</f>
        <v>0</v>
      </c>
    </row>
    <row r="12" spans="1:6" x14ac:dyDescent="0.15">
      <c r="A12" s="147">
        <v>11</v>
      </c>
      <c r="B12" s="143">
        <f>月単位!F70</f>
        <v>0</v>
      </c>
      <c r="D12" s="147">
        <v>11</v>
      </c>
      <c r="E12" s="143">
        <f>月単位!J70</f>
        <v>0</v>
      </c>
    </row>
    <row r="13" spans="1:6" x14ac:dyDescent="0.15">
      <c r="A13" s="147">
        <v>12</v>
      </c>
      <c r="B13" s="143">
        <f>月単位!M70</f>
        <v>0</v>
      </c>
      <c r="D13" s="147">
        <v>12</v>
      </c>
      <c r="E13" s="143">
        <f>月単位!Q70</f>
        <v>0</v>
      </c>
    </row>
    <row r="14" spans="1:6" x14ac:dyDescent="0.15">
      <c r="A14" s="147">
        <v>13</v>
      </c>
      <c r="B14" s="143">
        <f>月単位!T70</f>
        <v>0</v>
      </c>
      <c r="D14" s="147">
        <v>13</v>
      </c>
      <c r="E14" s="143">
        <f>月単位!X70</f>
        <v>0</v>
      </c>
    </row>
    <row r="15" spans="1:6" x14ac:dyDescent="0.15">
      <c r="A15" s="147">
        <v>14</v>
      </c>
      <c r="B15" s="143">
        <f>月単位!AA70</f>
        <v>0</v>
      </c>
      <c r="D15" s="147">
        <v>14</v>
      </c>
      <c r="E15" s="143">
        <f>月単位!AE70</f>
        <v>0</v>
      </c>
    </row>
    <row r="16" spans="1:6" x14ac:dyDescent="0.15">
      <c r="A16" s="147">
        <v>15</v>
      </c>
      <c r="B16" s="143">
        <f>月単位!AH70</f>
        <v>0</v>
      </c>
      <c r="D16" s="147">
        <v>15</v>
      </c>
      <c r="E16" s="143">
        <f>月単位!AK70</f>
        <v>0</v>
      </c>
    </row>
    <row r="17" spans="1:5" x14ac:dyDescent="0.15">
      <c r="A17" s="147">
        <v>16</v>
      </c>
      <c r="B17" s="143">
        <f>月単位!F71</f>
        <v>0</v>
      </c>
      <c r="D17" s="147">
        <v>16</v>
      </c>
      <c r="E17" s="143">
        <f>月単位!J71</f>
        <v>0</v>
      </c>
    </row>
    <row r="18" spans="1:5" x14ac:dyDescent="0.15">
      <c r="A18" s="147">
        <v>17</v>
      </c>
      <c r="B18" s="143">
        <f>月単位!M71</f>
        <v>0</v>
      </c>
      <c r="D18" s="147">
        <v>17</v>
      </c>
      <c r="E18" s="143">
        <f>月単位!Q71</f>
        <v>0</v>
      </c>
    </row>
    <row r="19" spans="1:5" x14ac:dyDescent="0.15">
      <c r="A19" s="147">
        <v>18</v>
      </c>
      <c r="B19" s="143">
        <f>月単位!T71</f>
        <v>0</v>
      </c>
      <c r="D19" s="147">
        <v>18</v>
      </c>
      <c r="E19" s="143">
        <f>月単位!X71</f>
        <v>0</v>
      </c>
    </row>
    <row r="20" spans="1:5" x14ac:dyDescent="0.15">
      <c r="A20" s="147">
        <v>19</v>
      </c>
      <c r="B20" s="143">
        <f>月単位!AA71</f>
        <v>0</v>
      </c>
      <c r="D20" s="147">
        <v>19</v>
      </c>
      <c r="E20" s="143">
        <f>月単位!AE71</f>
        <v>0</v>
      </c>
    </row>
    <row r="21" spans="1:5" x14ac:dyDescent="0.15">
      <c r="A21" s="147">
        <v>20</v>
      </c>
      <c r="B21" s="143">
        <f>月単位!AH71</f>
        <v>0</v>
      </c>
      <c r="D21" s="147">
        <v>20</v>
      </c>
      <c r="E21" s="143">
        <f>月単位!AK71</f>
        <v>0</v>
      </c>
    </row>
    <row r="22" spans="1:5" x14ac:dyDescent="0.15">
      <c r="A22" s="147">
        <v>21</v>
      </c>
      <c r="B22" s="143">
        <f>月単位!F72</f>
        <v>0</v>
      </c>
      <c r="D22" s="147">
        <v>21</v>
      </c>
      <c r="E22" s="143">
        <f>月単位!J72</f>
        <v>0</v>
      </c>
    </row>
    <row r="23" spans="1:5" x14ac:dyDescent="0.15">
      <c r="A23" s="147">
        <v>22</v>
      </c>
      <c r="B23" s="143">
        <f>月単位!M72</f>
        <v>0</v>
      </c>
      <c r="D23" s="147">
        <v>22</v>
      </c>
      <c r="E23" s="143">
        <f>月単位!Q72</f>
        <v>0</v>
      </c>
    </row>
    <row r="24" spans="1:5" x14ac:dyDescent="0.15">
      <c r="A24" s="147">
        <v>23</v>
      </c>
      <c r="B24" s="143">
        <f>月単位!T72</f>
        <v>0</v>
      </c>
      <c r="D24" s="147">
        <v>23</v>
      </c>
      <c r="E24" s="143">
        <f>月単位!X72</f>
        <v>0</v>
      </c>
    </row>
    <row r="25" spans="1:5" x14ac:dyDescent="0.15">
      <c r="A25" s="147">
        <v>24</v>
      </c>
      <c r="B25" s="143">
        <f>月単位!AA72</f>
        <v>0</v>
      </c>
      <c r="D25" s="147">
        <v>24</v>
      </c>
      <c r="E25" s="143">
        <f>月単位!AE72</f>
        <v>0</v>
      </c>
    </row>
    <row r="26" spans="1:5" x14ac:dyDescent="0.15">
      <c r="A26" s="147">
        <v>25</v>
      </c>
      <c r="B26" s="143">
        <f>月単位!AH72</f>
        <v>0</v>
      </c>
      <c r="D26" s="147">
        <v>25</v>
      </c>
      <c r="E26" s="143">
        <f>月単位!AK72</f>
        <v>0</v>
      </c>
    </row>
    <row r="27" spans="1:5" x14ac:dyDescent="0.15">
      <c r="A27" s="147">
        <v>26</v>
      </c>
      <c r="B27" s="143">
        <f>月単位!F73</f>
        <v>0</v>
      </c>
      <c r="D27" s="147">
        <v>26</v>
      </c>
      <c r="E27" s="143">
        <f>月単位!J73</f>
        <v>0</v>
      </c>
    </row>
    <row r="28" spans="1:5" x14ac:dyDescent="0.15">
      <c r="A28" s="147">
        <v>27</v>
      </c>
      <c r="B28" s="143">
        <f>月単位!M73</f>
        <v>0</v>
      </c>
      <c r="D28" s="147">
        <v>27</v>
      </c>
      <c r="E28" s="143">
        <f>月単位!Q73</f>
        <v>0</v>
      </c>
    </row>
    <row r="29" spans="1:5" x14ac:dyDescent="0.15">
      <c r="A29" s="147">
        <v>28</v>
      </c>
      <c r="B29" s="143">
        <f>月単位!T73</f>
        <v>0</v>
      </c>
      <c r="D29" s="147">
        <v>28</v>
      </c>
      <c r="E29" s="143">
        <f>月単位!X73</f>
        <v>0</v>
      </c>
    </row>
    <row r="30" spans="1:5" x14ac:dyDescent="0.15">
      <c r="A30" s="147">
        <v>29</v>
      </c>
      <c r="B30" s="143">
        <f>月単位!AA73</f>
        <v>0</v>
      </c>
      <c r="D30" s="147">
        <v>29</v>
      </c>
      <c r="E30" s="143">
        <f>月単位!AE73</f>
        <v>0</v>
      </c>
    </row>
    <row r="31" spans="1:5" x14ac:dyDescent="0.15">
      <c r="A31" s="147">
        <v>30</v>
      </c>
      <c r="B31" s="143">
        <f>月単位!AH73</f>
        <v>0</v>
      </c>
      <c r="D31" s="147">
        <v>30</v>
      </c>
      <c r="E31" s="143">
        <f>月単位!AK73</f>
        <v>0</v>
      </c>
    </row>
    <row r="32" spans="1:5" x14ac:dyDescent="0.15">
      <c r="A32" s="147">
        <v>31</v>
      </c>
      <c r="B32" s="143">
        <f>月単位!F74</f>
        <v>0</v>
      </c>
      <c r="D32" s="147">
        <v>31</v>
      </c>
      <c r="E32" s="143">
        <f>月単位!J74</f>
        <v>0</v>
      </c>
    </row>
    <row r="33" spans="1:5" x14ac:dyDescent="0.15">
      <c r="A33" s="147">
        <v>32</v>
      </c>
      <c r="B33" s="143">
        <f>月単位!M74</f>
        <v>0</v>
      </c>
      <c r="D33" s="147">
        <v>32</v>
      </c>
      <c r="E33" s="143">
        <f>月単位!Q74</f>
        <v>0</v>
      </c>
    </row>
    <row r="34" spans="1:5" x14ac:dyDescent="0.15">
      <c r="A34" s="147">
        <v>33</v>
      </c>
      <c r="B34" s="143">
        <f>月単位!T74</f>
        <v>0</v>
      </c>
      <c r="D34" s="147">
        <v>33</v>
      </c>
      <c r="E34" s="143">
        <f>月単位!X74</f>
        <v>0</v>
      </c>
    </row>
    <row r="35" spans="1:5" x14ac:dyDescent="0.15">
      <c r="A35" s="147">
        <v>34</v>
      </c>
      <c r="B35" s="143">
        <f>月単位!AA74</f>
        <v>0</v>
      </c>
      <c r="D35" s="147">
        <v>34</v>
      </c>
      <c r="E35" s="143">
        <f>月単位!AE74</f>
        <v>0</v>
      </c>
    </row>
    <row r="36" spans="1:5" x14ac:dyDescent="0.15">
      <c r="A36" s="147">
        <v>35</v>
      </c>
      <c r="B36" s="143">
        <f>月単位!AH74</f>
        <v>0</v>
      </c>
      <c r="D36" s="147">
        <v>35</v>
      </c>
      <c r="E36" s="143">
        <f>月単位!AK74</f>
        <v>0</v>
      </c>
    </row>
    <row r="37" spans="1:5" x14ac:dyDescent="0.15">
      <c r="A37" s="147">
        <v>36</v>
      </c>
      <c r="B37" s="143">
        <f>月単位!F75</f>
        <v>0</v>
      </c>
      <c r="D37" s="147">
        <v>36</v>
      </c>
      <c r="E37" s="143">
        <f>月単位!J75</f>
        <v>0</v>
      </c>
    </row>
    <row r="38" spans="1:5" x14ac:dyDescent="0.15">
      <c r="A38" s="147">
        <v>37</v>
      </c>
      <c r="B38" s="143">
        <f>月単位!M75</f>
        <v>0</v>
      </c>
      <c r="D38" s="147">
        <v>37</v>
      </c>
      <c r="E38" s="143">
        <f>月単位!Q75</f>
        <v>0</v>
      </c>
    </row>
    <row r="39" spans="1:5" x14ac:dyDescent="0.15">
      <c r="A39" s="147">
        <v>38</v>
      </c>
      <c r="B39" s="143">
        <f>月単位!T75</f>
        <v>0</v>
      </c>
      <c r="D39" s="147">
        <v>38</v>
      </c>
      <c r="E39" s="143">
        <f>月単位!X75</f>
        <v>0</v>
      </c>
    </row>
    <row r="40" spans="1:5" x14ac:dyDescent="0.15">
      <c r="A40" s="147">
        <v>39</v>
      </c>
      <c r="B40" s="143">
        <f>月単位!AA75</f>
        <v>0</v>
      </c>
      <c r="D40" s="147">
        <v>39</v>
      </c>
      <c r="E40" s="143">
        <f>月単位!AE75</f>
        <v>0</v>
      </c>
    </row>
    <row r="41" spans="1:5" x14ac:dyDescent="0.15">
      <c r="A41" s="147">
        <v>40</v>
      </c>
      <c r="B41" s="143">
        <f>月単位!AH75</f>
        <v>0</v>
      </c>
      <c r="D41" s="147">
        <v>40</v>
      </c>
      <c r="E41" s="143">
        <f>月単位!AK75</f>
        <v>0</v>
      </c>
    </row>
  </sheetData>
  <sheetProtection algorithmName="SHA-512" hashValue="cp1b7mpmpotZpghb3uDyGA5Zb25ZZvapgVfx2I2T54hyM1U4Ljqg1TX2u/FB7HW/S8eULve2B4cyxzfuluUgxQ==" saltValue="un2Gcry1Ba0kVOqmAuQajA=="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月単位(記入例)</vt:lpstr>
      <vt:lpstr>月単位</vt:lpstr>
      <vt:lpstr>これ以降は市が使用➡</vt:lpstr>
      <vt:lpstr>市確認用</vt:lpstr>
      <vt:lpstr>出勤時間・退勤時間</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00084677</cp:lastModifiedBy>
  <cp:lastPrinted>2025-09-25T02:43:24Z</cp:lastPrinted>
  <dcterms:created xsi:type="dcterms:W3CDTF">2006-05-01T02:30:41Z</dcterms:created>
  <dcterms:modified xsi:type="dcterms:W3CDTF">2025-09-30T06:46:52Z</dcterms:modified>
</cp:coreProperties>
</file>