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dsv01\Shr_Data2\01290100子ども施策推進課\005_施設指定管理\☆４月体制等届出＋処遇改善加算計画書＋情報公表\R5年度\４月体制届\"/>
    </mc:Choice>
  </mc:AlternateContent>
  <bookViews>
    <workbookView xWindow="0" yWindow="0" windowWidth="20490" windowHeight="7680" tabRatio="924"/>
  </bookViews>
  <sheets>
    <sheet name="加算を算定するにあたって" sheetId="68" r:id="rId1"/>
    <sheet name="提出書類一覧" sheetId="82" r:id="rId2"/>
    <sheet name="届出書" sheetId="69" r:id="rId3"/>
    <sheet name="児童発達支援" sheetId="73" r:id="rId4"/>
    <sheet name="医療型児童発達支援" sheetId="74" r:id="rId5"/>
    <sheet name="放課後等デイサービス" sheetId="75" r:id="rId6"/>
    <sheet name="保育所等訪問支援" sheetId="76" r:id="rId7"/>
    <sheet name="居宅訪問型児童発達支援" sheetId="77" r:id="rId8"/>
    <sheet name="参考６_勤務体制" sheetId="83" r:id="rId9"/>
    <sheet name="参考_６勤務体制 (記入例)" sheetId="84" r:id="rId10"/>
    <sheet name="報酬算定区分【児童発達支援】" sheetId="65" r:id="rId11"/>
    <sheet name="報酬算定区分【放課後等デイサービス】" sheetId="70" r:id="rId12"/>
    <sheet name="報酬算定区分（新規・児発・放デイ共通）_別添" sheetId="85" r:id="rId13"/>
    <sheet name="児童指導員等加配加算・専門的支援加算（重度）" sheetId="71" r:id="rId14"/>
    <sheet name="看護職員加配加算（重度）" sheetId="72" r:id="rId15"/>
    <sheet name="福祉専門職員配置等加算" sheetId="51" r:id="rId16"/>
    <sheet name="栄養" sheetId="32" r:id="rId17"/>
    <sheet name="特別支援加算" sheetId="52" r:id="rId18"/>
    <sheet name="強度行動障害児特別支援加算" sheetId="61" r:id="rId19"/>
    <sheet name="送迎加算" sheetId="43" r:id="rId20"/>
    <sheet name="延長" sheetId="36" r:id="rId21"/>
    <sheet name="保育職員加配加算" sheetId="67" r:id="rId22"/>
    <sheet name="訪問支援員特別加算" sheetId="66" r:id="rId23"/>
    <sheet name="市町村名" sheetId="78" r:id="rId24"/>
  </sheets>
  <definedNames>
    <definedName name="_xlnm.Print_Area" localSheetId="4">医療型児童発達支援!$A$1:$BI$28</definedName>
    <definedName name="_xlnm.Print_Area" localSheetId="16">栄養!$A$1:$G$14</definedName>
    <definedName name="_xlnm.Print_Area" localSheetId="20">延長!$A$1:$H$23</definedName>
    <definedName name="_xlnm.Print_Area" localSheetId="14">'看護職員加配加算（重度）'!$A$1:$J$44</definedName>
    <definedName name="_xlnm.Print_Area" localSheetId="7">居宅訪問型児童発達支援!$A$1:$BI$19</definedName>
    <definedName name="_xlnm.Print_Area" localSheetId="18">強度行動障害児特別支援加算!$A$1:$H$10</definedName>
    <definedName name="_xlnm.Print_Area" localSheetId="9">'参考_６勤務体制 (記入例)'!$A$1:$AL$49</definedName>
    <definedName name="_xlnm.Print_Area" localSheetId="8">参考６_勤務体制!$A$1:$AL$49</definedName>
    <definedName name="_xlnm.Print_Area" localSheetId="13">'児童指導員等加配加算・専門的支援加算（重度）'!$A$1:$M$32</definedName>
    <definedName name="_xlnm.Print_Area" localSheetId="3">児童発達支援!$A$1:$BI$39</definedName>
    <definedName name="_xlnm.Print_Area" localSheetId="19">送迎加算!$A$1:$E$12</definedName>
    <definedName name="_xlnm.Print_Area" localSheetId="17">特別支援加算!$A$1:$H$25</definedName>
    <definedName name="_xlnm.Print_Area" localSheetId="2">届出書!$A$1:$AJ$56</definedName>
    <definedName name="_xlnm.Print_Area" localSheetId="15">福祉専門職員配置等加算!$A$1:$H$35</definedName>
    <definedName name="_xlnm.Print_Area" localSheetId="6">保育所等訪問支援!$A$1:$BI$19</definedName>
    <definedName name="_xlnm.Print_Area" localSheetId="21">保育職員加配加算!$A$1:$H$16</definedName>
    <definedName name="_xlnm.Print_Area" localSheetId="12">'報酬算定区分（新規・児発・放デイ共通）_別添'!$A$1:$AJ$22</definedName>
    <definedName name="_xlnm.Print_Area" localSheetId="10">報酬算定区分【児童発達支援】!$A$1:$H$26</definedName>
    <definedName name="_xlnm.Print_Area" localSheetId="11">報酬算定区分【放課後等デイサービス】!$A$1:$H$10</definedName>
    <definedName name="_xlnm.Print_Area" localSheetId="5">放課後等デイサービス!$A$1:$BB$37</definedName>
    <definedName name="_xlnm.Print_Area" localSheetId="22">訪問支援員特別加算!$A$1:$G$19</definedName>
    <definedName name="地域区分" localSheetId="4">#REF!</definedName>
    <definedName name="地域区分" localSheetId="7">#REF!</definedName>
    <definedName name="地域区分" localSheetId="9">#REF!</definedName>
    <definedName name="地域区分" localSheetId="8">#REF!</definedName>
    <definedName name="地域区分" localSheetId="23">#REF!</definedName>
    <definedName name="地域区分" localSheetId="3">#REF!</definedName>
    <definedName name="地域区分" localSheetId="6">#REF!</definedName>
    <definedName name="地域区分" localSheetId="10">#REF!</definedName>
    <definedName name="地域区分" localSheetId="5">#REF!</definedName>
    <definedName name="地域区分" localSheetId="22">#REF!</definedName>
    <definedName name="地域区分">#REF!</definedName>
  </definedNames>
  <calcPr calcId="162913"/>
</workbook>
</file>

<file path=xl/calcChain.xml><?xml version="1.0" encoding="utf-8"?>
<calcChain xmlns="http://schemas.openxmlformats.org/spreadsheetml/2006/main">
  <c r="AL14" i="83" l="1"/>
  <c r="AL13" i="83"/>
  <c r="AL12" i="83"/>
  <c r="AL10" i="83"/>
  <c r="AL9" i="83"/>
  <c r="AL33" i="84" l="1"/>
  <c r="AL15" i="84"/>
  <c r="AL16" i="84"/>
  <c r="AL17" i="84"/>
  <c r="AL18" i="84"/>
  <c r="AL19" i="84"/>
  <c r="AL20" i="84"/>
  <c r="AL21" i="84"/>
  <c r="AL22" i="84"/>
  <c r="AL23" i="84"/>
  <c r="AL24" i="84"/>
  <c r="AL25" i="84"/>
  <c r="AL26" i="84"/>
  <c r="AL27" i="84"/>
  <c r="AL28" i="84"/>
  <c r="AL29" i="84"/>
  <c r="AL30" i="84"/>
  <c r="AL31" i="84"/>
  <c r="AL32" i="84"/>
  <c r="AK9" i="83" l="1"/>
  <c r="AK10" i="83"/>
  <c r="AK12" i="83"/>
  <c r="AK13" i="83"/>
  <c r="AK14" i="83"/>
  <c r="AK15" i="83"/>
  <c r="AK16" i="83"/>
  <c r="AK17" i="83"/>
  <c r="AK18" i="83"/>
  <c r="AL18" i="83" s="1"/>
  <c r="AK19" i="83"/>
  <c r="AL19" i="83" s="1"/>
  <c r="AL15" i="83"/>
  <c r="AL16" i="83"/>
  <c r="AL17" i="83"/>
  <c r="AL20" i="83"/>
  <c r="AL21" i="83"/>
  <c r="AL22" i="83"/>
  <c r="AL23" i="83"/>
  <c r="AL24" i="83"/>
  <c r="AL25" i="83"/>
  <c r="AL26" i="83"/>
  <c r="AL27" i="83"/>
  <c r="AL28" i="83"/>
  <c r="AL29" i="83"/>
  <c r="AL30" i="83"/>
  <c r="AL31" i="83"/>
  <c r="AL32" i="83"/>
  <c r="AL33" i="83"/>
  <c r="AL9" i="84"/>
  <c r="AL10" i="84"/>
  <c r="AL13" i="84"/>
  <c r="AL14" i="84"/>
  <c r="AL12" i="84"/>
  <c r="AF9" i="75" l="1"/>
  <c r="AM31" i="73"/>
  <c r="AM9" i="73" l="1"/>
  <c r="AM10" i="77" l="1"/>
  <c r="AM9" i="77"/>
  <c r="AM11" i="77" l="1"/>
  <c r="AM12" i="77" l="1"/>
  <c r="AM13" i="77" l="1"/>
  <c r="AM10" i="76"/>
  <c r="AM9" i="76"/>
  <c r="AF10" i="75"/>
  <c r="AM14" i="73"/>
  <c r="AM11" i="74"/>
  <c r="AM20" i="74"/>
  <c r="AM10" i="74"/>
  <c r="AM9" i="74"/>
  <c r="AM29" i="73"/>
  <c r="AM10" i="73"/>
  <c r="AM14" i="77" l="1"/>
  <c r="AM12" i="76"/>
  <c r="AM12" i="73"/>
  <c r="AM15" i="77" l="1"/>
  <c r="AM11" i="76"/>
  <c r="AM13" i="76"/>
  <c r="AM14" i="76"/>
  <c r="AF12" i="75"/>
  <c r="AF11" i="75"/>
  <c r="AF13" i="75"/>
  <c r="AM12" i="74"/>
  <c r="AM13" i="73"/>
  <c r="AM11" i="73"/>
  <c r="AM17" i="77" l="1"/>
  <c r="AM16" i="77"/>
  <c r="AM15" i="76"/>
  <c r="AF14" i="75"/>
  <c r="AM16" i="76" l="1"/>
  <c r="AM17" i="76"/>
  <c r="AF15" i="75"/>
  <c r="AM13" i="74"/>
  <c r="AM14" i="74"/>
  <c r="AM15" i="73"/>
  <c r="AF16" i="75" l="1"/>
  <c r="AM15" i="74"/>
  <c r="AM16" i="73"/>
  <c r="AF17" i="75" l="1"/>
  <c r="AM16" i="74"/>
  <c r="AM17" i="73"/>
  <c r="AF18" i="75" l="1"/>
  <c r="AM17" i="74"/>
  <c r="AM18" i="73"/>
  <c r="AF19" i="75" l="1"/>
  <c r="AM18" i="74"/>
  <c r="AM19" i="73"/>
  <c r="AL8" i="76"/>
  <c r="AL8" i="77"/>
  <c r="AE8" i="75"/>
  <c r="AL8" i="74"/>
  <c r="AL8" i="73"/>
  <c r="AF20" i="75" l="1"/>
  <c r="AM19" i="74"/>
  <c r="AM20" i="73"/>
  <c r="AJ37" i="85"/>
  <c r="AI35" i="85"/>
  <c r="AH35" i="85"/>
  <c r="AG35" i="85"/>
  <c r="AF35" i="85"/>
  <c r="AE35" i="85"/>
  <c r="AD35" i="85"/>
  <c r="AC35" i="85"/>
  <c r="AB35" i="85"/>
  <c r="AA35" i="85"/>
  <c r="Z35" i="85"/>
  <c r="Y35" i="85"/>
  <c r="X35" i="85"/>
  <c r="W35" i="85"/>
  <c r="V35" i="85"/>
  <c r="U35" i="85"/>
  <c r="T35" i="85"/>
  <c r="S35" i="85"/>
  <c r="R35" i="85"/>
  <c r="Q35" i="85"/>
  <c r="P35" i="85"/>
  <c r="O35" i="85"/>
  <c r="N35" i="85"/>
  <c r="M35" i="85"/>
  <c r="L35" i="85"/>
  <c r="K35" i="85"/>
  <c r="J35" i="85"/>
  <c r="I35" i="85"/>
  <c r="H35" i="85"/>
  <c r="G35" i="85"/>
  <c r="F35" i="85"/>
  <c r="E35" i="85"/>
  <c r="AI34" i="85"/>
  <c r="AH34" i="85"/>
  <c r="AG34" i="85"/>
  <c r="AF34" i="85"/>
  <c r="AE34" i="85"/>
  <c r="AD34" i="85"/>
  <c r="AC34" i="85"/>
  <c r="AB34" i="85"/>
  <c r="AA34" i="85"/>
  <c r="Z34" i="85"/>
  <c r="Y34" i="85"/>
  <c r="X34" i="85"/>
  <c r="W34" i="85"/>
  <c r="V34" i="85"/>
  <c r="U34" i="85"/>
  <c r="T34" i="85"/>
  <c r="S34" i="85"/>
  <c r="R34" i="85"/>
  <c r="Q34" i="85"/>
  <c r="P34" i="85"/>
  <c r="O34" i="85"/>
  <c r="N34" i="85"/>
  <c r="M34" i="85"/>
  <c r="L34" i="85"/>
  <c r="K34" i="85"/>
  <c r="J34" i="85"/>
  <c r="I34" i="85"/>
  <c r="H34" i="85"/>
  <c r="G34" i="85"/>
  <c r="F34" i="85"/>
  <c r="E34" i="85"/>
  <c r="AI33" i="85"/>
  <c r="AH33" i="85"/>
  <c r="AG33" i="85"/>
  <c r="AF33" i="85"/>
  <c r="AE33" i="85"/>
  <c r="AD33" i="85"/>
  <c r="AC33" i="85"/>
  <c r="AB33" i="85"/>
  <c r="AA33" i="85"/>
  <c r="Z33" i="85"/>
  <c r="Y33" i="85"/>
  <c r="X33" i="85"/>
  <c r="W33" i="85"/>
  <c r="V33" i="85"/>
  <c r="U33" i="85"/>
  <c r="T33" i="85"/>
  <c r="S33" i="85"/>
  <c r="R33" i="85"/>
  <c r="Q33" i="85"/>
  <c r="P33" i="85"/>
  <c r="O33" i="85"/>
  <c r="N33" i="85"/>
  <c r="M33" i="85"/>
  <c r="L33" i="85"/>
  <c r="K33" i="85"/>
  <c r="J33" i="85"/>
  <c r="I33" i="85"/>
  <c r="H33" i="85"/>
  <c r="G33" i="85"/>
  <c r="F33" i="85"/>
  <c r="E33" i="85"/>
  <c r="AI32" i="85"/>
  <c r="AH32" i="85"/>
  <c r="AG32" i="85"/>
  <c r="AF32" i="85"/>
  <c r="AE32" i="85"/>
  <c r="AD32" i="85"/>
  <c r="AC32" i="85"/>
  <c r="AB32" i="85"/>
  <c r="AA32" i="85"/>
  <c r="Z32" i="85"/>
  <c r="Y32" i="85"/>
  <c r="X32" i="85"/>
  <c r="W32" i="85"/>
  <c r="V32" i="85"/>
  <c r="U32" i="85"/>
  <c r="T32" i="85"/>
  <c r="S32" i="85"/>
  <c r="R32" i="85"/>
  <c r="Q32" i="85"/>
  <c r="P32" i="85"/>
  <c r="O32" i="85"/>
  <c r="N32" i="85"/>
  <c r="M32" i="85"/>
  <c r="L32" i="85"/>
  <c r="K32" i="85"/>
  <c r="J32" i="85"/>
  <c r="I32" i="85"/>
  <c r="H32" i="85"/>
  <c r="G32" i="85"/>
  <c r="F32" i="85"/>
  <c r="E32" i="85"/>
  <c r="AJ32" i="85" s="1"/>
  <c r="AF21" i="75" l="1"/>
  <c r="AF22" i="75"/>
  <c r="AM21" i="74"/>
  <c r="AM21" i="73"/>
  <c r="E36" i="85"/>
  <c r="AJ36" i="85" s="1"/>
  <c r="G36" i="85"/>
  <c r="I36" i="85"/>
  <c r="K36" i="85"/>
  <c r="M36" i="85"/>
  <c r="O36" i="85"/>
  <c r="Q36" i="85"/>
  <c r="S36" i="85"/>
  <c r="U36" i="85"/>
  <c r="W36" i="85"/>
  <c r="Y36" i="85"/>
  <c r="AA36" i="85"/>
  <c r="AC36" i="85"/>
  <c r="AE36" i="85"/>
  <c r="AG36" i="85"/>
  <c r="AI36" i="85"/>
  <c r="F36" i="85"/>
  <c r="H36" i="85"/>
  <c r="J36" i="85"/>
  <c r="L36" i="85"/>
  <c r="N36" i="85"/>
  <c r="P36" i="85"/>
  <c r="R36" i="85"/>
  <c r="T36" i="85"/>
  <c r="V36" i="85"/>
  <c r="X36" i="85"/>
  <c r="Z36" i="85"/>
  <c r="AB36" i="85"/>
  <c r="AD36" i="85"/>
  <c r="AF36" i="85"/>
  <c r="AH36" i="85"/>
  <c r="I39" i="85"/>
  <c r="Z39" i="85" s="1"/>
  <c r="I8" i="84"/>
  <c r="J8" i="84" s="1"/>
  <c r="K8" i="84" s="1"/>
  <c r="L8" i="84" s="1"/>
  <c r="M8" i="84" s="1"/>
  <c r="N8" i="84" s="1"/>
  <c r="O8" i="84" s="1"/>
  <c r="P8" i="84" s="1"/>
  <c r="Q8" i="84" s="1"/>
  <c r="R8" i="84" s="1"/>
  <c r="S8" i="84" s="1"/>
  <c r="T8" i="84" s="1"/>
  <c r="U8" i="84" s="1"/>
  <c r="V8" i="84" s="1"/>
  <c r="W8" i="84" s="1"/>
  <c r="X8" i="84" s="1"/>
  <c r="Y8" i="84" s="1"/>
  <c r="Z8" i="84" s="1"/>
  <c r="AA8" i="84" s="1"/>
  <c r="AB8" i="84" s="1"/>
  <c r="AC8" i="84" s="1"/>
  <c r="AD8" i="84" s="1"/>
  <c r="AE8" i="84" s="1"/>
  <c r="AF8" i="84" s="1"/>
  <c r="AG8" i="84" s="1"/>
  <c r="AH8" i="84" s="1"/>
  <c r="AI8" i="84" s="1"/>
  <c r="AK9" i="84"/>
  <c r="AK10" i="84"/>
  <c r="AK12" i="84"/>
  <c r="AK13" i="84"/>
  <c r="AK14" i="84"/>
  <c r="AK15" i="84"/>
  <c r="AK16" i="84"/>
  <c r="AK17" i="84"/>
  <c r="AK18" i="84"/>
  <c r="AK19" i="84"/>
  <c r="AK20" i="84"/>
  <c r="AK21" i="84"/>
  <c r="AK22" i="84"/>
  <c r="AK23" i="84"/>
  <c r="AK24" i="84"/>
  <c r="AK25" i="84"/>
  <c r="AK26" i="84"/>
  <c r="AK27" i="84"/>
  <c r="AK28" i="84"/>
  <c r="AK29" i="84"/>
  <c r="AK30" i="84"/>
  <c r="AK31" i="84"/>
  <c r="AK32" i="84"/>
  <c r="AK33" i="84"/>
  <c r="AK33" i="83"/>
  <c r="AK32" i="83"/>
  <c r="AK31" i="83"/>
  <c r="AK30" i="83"/>
  <c r="AK29" i="83"/>
  <c r="AK28" i="83"/>
  <c r="AK27" i="83"/>
  <c r="AK26" i="83"/>
  <c r="AK25" i="83"/>
  <c r="AK24" i="83"/>
  <c r="AK23" i="83"/>
  <c r="AK22" i="83"/>
  <c r="AK21" i="83"/>
  <c r="AK20" i="83"/>
  <c r="I8" i="83"/>
  <c r="J8" i="83" s="1"/>
  <c r="K8" i="83" s="1"/>
  <c r="L8" i="83" s="1"/>
  <c r="M8" i="83" s="1"/>
  <c r="N8" i="83" s="1"/>
  <c r="O8" i="83" s="1"/>
  <c r="P8" i="83" s="1"/>
  <c r="Q8" i="83" s="1"/>
  <c r="R8" i="83" s="1"/>
  <c r="S8" i="83" s="1"/>
  <c r="T8" i="83" s="1"/>
  <c r="U8" i="83" s="1"/>
  <c r="V8" i="83" s="1"/>
  <c r="W8" i="83" s="1"/>
  <c r="X8" i="83" s="1"/>
  <c r="Y8" i="83" s="1"/>
  <c r="Z8" i="83" s="1"/>
  <c r="AA8" i="83" s="1"/>
  <c r="AB8" i="83" s="1"/>
  <c r="AC8" i="83" s="1"/>
  <c r="AD8" i="83" s="1"/>
  <c r="AE8" i="83" s="1"/>
  <c r="AF8" i="83" s="1"/>
  <c r="AG8" i="83" s="1"/>
  <c r="AH8" i="83" s="1"/>
  <c r="AI8" i="83" s="1"/>
  <c r="AF23" i="75" l="1"/>
  <c r="AM23" i="74"/>
  <c r="AM22" i="74"/>
  <c r="AM22" i="73"/>
  <c r="AM23" i="73" l="1"/>
  <c r="AF24" i="75" l="1"/>
  <c r="AM24" i="73"/>
  <c r="AF25" i="75" l="1"/>
  <c r="AM25" i="73"/>
  <c r="AF26" i="75" l="1"/>
  <c r="AM26" i="73"/>
  <c r="AF27" i="75" l="1"/>
  <c r="AM27" i="73"/>
  <c r="AF28" i="75" l="1"/>
  <c r="AM28" i="73"/>
  <c r="AF29" i="75" l="1"/>
  <c r="AM30" i="73"/>
  <c r="AF30" i="75" l="1"/>
  <c r="AF32" i="75" l="1"/>
  <c r="AF31" i="75"/>
  <c r="AM32" i="73"/>
  <c r="AM34" i="73" l="1"/>
  <c r="AM33" i="73"/>
</calcChain>
</file>

<file path=xl/comments1.xml><?xml version="1.0" encoding="utf-8"?>
<comments xmlns="http://schemas.openxmlformats.org/spreadsheetml/2006/main">
  <authors>
    <author>埼玉県</author>
  </authors>
  <commentList>
    <comment ref="H8" authorId="0" shapeId="0">
      <text>
        <r>
          <rPr>
            <b/>
            <sz val="9"/>
            <color indexed="81"/>
            <rFont val="MS P ゴシック"/>
            <family val="3"/>
            <charset val="128"/>
          </rPr>
          <t>ここに曜日を入れてください。
残りの曜日は自動で反映されます。</t>
        </r>
      </text>
    </comment>
    <comment ref="C12" authorId="0" shapeId="0">
      <text>
        <r>
          <rPr>
            <b/>
            <sz val="9"/>
            <color indexed="81"/>
            <rFont val="MS P ゴシック"/>
            <family val="3"/>
            <charset val="128"/>
          </rPr>
          <t>プルダウンから職種を選択してください。</t>
        </r>
      </text>
    </comment>
  </commentList>
</comments>
</file>

<file path=xl/sharedStrings.xml><?xml version="1.0" encoding="utf-8"?>
<sst xmlns="http://schemas.openxmlformats.org/spreadsheetml/2006/main" count="1205" uniqueCount="551">
  <si>
    <t>施設種別</t>
    <rPh sb="0" eb="2">
      <t>シセツ</t>
    </rPh>
    <rPh sb="2" eb="4">
      <t>シュベツ</t>
    </rPh>
    <phoneticPr fontId="3"/>
  </si>
  <si>
    <t>施設名</t>
    <rPh sb="0" eb="2">
      <t>シセツ</t>
    </rPh>
    <rPh sb="2" eb="3">
      <t>メイ</t>
    </rPh>
    <phoneticPr fontId="3"/>
  </si>
  <si>
    <t>定員</t>
    <rPh sb="0" eb="2">
      <t>テイイン</t>
    </rPh>
    <phoneticPr fontId="3"/>
  </si>
  <si>
    <t>氏名</t>
    <rPh sb="0" eb="2">
      <t>シメイ</t>
    </rPh>
    <phoneticPr fontId="3"/>
  </si>
  <si>
    <t>年齢</t>
    <rPh sb="0" eb="2">
      <t>ネンレイ</t>
    </rPh>
    <phoneticPr fontId="3"/>
  </si>
  <si>
    <t>備考</t>
    <rPh sb="0" eb="2">
      <t>ビコウ</t>
    </rPh>
    <phoneticPr fontId="3"/>
  </si>
  <si>
    <t>利用開始日</t>
    <rPh sb="0" eb="2">
      <t>リヨウ</t>
    </rPh>
    <rPh sb="2" eb="4">
      <t>カイシ</t>
    </rPh>
    <rPh sb="4" eb="5">
      <t>ビ</t>
    </rPh>
    <phoneticPr fontId="3"/>
  </si>
  <si>
    <t>利用時間</t>
    <rPh sb="0" eb="2">
      <t>リヨウ</t>
    </rPh>
    <rPh sb="2" eb="4">
      <t>ジカン</t>
    </rPh>
    <phoneticPr fontId="3"/>
  </si>
  <si>
    <t>特別支援加算体制届出書</t>
    <rPh sb="0" eb="2">
      <t>トクベツ</t>
    </rPh>
    <rPh sb="2" eb="4">
      <t>シエン</t>
    </rPh>
    <rPh sb="4" eb="6">
      <t>カサン</t>
    </rPh>
    <rPh sb="6" eb="8">
      <t>タイセイ</t>
    </rPh>
    <rPh sb="8" eb="9">
      <t>トド</t>
    </rPh>
    <rPh sb="9" eb="10">
      <t>デ</t>
    </rPh>
    <rPh sb="10" eb="11">
      <t>ショ</t>
    </rPh>
    <phoneticPr fontId="3"/>
  </si>
  <si>
    <t>延長支援加算体制届出書</t>
    <rPh sb="0" eb="2">
      <t>エンチョウ</t>
    </rPh>
    <rPh sb="2" eb="4">
      <t>シエン</t>
    </rPh>
    <rPh sb="4" eb="6">
      <t>カサン</t>
    </rPh>
    <rPh sb="6" eb="8">
      <t>タイセイ</t>
    </rPh>
    <rPh sb="8" eb="9">
      <t>トドケ</t>
    </rPh>
    <rPh sb="9" eb="10">
      <t>デ</t>
    </rPh>
    <rPh sb="10" eb="11">
      <t>ショ</t>
    </rPh>
    <phoneticPr fontId="3"/>
  </si>
  <si>
    <t>事業所・施設の名称</t>
    <rPh sb="0" eb="3">
      <t>ジギョウショ</t>
    </rPh>
    <rPh sb="4" eb="6">
      <t>シセツ</t>
    </rPh>
    <rPh sb="7" eb="9">
      <t>メイショウ</t>
    </rPh>
    <phoneticPr fontId="3"/>
  </si>
  <si>
    <t>人</t>
    <rPh sb="0" eb="1">
      <t>ニン</t>
    </rPh>
    <phoneticPr fontId="3"/>
  </si>
  <si>
    <t>　１　異動区分</t>
    <rPh sb="3" eb="5">
      <t>イドウ</t>
    </rPh>
    <rPh sb="5" eb="7">
      <t>クブン</t>
    </rPh>
    <phoneticPr fontId="3"/>
  </si>
  <si>
    <t>有・無</t>
    <rPh sb="0" eb="1">
      <t>ア</t>
    </rPh>
    <rPh sb="2" eb="3">
      <t>ナ</t>
    </rPh>
    <phoneticPr fontId="3"/>
  </si>
  <si>
    <t>　　　</t>
    <phoneticPr fontId="3"/>
  </si>
  <si>
    <t>人</t>
    <rPh sb="0" eb="1">
      <t>ヒト</t>
    </rPh>
    <phoneticPr fontId="3"/>
  </si>
  <si>
    <t>常勤</t>
    <rPh sb="0" eb="2">
      <t>ジョウキン</t>
    </rPh>
    <phoneticPr fontId="3"/>
  </si>
  <si>
    <t>非常勤</t>
    <rPh sb="0" eb="3">
      <t>ヒジョウキン</t>
    </rPh>
    <phoneticPr fontId="3"/>
  </si>
  <si>
    <t>児童発達支援</t>
    <rPh sb="0" eb="2">
      <t>ジドウ</t>
    </rPh>
    <rPh sb="2" eb="4">
      <t>ハッタツ</t>
    </rPh>
    <rPh sb="4" eb="6">
      <t>シエン</t>
    </rPh>
    <phoneticPr fontId="3"/>
  </si>
  <si>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3"/>
  </si>
  <si>
    <t>管理栄養士</t>
    <rPh sb="0" eb="2">
      <t>カンリ</t>
    </rPh>
    <rPh sb="2" eb="5">
      <t>エイヨウシ</t>
    </rPh>
    <phoneticPr fontId="3"/>
  </si>
  <si>
    <t>栄養士</t>
    <rPh sb="0" eb="3">
      <t>エイヨウシ</t>
    </rPh>
    <phoneticPr fontId="3"/>
  </si>
  <si>
    <t>職種</t>
    <rPh sb="0" eb="2">
      <t>ショクシュ</t>
    </rPh>
    <phoneticPr fontId="3"/>
  </si>
  <si>
    <t>　１　事業所・施設の名称</t>
    <rPh sb="3" eb="6">
      <t>ジギョウショ</t>
    </rPh>
    <rPh sb="7" eb="9">
      <t>シセツ</t>
    </rPh>
    <rPh sb="10" eb="12">
      <t>メイショウ</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</si>
  <si>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</si>
  <si>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</si>
  <si>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①に占める②の割合が
３０％以上</t>
    <rPh sb="2" eb="3">
      <t>シ</t>
    </rPh>
    <rPh sb="7" eb="9">
      <t>ワリアイ</t>
    </rPh>
    <rPh sb="14" eb="16">
      <t>イジョウ</t>
    </rPh>
    <phoneticPr fontId="3"/>
  </si>
  <si>
    <t>放課後等デイサービス</t>
    <rPh sb="0" eb="3">
      <t>ホウカゴ</t>
    </rPh>
    <rPh sb="3" eb="4">
      <t>トウ</t>
    </rPh>
    <phoneticPr fontId="3"/>
  </si>
  <si>
    <t>①・②の多機能</t>
    <rPh sb="4" eb="7">
      <t>タキノウ</t>
    </rPh>
    <phoneticPr fontId="3"/>
  </si>
  <si>
    <t>事業所・施設の種別</t>
    <rPh sb="0" eb="3">
      <t>ジギョウショ</t>
    </rPh>
    <rPh sb="4" eb="6">
      <t>シセツ</t>
    </rPh>
    <rPh sb="7" eb="9">
      <t>シュベツ</t>
    </rPh>
    <phoneticPr fontId="3"/>
  </si>
  <si>
    <t>計</t>
    <rPh sb="0" eb="1">
      <t>ケイ</t>
    </rPh>
    <phoneticPr fontId="3"/>
  </si>
  <si>
    <t>喀痰吸引等の
実施可否</t>
    <rPh sb="0" eb="2">
      <t>カクタン</t>
    </rPh>
    <rPh sb="2" eb="4">
      <t>キュウイン</t>
    </rPh>
    <rPh sb="4" eb="5">
      <t>トウ</t>
    </rPh>
    <rPh sb="7" eb="9">
      <t>ジッシ</t>
    </rPh>
    <rPh sb="9" eb="11">
      <t>カヒ</t>
    </rPh>
    <phoneticPr fontId="3"/>
  </si>
  <si>
    <t>　　２　送迎の体制
　　　　（運転手以外）</t>
    <rPh sb="4" eb="6">
      <t>ソウゲイ</t>
    </rPh>
    <rPh sb="7" eb="9">
      <t>タイセイ</t>
    </rPh>
    <rPh sb="15" eb="18">
      <t>ウンテンシュ</t>
    </rPh>
    <rPh sb="18" eb="20">
      <t>イガイ</t>
    </rPh>
    <phoneticPr fontId="3"/>
  </si>
  <si>
    <t>送迎加算に関する届出書（重症心身障害児）</t>
    <phoneticPr fontId="1"/>
  </si>
  <si>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</si>
  <si>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①に占める②の割合が
２５％又は３５％以上</t>
    <rPh sb="2" eb="3">
      <t>シ</t>
    </rPh>
    <rPh sb="7" eb="9">
      <t>ワリアイ</t>
    </rPh>
    <rPh sb="14" eb="15">
      <t>マタ</t>
    </rPh>
    <rPh sb="19" eb="21">
      <t>イジョウ</t>
    </rPh>
    <phoneticPr fontId="3"/>
  </si>
  <si>
    <t>①　新規　　　　　　　　　　　　②　変更　　　　　　　　　　　　　③　終了</t>
    <rPh sb="2" eb="4">
      <t>シンキ</t>
    </rPh>
    <rPh sb="18" eb="20">
      <t>ヘンコウ</t>
    </rPh>
    <rPh sb="35" eb="37">
      <t>シュウリョウ</t>
    </rPh>
    <phoneticPr fontId="3"/>
  </si>
  <si>
    <t>月</t>
    <rPh sb="0" eb="1">
      <t>ツキ</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</si>
  <si>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</si>
  <si>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</si>
  <si>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</si>
  <si>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</si>
  <si>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</si>
  <si>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</si>
  <si>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</si>
  <si>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</si>
  <si>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</si>
  <si>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</si>
  <si>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</si>
  <si>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</si>
  <si>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</si>
  <si>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①</t>
    <phoneticPr fontId="3"/>
  </si>
  <si>
    <t>②</t>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</si>
  <si>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</si>
  <si>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t>
    <phoneticPr fontId="3"/>
  </si>
  <si>
    <t>①のうち勤続年数３年以上の者の数</t>
    <rPh sb="4" eb="6">
      <t>キンゾク</t>
    </rPh>
    <rPh sb="6" eb="8">
      <t>ネンスウ</t>
    </rPh>
    <rPh sb="9" eb="10">
      <t>ネン</t>
    </rPh>
    <rPh sb="10" eb="12">
      <t>イジョウ</t>
    </rPh>
    <rPh sb="13" eb="14">
      <t>シャ</t>
    </rPh>
    <rPh sb="15" eb="16">
      <t>カズ</t>
    </rPh>
    <phoneticPr fontId="3"/>
  </si>
  <si>
    <t>機能訓練担当職員</t>
    <rPh sb="0" eb="2">
      <t>キノウ</t>
    </rPh>
    <rPh sb="2" eb="4">
      <t>クンレン</t>
    </rPh>
    <rPh sb="4" eb="6">
      <t>タントウ</t>
    </rPh>
    <rPh sb="6" eb="8">
      <t>ショクイン</t>
    </rPh>
    <phoneticPr fontId="3"/>
  </si>
  <si>
    <t>サービスの種別</t>
    <rPh sb="5" eb="7">
      <t>シュベツ</t>
    </rPh>
    <phoneticPr fontId="3"/>
  </si>
  <si>
    <t xml:space="preserve">  児童発達支援</t>
    <rPh sb="2" eb="4">
      <t>ジドウ</t>
    </rPh>
    <rPh sb="4" eb="6">
      <t>ハッタツ</t>
    </rPh>
    <rPh sb="6" eb="8">
      <t>シエン</t>
    </rPh>
    <phoneticPr fontId="3"/>
  </si>
  <si>
    <t xml:space="preserve">  ③</t>
    <phoneticPr fontId="3"/>
  </si>
  <si>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3"/>
  </si>
  <si>
    <t>①</t>
    <phoneticPr fontId="3"/>
  </si>
  <si>
    <t>②</t>
    <phoneticPr fontId="3"/>
  </si>
  <si>
    <t>③</t>
    <phoneticPr fontId="3"/>
  </si>
  <si>
    <t>　　２　配置人数</t>
    <rPh sb="4" eb="6">
      <t>ハイチ</t>
    </rPh>
    <rPh sb="6" eb="8">
      <t>ニンズウ</t>
    </rPh>
    <phoneticPr fontId="3"/>
  </si>
  <si>
    <t>強度行動障害支援者養成研修（基礎研修）修了者　配置
（重度訪問介護従業者養成研修行動障害支援課程修了者又は行動援護従業者養成研修修了者を配置した場合を含む）</t>
    <phoneticPr fontId="3"/>
  </si>
  <si>
    <t>　　　</t>
    <phoneticPr fontId="3"/>
  </si>
  <si>
    <t>①　利用延べ人数</t>
    <rPh sb="2" eb="4">
      <t>リヨウ</t>
    </rPh>
    <rPh sb="4" eb="5">
      <t>ノ</t>
    </rPh>
    <rPh sb="6" eb="8">
      <t>ニンズウ</t>
    </rPh>
    <phoneticPr fontId="3"/>
  </si>
  <si>
    <t>②　①うち未就学児</t>
    <rPh sb="5" eb="9">
      <t>ミシュウガクジ</t>
    </rPh>
    <phoneticPr fontId="3"/>
  </si>
  <si>
    <t>③　未就学児の割合
（②／①）</t>
    <rPh sb="2" eb="6">
      <t>ミシュウガクジ</t>
    </rPh>
    <rPh sb="7" eb="9">
      <t>ワリアイ</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</si>
  <si>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</si>
  <si>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 xml:space="preserve"> 運営規程上の営業時間</t>
    <rPh sb="1" eb="3">
      <t>ウンエイ</t>
    </rPh>
    <rPh sb="3" eb="5">
      <t>キテイ</t>
    </rPh>
    <rPh sb="5" eb="6">
      <t>ジョウ</t>
    </rPh>
    <rPh sb="7" eb="9">
      <t>エイギョウ</t>
    </rPh>
    <rPh sb="9" eb="11">
      <t>ジカン</t>
    </rPh>
    <phoneticPr fontId="1"/>
  </si>
  <si>
    <t>　　　２　障害児支援経験年数には、資格取得後の障害児支援事業所等又は任用資格取得後に
　　　　初めて障害児支援事業所等に採用されてからの実務経験年数を記載すること。</t>
    <rPh sb="5" eb="7">
      <t>ショウガイ</t>
    </rPh>
    <rPh sb="7" eb="8">
      <t>ジ</t>
    </rPh>
    <rPh sb="8" eb="10">
      <t>シエン</t>
    </rPh>
    <rPh sb="10" eb="12">
      <t>ケイケン</t>
    </rPh>
    <rPh sb="12" eb="14">
      <t>ネンスウ</t>
    </rPh>
    <rPh sb="17" eb="19">
      <t>シカク</t>
    </rPh>
    <rPh sb="19" eb="21">
      <t>シュトク</t>
    </rPh>
    <rPh sb="21" eb="22">
      <t>ゴ</t>
    </rPh>
    <rPh sb="23" eb="25">
      <t>ショウガイ</t>
    </rPh>
    <rPh sb="25" eb="26">
      <t>ジ</t>
    </rPh>
    <rPh sb="26" eb="28">
      <t>シエン</t>
    </rPh>
    <rPh sb="28" eb="31">
      <t>ジギョウショ</t>
    </rPh>
    <rPh sb="31" eb="32">
      <t>トウ</t>
    </rPh>
    <rPh sb="32" eb="33">
      <t>マタ</t>
    </rPh>
    <rPh sb="34" eb="36">
      <t>ニンヨウ</t>
    </rPh>
    <rPh sb="36" eb="38">
      <t>シカク</t>
    </rPh>
    <rPh sb="38" eb="40">
      <t>シュトク</t>
    </rPh>
    <rPh sb="40" eb="41">
      <t>ゴ</t>
    </rPh>
    <rPh sb="50" eb="52">
      <t>ショウガイ</t>
    </rPh>
    <rPh sb="52" eb="53">
      <t>ジ</t>
    </rPh>
    <rPh sb="53" eb="55">
      <t>シエン</t>
    </rPh>
    <rPh sb="55" eb="58">
      <t>ジギョウショ</t>
    </rPh>
    <rPh sb="58" eb="59">
      <t>トウ</t>
    </rPh>
    <rPh sb="60" eb="62">
      <t>サイヨウ</t>
    </rPh>
    <rPh sb="68" eb="70">
      <t>ジツム</t>
    </rPh>
    <rPh sb="70" eb="72">
      <t>ケイケン</t>
    </rPh>
    <rPh sb="72" eb="74">
      <t>ネンスウ</t>
    </rPh>
    <rPh sb="75" eb="77">
      <t>キサイ</t>
    </rPh>
    <phoneticPr fontId="3"/>
  </si>
  <si>
    <t>備考１　事業所に配置されている訪問支援員について記載すること。</t>
    <rPh sb="0" eb="2">
      <t>ビコウ</t>
    </rPh>
    <rPh sb="4" eb="7">
      <t>ジギョウショ</t>
    </rPh>
    <rPh sb="8" eb="10">
      <t>ハイチ</t>
    </rPh>
    <rPh sb="15" eb="17">
      <t>ホウモン</t>
    </rPh>
    <rPh sb="17" eb="19">
      <t>シエン</t>
    </rPh>
    <rPh sb="19" eb="20">
      <t>イン</t>
    </rPh>
    <rPh sb="24" eb="26">
      <t>キサイ</t>
    </rPh>
    <phoneticPr fontId="3"/>
  </si>
  <si>
    <t>障害児支援
経験年数</t>
    <rPh sb="0" eb="2">
      <t>ショウガイ</t>
    </rPh>
    <rPh sb="2" eb="3">
      <t>ジ</t>
    </rPh>
    <rPh sb="3" eb="5">
      <t>シエン</t>
    </rPh>
    <rPh sb="6" eb="8">
      <t>ケイケン</t>
    </rPh>
    <rPh sb="8" eb="10">
      <t>ネンスウ</t>
    </rPh>
    <phoneticPr fontId="3"/>
  </si>
  <si>
    <t>資格取得日</t>
    <rPh sb="0" eb="2">
      <t>シカク</t>
    </rPh>
    <rPh sb="2" eb="4">
      <t>シュトク</t>
    </rPh>
    <rPh sb="4" eb="5">
      <t>ビ</t>
    </rPh>
    <phoneticPr fontId="3"/>
  </si>
  <si>
    <t>職種（資格）</t>
    <rPh sb="0" eb="2">
      <t>ショクシュ</t>
    </rPh>
    <rPh sb="3" eb="5">
      <t>シカク</t>
    </rPh>
    <phoneticPr fontId="3"/>
  </si>
  <si>
    <t>○訪問支援員の配置状況</t>
    <rPh sb="1" eb="3">
      <t>ホウモン</t>
    </rPh>
    <rPh sb="3" eb="5">
      <t>シエン</t>
    </rPh>
    <rPh sb="5" eb="6">
      <t>イン</t>
    </rPh>
    <rPh sb="7" eb="9">
      <t>ハイチ</t>
    </rPh>
    <rPh sb="9" eb="11">
      <t>ジョウキョウ</t>
    </rPh>
    <phoneticPr fontId="3"/>
  </si>
  <si>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</si>
  <si>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</si>
  <si>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　２　保育職員の状況</t>
    <rPh sb="3" eb="5">
      <t>ホイク</t>
    </rPh>
    <rPh sb="5" eb="7">
      <t>ショクイン</t>
    </rPh>
    <rPh sb="8" eb="10">
      <t>ジョウキョウ</t>
    </rPh>
    <phoneticPr fontId="3"/>
  </si>
  <si>
    <t>人数等</t>
    <rPh sb="0" eb="2">
      <t>ニンズウ</t>
    </rPh>
    <rPh sb="2" eb="3">
      <t>トウ</t>
    </rPh>
    <phoneticPr fontId="3"/>
  </si>
  <si>
    <t>基準人数 A</t>
    <rPh sb="0" eb="2">
      <t>キジュン</t>
    </rPh>
    <rPh sb="2" eb="4">
      <t>ニンズウ</t>
    </rPh>
    <phoneticPr fontId="3"/>
  </si>
  <si>
    <t>人　</t>
    <rPh sb="0" eb="1">
      <t>ヒト</t>
    </rPh>
    <phoneticPr fontId="3"/>
  </si>
  <si>
    <t>従業者の総数 B
（常勤換算）</t>
    <rPh sb="0" eb="3">
      <t>ジュウギョウシャ</t>
    </rPh>
    <rPh sb="4" eb="6">
      <t>ソウスウ</t>
    </rPh>
    <rPh sb="10" eb="12">
      <t>ジョウキン</t>
    </rPh>
    <rPh sb="12" eb="14">
      <t>カンサン</t>
    </rPh>
    <phoneticPr fontId="3"/>
  </si>
  <si>
    <t>うち児童指導員の員数</t>
    <rPh sb="2" eb="4">
      <t>ジドウ</t>
    </rPh>
    <rPh sb="4" eb="7">
      <t>シドウイン</t>
    </rPh>
    <rPh sb="8" eb="10">
      <t>インスウ</t>
    </rPh>
    <phoneticPr fontId="3"/>
  </si>
  <si>
    <t>うち保育士の員数</t>
    <rPh sb="2" eb="5">
      <t>ホイクシ</t>
    </rPh>
    <rPh sb="6" eb="8">
      <t>インスウ</t>
    </rPh>
    <phoneticPr fontId="3"/>
  </si>
  <si>
    <t>加配人数
（B－A）</t>
    <rPh sb="0" eb="2">
      <t>カハイ</t>
    </rPh>
    <rPh sb="2" eb="4">
      <t>ニンズウ</t>
    </rPh>
    <phoneticPr fontId="3"/>
  </si>
  <si>
    <t>　　　</t>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</si>
  <si>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</si>
  <si>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r>
      <t xml:space="preserve">理学療法士　　　　名            作業療法士　　　　　　 　　　名
言語聴覚士　　　　名            心理指導担当職員　　　　　名
</t>
    </r>
    <r>
      <rPr>
        <sz val="11"/>
        <rFont val="ＭＳ Ｐゴシック"/>
        <family val="3"/>
        <charset val="128"/>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3"/>
  </si>
  <si>
    <t>体制様式-1</t>
    <rPh sb="0" eb="2">
      <t>タイセイ</t>
    </rPh>
    <rPh sb="2" eb="4">
      <t>ヨウシキ</t>
    </rPh>
    <phoneticPr fontId="1"/>
  </si>
  <si>
    <t>体制様式-4</t>
    <phoneticPr fontId="1"/>
  </si>
  <si>
    <t>体制様式-5</t>
    <phoneticPr fontId="1"/>
  </si>
  <si>
    <t>体制様式-6</t>
    <phoneticPr fontId="1"/>
  </si>
  <si>
    <t>体制様式-7</t>
    <phoneticPr fontId="1"/>
  </si>
  <si>
    <t>体制様式-8</t>
    <phoneticPr fontId="1"/>
  </si>
  <si>
    <t>体制様式-9</t>
    <phoneticPr fontId="1"/>
  </si>
  <si>
    <t>児童指導員等加配体制（Ⅰ）</t>
    <rPh sb="0" eb="2">
      <t>ジドウ</t>
    </rPh>
    <rPh sb="2" eb="5">
      <t>シドウイン</t>
    </rPh>
    <rPh sb="5" eb="6">
      <t>トウ</t>
    </rPh>
    <rPh sb="6" eb="8">
      <t>カハイ</t>
    </rPh>
    <rPh sb="8" eb="10">
      <t>タイセイ</t>
    </rPh>
    <phoneticPr fontId="2"/>
  </si>
  <si>
    <t>看護職員加配体制（重度）</t>
    <rPh sb="0" eb="2">
      <t>カンゴ</t>
    </rPh>
    <rPh sb="2" eb="4">
      <t>ショクイン</t>
    </rPh>
    <rPh sb="4" eb="5">
      <t>クワ</t>
    </rPh>
    <rPh sb="6" eb="8">
      <t>タイセイ</t>
    </rPh>
    <rPh sb="9" eb="11">
      <t>ジュウド</t>
    </rPh>
    <phoneticPr fontId="2"/>
  </si>
  <si>
    <t>福祉専門職員配置等</t>
    <rPh sb="0" eb="2">
      <t>フクシ</t>
    </rPh>
    <rPh sb="2" eb="4">
      <t>センモン</t>
    </rPh>
    <rPh sb="4" eb="6">
      <t>ショクイン</t>
    </rPh>
    <rPh sb="6" eb="8">
      <t>ハイチ</t>
    </rPh>
    <rPh sb="8" eb="9">
      <t>トウ</t>
    </rPh>
    <phoneticPr fontId="2"/>
  </si>
  <si>
    <t>特別支援体制</t>
    <rPh sb="0" eb="2">
      <t>トクベツ</t>
    </rPh>
    <rPh sb="2" eb="4">
      <t>シエン</t>
    </rPh>
    <rPh sb="4" eb="6">
      <t>タイセイ</t>
    </rPh>
    <phoneticPr fontId="2"/>
  </si>
  <si>
    <t>強度行動障害加算体制</t>
    <rPh sb="0" eb="2">
      <t>キョウド</t>
    </rPh>
    <rPh sb="2" eb="4">
      <t>コウドウ</t>
    </rPh>
    <rPh sb="4" eb="6">
      <t>ショウガイ</t>
    </rPh>
    <rPh sb="6" eb="8">
      <t>カサン</t>
    </rPh>
    <rPh sb="8" eb="10">
      <t>タイセイ</t>
    </rPh>
    <phoneticPr fontId="2"/>
  </si>
  <si>
    <t>送迎体制（重度）</t>
    <rPh sb="0" eb="2">
      <t>ソウゲイ</t>
    </rPh>
    <rPh sb="2" eb="4">
      <t>タイセイ</t>
    </rPh>
    <rPh sb="5" eb="7">
      <t>ジュウド</t>
    </rPh>
    <phoneticPr fontId="2"/>
  </si>
  <si>
    <t>延長支援体制</t>
    <rPh sb="0" eb="2">
      <t>エンチョウ</t>
    </rPh>
    <rPh sb="2" eb="4">
      <t>シエン</t>
    </rPh>
    <rPh sb="4" eb="6">
      <t>タイセイ</t>
    </rPh>
    <phoneticPr fontId="2"/>
  </si>
  <si>
    <t>専門的支援加算体制</t>
    <rPh sb="7" eb="9">
      <t>タイセイ</t>
    </rPh>
    <phoneticPr fontId="4"/>
  </si>
  <si>
    <t>以下の加算等を算定する場合、それぞれに記載のある様式の添付が必要となります。</t>
    <rPh sb="0" eb="2">
      <t>イカ</t>
    </rPh>
    <rPh sb="3" eb="5">
      <t>カサン</t>
    </rPh>
    <rPh sb="5" eb="6">
      <t>ナド</t>
    </rPh>
    <rPh sb="7" eb="9">
      <t>サンテイ</t>
    </rPh>
    <rPh sb="11" eb="13">
      <t>バアイ</t>
    </rPh>
    <rPh sb="19" eb="21">
      <t>キサイ</t>
    </rPh>
    <rPh sb="24" eb="26">
      <t>ヨウシキ</t>
    </rPh>
    <rPh sb="27" eb="29">
      <t>テンプ</t>
    </rPh>
    <rPh sb="30" eb="32">
      <t>ヒツヨウ</t>
    </rPh>
    <phoneticPr fontId="1"/>
  </si>
  <si>
    <t>未就学児等支援区分（児童発達支援のみ）</t>
    <rPh sb="0" eb="4">
      <t>ミシュウガクジ</t>
    </rPh>
    <rPh sb="4" eb="5">
      <t>ナド</t>
    </rPh>
    <rPh sb="5" eb="7">
      <t>シエン</t>
    </rPh>
    <rPh sb="10" eb="12">
      <t>ジドウ</t>
    </rPh>
    <rPh sb="12" eb="14">
      <t>ハッタツ</t>
    </rPh>
    <rPh sb="14" eb="16">
      <t>シエン</t>
    </rPh>
    <phoneticPr fontId="2"/>
  </si>
  <si>
    <t>体制様式-1</t>
    <rPh sb="0" eb="2">
      <t>タイセイ</t>
    </rPh>
    <rPh sb="2" eb="4">
      <t>ヨウシキ</t>
    </rPh>
    <phoneticPr fontId="1"/>
  </si>
  <si>
    <t>体制様式-4</t>
    <rPh sb="0" eb="2">
      <t>タイセイ</t>
    </rPh>
    <rPh sb="2" eb="4">
      <t>ヨウシキ</t>
    </rPh>
    <phoneticPr fontId="1"/>
  </si>
  <si>
    <t>体制様式-5</t>
    <rPh sb="0" eb="2">
      <t>タイセイ</t>
    </rPh>
    <rPh sb="2" eb="4">
      <t>ヨウシキ</t>
    </rPh>
    <phoneticPr fontId="1"/>
  </si>
  <si>
    <t>体制様式-6</t>
    <rPh sb="0" eb="2">
      <t>タイセイ</t>
    </rPh>
    <rPh sb="2" eb="4">
      <t>ヨウシキ</t>
    </rPh>
    <phoneticPr fontId="1"/>
  </si>
  <si>
    <t>体制様式-7</t>
    <rPh sb="0" eb="2">
      <t>タイセイ</t>
    </rPh>
    <rPh sb="2" eb="4">
      <t>ヨウシキ</t>
    </rPh>
    <phoneticPr fontId="1"/>
  </si>
  <si>
    <t>体制様式-8</t>
    <rPh sb="0" eb="2">
      <t>タイセイ</t>
    </rPh>
    <rPh sb="2" eb="4">
      <t>ヨウシキ</t>
    </rPh>
    <phoneticPr fontId="1"/>
  </si>
  <si>
    <t>体制様式-9</t>
    <rPh sb="0" eb="2">
      <t>タイセイ</t>
    </rPh>
    <rPh sb="2" eb="4">
      <t>ヨウシキ</t>
    </rPh>
    <phoneticPr fontId="1"/>
  </si>
  <si>
    <t>福祉専門職員配置等加算に関する届出書
（児童発達支援・医療型児童発達支援・放課後等デイサービス）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ジドウ</t>
    </rPh>
    <rPh sb="22" eb="24">
      <t>ハッタツ</t>
    </rPh>
    <rPh sb="24" eb="26">
      <t>シエン</t>
    </rPh>
    <rPh sb="27" eb="29">
      <t>イリョウ</t>
    </rPh>
    <rPh sb="29" eb="30">
      <t>ガタ</t>
    </rPh>
    <rPh sb="30" eb="32">
      <t>ジドウ</t>
    </rPh>
    <rPh sb="32" eb="34">
      <t>ハッタツ</t>
    </rPh>
    <rPh sb="34" eb="36">
      <t>シエン</t>
    </rPh>
    <rPh sb="37" eb="40">
      <t>ホウカゴ</t>
    </rPh>
    <rPh sb="40" eb="41">
      <t>トウ</t>
    </rPh>
    <phoneticPr fontId="3"/>
  </si>
  <si>
    <t>　利用児童の状況</t>
    <rPh sb="1" eb="3">
      <t>リヨウ</t>
    </rPh>
    <rPh sb="3" eb="5">
      <t>ジドウ</t>
    </rPh>
    <rPh sb="6" eb="8">
      <t>ジョウキョウ</t>
    </rPh>
    <phoneticPr fontId="3"/>
  </si>
  <si>
    <t>　２　従業者の状況</t>
    <rPh sb="3" eb="6">
      <t>ジュウギョウシャ</t>
    </rPh>
    <rPh sb="7" eb="9">
      <t>ジョウキョウ</t>
    </rPh>
    <phoneticPr fontId="3"/>
  </si>
  <si>
    <t>　２　看護職員の状況</t>
    <rPh sb="3" eb="5">
      <t>カンゴ</t>
    </rPh>
    <rPh sb="5" eb="7">
      <t>ショクイン</t>
    </rPh>
    <rPh sb="8" eb="10">
      <t>ジョウキョウ</t>
    </rPh>
    <phoneticPr fontId="3"/>
  </si>
  <si>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</si>
  <si>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t>
    <rPh sb="24" eb="26">
      <t>キジュン</t>
    </rPh>
    <rPh sb="32" eb="34">
      <t>ヘイセイ</t>
    </rPh>
    <rPh sb="36" eb="37">
      <t>ネン</t>
    </rPh>
    <rPh sb="39" eb="40">
      <t>ガツ</t>
    </rPh>
    <rPh sb="41" eb="42">
      <t>ニチ</t>
    </rPh>
    <rPh sb="42" eb="44">
      <t>コウセイ</t>
    </rPh>
    <rPh sb="44" eb="47">
      <t>ロウドウショウ</t>
    </rPh>
    <rPh sb="47" eb="49">
      <t>シャカイ</t>
    </rPh>
    <rPh sb="50" eb="52">
      <t>エンゴ</t>
    </rPh>
    <rPh sb="52" eb="53">
      <t>キョク</t>
    </rPh>
    <rPh sb="53" eb="55">
      <t>ショウガイ</t>
    </rPh>
    <phoneticPr fontId="3"/>
  </si>
  <si>
    <t>　　　　保健福祉部長通知）第二の２の（３）に定義する「常勤」をいう。</t>
    <rPh sb="27" eb="29">
      <t>ジョウキン</t>
    </rPh>
    <phoneticPr fontId="3"/>
  </si>
  <si>
    <t>２　届出項目</t>
    <rPh sb="2" eb="4">
      <t>トドケデ</t>
    </rPh>
    <rPh sb="4" eb="6">
      <t>コウモク</t>
    </rPh>
    <phoneticPr fontId="3"/>
  </si>
  <si>
    <t>　３　社会福祉士等の状況</t>
    <rPh sb="3" eb="5">
      <t>シャカイ</t>
    </rPh>
    <rPh sb="5" eb="7">
      <t>フクシ</t>
    </rPh>
    <rPh sb="7" eb="8">
      <t>シ</t>
    </rPh>
    <rPh sb="8" eb="9">
      <t>トウ</t>
    </rPh>
    <rPh sb="10" eb="12">
      <t>ジョウキョウ</t>
    </rPh>
    <phoneticPr fontId="3"/>
  </si>
  <si>
    <t>　４　常勤職員の状況</t>
    <rPh sb="3" eb="5">
      <t>ジョウキン</t>
    </rPh>
    <rPh sb="5" eb="7">
      <t>ショクイン</t>
    </rPh>
    <rPh sb="8" eb="10">
      <t>ジョウキョウ</t>
    </rPh>
    <phoneticPr fontId="3"/>
  </si>
  <si>
    <t>　５　勤続年数の状況</t>
    <rPh sb="3" eb="5">
      <t>キンゾク</t>
    </rPh>
    <rPh sb="5" eb="7">
      <t>ネンスウ</t>
    </rPh>
    <rPh sb="8" eb="10">
      <t>ジョウキョウ</t>
    </rPh>
    <phoneticPr fontId="3"/>
  </si>
  <si>
    <t>　１　栄養士配置の状況</t>
    <rPh sb="3" eb="5">
      <t>エイヨウ</t>
    </rPh>
    <rPh sb="5" eb="6">
      <t>シ</t>
    </rPh>
    <rPh sb="6" eb="8">
      <t>ハイチ</t>
    </rPh>
    <rPh sb="9" eb="11">
      <t>ジョウキョウ</t>
    </rPh>
    <phoneticPr fontId="3"/>
  </si>
  <si>
    <t>備考１　重症心身障害児に対して支援を提供する児童発達支援センター、児童発達支援事業所、
　　　　医療型児童発達支援センター、放課後等デイサービス事業所において作成すること。</t>
    <rPh sb="0" eb="2">
      <t>ビコウ</t>
    </rPh>
    <rPh sb="4" eb="6">
      <t>ジュウショウ</t>
    </rPh>
    <rPh sb="6" eb="8">
      <t>シンシン</t>
    </rPh>
    <rPh sb="8" eb="10">
      <t>ショウガイ</t>
    </rPh>
    <rPh sb="10" eb="11">
      <t>ジ</t>
    </rPh>
    <rPh sb="12" eb="13">
      <t>タイ</t>
    </rPh>
    <rPh sb="15" eb="17">
      <t>シエン</t>
    </rPh>
    <rPh sb="18" eb="20">
      <t>テイキョウ</t>
    </rPh>
    <rPh sb="22" eb="24">
      <t>ジドウ</t>
    </rPh>
    <rPh sb="24" eb="26">
      <t>ハッタツ</t>
    </rPh>
    <rPh sb="26" eb="28">
      <t>シエン</t>
    </rPh>
    <rPh sb="33" eb="35">
      <t>ジドウ</t>
    </rPh>
    <rPh sb="35" eb="37">
      <t>ハッタツ</t>
    </rPh>
    <rPh sb="37" eb="39">
      <t>シエン</t>
    </rPh>
    <rPh sb="39" eb="42">
      <t>ジギョウショ</t>
    </rPh>
    <rPh sb="48" eb="50">
      <t>イリョウ</t>
    </rPh>
    <rPh sb="50" eb="51">
      <t>ガタ</t>
    </rPh>
    <rPh sb="51" eb="53">
      <t>ジドウ</t>
    </rPh>
    <rPh sb="53" eb="55">
      <t>ハッタツ</t>
    </rPh>
    <rPh sb="55" eb="57">
      <t>シエン</t>
    </rPh>
    <rPh sb="62" eb="65">
      <t>ホウカゴ</t>
    </rPh>
    <rPh sb="65" eb="66">
      <t>トウ</t>
    </rPh>
    <rPh sb="72" eb="75">
      <t>ジギョウショ</t>
    </rPh>
    <rPh sb="79" eb="81">
      <t>サクセイ</t>
    </rPh>
    <phoneticPr fontId="3"/>
  </si>
  <si>
    <t>　　　２　「喀痰吸引等の実施可否」については、送迎同乗者が実施可能な医療的ケアについて記載すること。</t>
    <rPh sb="6" eb="8">
      <t>カクタン</t>
    </rPh>
    <rPh sb="8" eb="10">
      <t>キュウイン</t>
    </rPh>
    <rPh sb="10" eb="11">
      <t>トウ</t>
    </rPh>
    <rPh sb="12" eb="14">
      <t>ジッシ</t>
    </rPh>
    <rPh sb="14" eb="16">
      <t>カヒ</t>
    </rPh>
    <rPh sb="23" eb="25">
      <t>ソウゲイ</t>
    </rPh>
    <rPh sb="25" eb="27">
      <t>ドウジョウ</t>
    </rPh>
    <rPh sb="27" eb="28">
      <t>シャ</t>
    </rPh>
    <rPh sb="29" eb="31">
      <t>ジッシ</t>
    </rPh>
    <rPh sb="31" eb="33">
      <t>カノウ</t>
    </rPh>
    <rPh sb="34" eb="37">
      <t>イリョウテキ</t>
    </rPh>
    <rPh sb="43" eb="45">
      <t>キサイ</t>
    </rPh>
    <phoneticPr fontId="3"/>
  </si>
  <si>
    <t>備考１　算定する児童に係る特別支援計画書を添付すること。</t>
    <rPh sb="0" eb="2">
      <t>ビコウ</t>
    </rPh>
    <phoneticPr fontId="3"/>
  </si>
  <si>
    <t>　　　２　特別支援加算を算定する場合に作成し、都道府県知事等に届け出ること。</t>
    <rPh sb="29" eb="30">
      <t>トウ</t>
    </rPh>
    <phoneticPr fontId="3"/>
  </si>
  <si>
    <t>　　　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21" eb="23">
      <t>ジドウ</t>
    </rPh>
    <rPh sb="23" eb="25">
      <t>ハッタツ</t>
    </rPh>
    <rPh sb="25" eb="27">
      <t>シエン</t>
    </rPh>
    <rPh sb="35" eb="38">
      <t>ナンチョウジ</t>
    </rPh>
    <rPh sb="39" eb="40">
      <t>タイ</t>
    </rPh>
    <rPh sb="41" eb="43">
      <t>シテイ</t>
    </rPh>
    <rPh sb="43" eb="45">
      <t>ジドウ</t>
    </rPh>
    <rPh sb="45" eb="47">
      <t>ハッタツ</t>
    </rPh>
    <rPh sb="47" eb="49">
      <t>シエン</t>
    </rPh>
    <rPh sb="50" eb="51">
      <t>オコナ</t>
    </rPh>
    <rPh sb="52" eb="54">
      <t>バアイ</t>
    </rPh>
    <rPh sb="74" eb="76">
      <t>ジドウ</t>
    </rPh>
    <rPh sb="76" eb="78">
      <t>ハッタツ</t>
    </rPh>
    <rPh sb="78" eb="80">
      <t>シエン</t>
    </rPh>
    <rPh sb="84" eb="85">
      <t>マタ</t>
    </rPh>
    <rPh sb="86" eb="88">
      <t>ジドウ</t>
    </rPh>
    <rPh sb="88" eb="90">
      <t>ハッタツ</t>
    </rPh>
    <rPh sb="90" eb="92">
      <t>シエン</t>
    </rPh>
    <rPh sb="96" eb="98">
      <t>イガイ</t>
    </rPh>
    <rPh sb="99" eb="101">
      <t>シセツ</t>
    </rPh>
    <rPh sb="105" eb="107">
      <t>ジュウショウ</t>
    </rPh>
    <rPh sb="107" eb="109">
      <t>シンシン</t>
    </rPh>
    <rPh sb="115" eb="117">
      <t>ショウガイ</t>
    </rPh>
    <rPh sb="117" eb="118">
      <t>ジ</t>
    </rPh>
    <rPh sb="119" eb="120">
      <t>タイ</t>
    </rPh>
    <rPh sb="130" eb="131">
      <t>オコナ</t>
    </rPh>
    <rPh sb="132" eb="134">
      <t>バアイ</t>
    </rPh>
    <rPh sb="198" eb="199">
      <t>マタ</t>
    </rPh>
    <rPh sb="207" eb="208">
      <t>タイ</t>
    </rPh>
    <rPh sb="209" eb="211">
      <t>シテイ</t>
    </rPh>
    <rPh sb="211" eb="214">
      <t>イリョウガタ</t>
    </rPh>
    <rPh sb="214" eb="216">
      <t>ジドウ</t>
    </rPh>
    <rPh sb="216" eb="218">
      <t>ハッタツ</t>
    </rPh>
    <rPh sb="218" eb="220">
      <t>シエン</t>
    </rPh>
    <rPh sb="221" eb="222">
      <t>オコナ</t>
    </rPh>
    <rPh sb="229" eb="231">
      <t>バアイ</t>
    </rPh>
    <rPh sb="241" eb="242">
      <t>オヨ</t>
    </rPh>
    <rPh sb="249" eb="250">
      <t>ノゾ</t>
    </rPh>
    <phoneticPr fontId="3"/>
  </si>
  <si>
    <t>備考１　運営規程の営業時間を超えて支援を行うものとして、加算を算定する場合に届け出ること。</t>
    <rPh sb="0" eb="2">
      <t>ビコウ</t>
    </rPh>
    <phoneticPr fontId="1"/>
  </si>
  <si>
    <t>　　　２　延長支援加算を算定する障害児に係る児童発達支援計画書（延長支援の記載があるもの）
　　　　　を添付すること。</t>
    <rPh sb="16" eb="19">
      <t>ショウガイジ</t>
    </rPh>
    <rPh sb="32" eb="34">
      <t>エンチョウ</t>
    </rPh>
    <rPh sb="34" eb="36">
      <t>シエン</t>
    </rPh>
    <rPh sb="37" eb="39">
      <t>キサイ</t>
    </rPh>
    <phoneticPr fontId="1"/>
  </si>
  <si>
    <t>　　　３　延長時間帯に、直接処遇支援業務に従事する職員を１名以上配置していること。</t>
    <rPh sb="5" eb="7">
      <t>エンチョウ</t>
    </rPh>
    <rPh sb="7" eb="10">
      <t>ジカンタイ</t>
    </rPh>
    <rPh sb="12" eb="14">
      <t>チョクセツ</t>
    </rPh>
    <rPh sb="14" eb="16">
      <t>ショグウ</t>
    </rPh>
    <rPh sb="16" eb="18">
      <t>シエン</t>
    </rPh>
    <rPh sb="18" eb="20">
      <t>ギョウム</t>
    </rPh>
    <rPh sb="21" eb="23">
      <t>ジュウジ</t>
    </rPh>
    <rPh sb="25" eb="27">
      <t>ショクイン</t>
    </rPh>
    <rPh sb="29" eb="30">
      <t>メイ</t>
    </rPh>
    <rPh sb="30" eb="32">
      <t>イジョウ</t>
    </rPh>
    <rPh sb="32" eb="34">
      <t>ハイチ</t>
    </rPh>
    <phoneticPr fontId="1"/>
  </si>
  <si>
    <t>児童指導員の総数
（常勤）</t>
    <rPh sb="0" eb="2">
      <t>ジドウ</t>
    </rPh>
    <rPh sb="2" eb="5">
      <t>シドウイン</t>
    </rPh>
    <rPh sb="6" eb="8">
      <t>ソウスウ</t>
    </rPh>
    <rPh sb="10" eb="12">
      <t>ジョウキン</t>
    </rPh>
    <phoneticPr fontId="3"/>
  </si>
  <si>
    <t>児童指導員、保育士の総数
（常勤換算）</t>
    <rPh sb="0" eb="2">
      <t>ジドウ</t>
    </rPh>
    <rPh sb="2" eb="5">
      <t>シドウイン</t>
    </rPh>
    <rPh sb="6" eb="9">
      <t>ホイクシ</t>
    </rPh>
    <rPh sb="10" eb="12">
      <t>ソウスウ</t>
    </rPh>
    <rPh sb="14" eb="16">
      <t>ジョウキン</t>
    </rPh>
    <rPh sb="16" eb="18">
      <t>カンザン</t>
    </rPh>
    <phoneticPr fontId="3"/>
  </si>
  <si>
    <t>児童指導員、保育士の総数
（常勤）</t>
    <rPh sb="0" eb="2">
      <t>ジドウ</t>
    </rPh>
    <rPh sb="2" eb="5">
      <t>シドウイン</t>
    </rPh>
    <rPh sb="6" eb="9">
      <t>ホイクシ</t>
    </rPh>
    <rPh sb="10" eb="12">
      <t>ソウスウ</t>
    </rPh>
    <rPh sb="14" eb="16">
      <t>ジョウキン</t>
    </rPh>
    <phoneticPr fontId="3"/>
  </si>
  <si>
    <t>（令和３年度以降）</t>
    <rPh sb="1" eb="3">
      <t>レイワ</t>
    </rPh>
    <rPh sb="4" eb="6">
      <t>ネンド</t>
    </rPh>
    <rPh sb="6" eb="8">
      <t>イコウ</t>
    </rPh>
    <phoneticPr fontId="3"/>
  </si>
  <si>
    <t>令和</t>
    <rPh sb="0" eb="2">
      <t>レイワ</t>
    </rPh>
    <phoneticPr fontId="3"/>
  </si>
  <si>
    <t>年</t>
    <rPh sb="0" eb="1">
      <t>ネン</t>
    </rPh>
    <phoneticPr fontId="3"/>
  </si>
  <si>
    <t>日</t>
    <rPh sb="0" eb="1">
      <t>ニチ</t>
    </rPh>
    <phoneticPr fontId="3"/>
  </si>
  <si>
    <t>届出者</t>
    <rPh sb="0" eb="2">
      <t>トドケデ</t>
    </rPh>
    <rPh sb="2" eb="3">
      <t>シャ</t>
    </rPh>
    <phoneticPr fontId="3"/>
  </si>
  <si>
    <t>法人
の所在地</t>
    <rPh sb="0" eb="2">
      <t>ホウジン</t>
    </rPh>
    <rPh sb="4" eb="7">
      <t>ショザイチ</t>
    </rPh>
    <phoneticPr fontId="3"/>
  </si>
  <si>
    <t>：</t>
    <phoneticPr fontId="3"/>
  </si>
  <si>
    <t>法人名</t>
    <rPh sb="0" eb="2">
      <t>ホウジン</t>
    </rPh>
    <rPh sb="2" eb="3">
      <t>メイ</t>
    </rPh>
    <phoneticPr fontId="3"/>
  </si>
  <si>
    <t>代表者の職・氏名</t>
    <rPh sb="0" eb="3">
      <t>ダイヒョウシャ</t>
    </rPh>
    <rPh sb="4" eb="5">
      <t>ショク</t>
    </rPh>
    <rPh sb="6" eb="8">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</si>
  <si>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</si>
  <si>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</si>
  <si>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事業所
の名称</t>
    <rPh sb="0" eb="3">
      <t>ジギョウショ</t>
    </rPh>
    <rPh sb="5" eb="7">
      <t>メイショウ</t>
    </rPh>
    <phoneticPr fontId="3"/>
  </si>
  <si>
    <t>（ﾌﾘｶﾞﾅ）</t>
    <phoneticPr fontId="3"/>
  </si>
  <si>
    <t>事業所
の所在地</t>
    <rPh sb="0" eb="3">
      <t>ジギョウショ</t>
    </rPh>
    <rPh sb="5" eb="8">
      <t>ショザイチ</t>
    </rPh>
    <phoneticPr fontId="3"/>
  </si>
  <si>
    <t>郵便番号（</t>
    <rPh sb="0" eb="4">
      <t>ユウビンバンゴウ</t>
    </rPh>
    <phoneticPr fontId="3"/>
  </si>
  <si>
    <t>）</t>
    <phoneticPr fontId="3"/>
  </si>
  <si>
    <t>メールアドレス</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</si>
  <si>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</si>
  <si>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</si>
  <si>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異動等の区分</t>
    <rPh sb="0" eb="2">
      <t>イドウ</t>
    </rPh>
    <rPh sb="2" eb="3">
      <t>トウ</t>
    </rPh>
    <rPh sb="4" eb="6">
      <t>クブン</t>
    </rPh>
    <phoneticPr fontId="3"/>
  </si>
  <si>
    <t>異動年月日</t>
    <rPh sb="0" eb="2">
      <t>イドウ</t>
    </rPh>
    <rPh sb="2" eb="5">
      <t>ネンガッピ</t>
    </rPh>
    <phoneticPr fontId="3"/>
  </si>
  <si>
    <t>通所</t>
    <rPh sb="0" eb="2">
      <t>ツウショ</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</si>
  <si>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</si>
  <si>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</si>
  <si>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</si>
  <si>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</si>
  <si>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医療型児童発達支援</t>
    <rPh sb="0" eb="2">
      <t>イリョウ</t>
    </rPh>
    <rPh sb="2" eb="3">
      <t>ガタ</t>
    </rPh>
    <rPh sb="3" eb="5">
      <t>ジドウ</t>
    </rPh>
    <rPh sb="5" eb="7">
      <t>ハッタツ</t>
    </rPh>
    <rPh sb="7" eb="9">
      <t>シエン</t>
    </rPh>
    <phoneticPr fontId="3"/>
  </si>
  <si>
    <t>居宅訪問型児童発達支援</t>
    <rPh sb="0" eb="2">
      <t>キョタク</t>
    </rPh>
    <rPh sb="2" eb="4">
      <t>ホウモン</t>
    </rPh>
    <rPh sb="4" eb="5">
      <t>ガタ</t>
    </rPh>
    <rPh sb="5" eb="7">
      <t>ジドウ</t>
    </rPh>
    <rPh sb="7" eb="9">
      <t>ハッタツ</t>
    </rPh>
    <rPh sb="9" eb="11">
      <t>シエン</t>
    </rPh>
    <phoneticPr fontId="3"/>
  </si>
  <si>
    <t>保育所等訪問支援</t>
    <rPh sb="0" eb="2">
      <t>ホイク</t>
    </rPh>
    <rPh sb="2" eb="3">
      <t>ジョ</t>
    </rPh>
    <rPh sb="3" eb="4">
      <t>トウ</t>
    </rPh>
    <rPh sb="4" eb="6">
      <t>ホウモン</t>
    </rPh>
    <rPh sb="6" eb="8">
      <t>シエン</t>
    </rPh>
    <phoneticPr fontId="3"/>
  </si>
  <si>
    <t>入所</t>
    <rPh sb="0" eb="2">
      <t>ニュウショ</t>
    </rPh>
    <phoneticPr fontId="3"/>
  </si>
  <si>
    <t>福祉型障害児入所施設</t>
    <rPh sb="0" eb="3">
      <t>フクシガタ</t>
    </rPh>
    <rPh sb="3" eb="5">
      <t>ショウガイ</t>
    </rPh>
    <rPh sb="5" eb="6">
      <t>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</si>
  <si>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</si>
  <si>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届出事務担当者</t>
    <rPh sb="0" eb="2">
      <t>トドケデ</t>
    </rPh>
    <rPh sb="2" eb="4">
      <t>ジム</t>
    </rPh>
    <rPh sb="4" eb="7">
      <t>タントウシャ</t>
    </rPh>
    <phoneticPr fontId="3"/>
  </si>
  <si>
    <t>届出事務担当者連絡先</t>
  </si>
  <si>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3"/>
  </si>
  <si>
    <t>　２　提供時間</t>
    <rPh sb="3" eb="5">
      <t>テイキョウ</t>
    </rPh>
    <rPh sb="5" eb="7">
      <t>ジカン</t>
    </rPh>
    <phoneticPr fontId="3"/>
  </si>
  <si>
    <t>①　３時間以上　　　　　　② ３時間未満</t>
    <rPh sb="3" eb="5">
      <t>ジカン</t>
    </rPh>
    <rPh sb="5" eb="7">
      <t>イジョウ</t>
    </rPh>
    <rPh sb="16" eb="18">
      <t>ジカン</t>
    </rPh>
    <rPh sb="18" eb="20">
      <t>ミマン</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</si>
  <si>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</si>
  <si>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</si>
  <si>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</si>
  <si>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3"/>
  </si>
  <si>
    <t>① 児童発達支援　　　　② 放課後等デイサービス　　　　③ ①・②の多機能</t>
    <phoneticPr fontId="3"/>
  </si>
  <si>
    <t>単位①</t>
    <rPh sb="0" eb="2">
      <t>タンイ</t>
    </rPh>
    <phoneticPr fontId="3"/>
  </si>
  <si>
    <t>単位②</t>
    <rPh sb="0" eb="2">
      <t>タンイ</t>
    </rPh>
    <phoneticPr fontId="3"/>
  </si>
  <si>
    <t>従業者の総数 B（常勤換算）</t>
    <rPh sb="0" eb="3">
      <t>ジュウギョウシャ</t>
    </rPh>
    <rPh sb="4" eb="6">
      <t>ソウスウ</t>
    </rPh>
    <rPh sb="9" eb="11">
      <t>ジョウキン</t>
    </rPh>
    <rPh sb="11" eb="13">
      <t>カンサン</t>
    </rPh>
    <phoneticPr fontId="3"/>
  </si>
  <si>
    <t>うち理学療法士等の員数
（常勤換算）</t>
    <rPh sb="2" eb="4">
      <t>リガク</t>
    </rPh>
    <rPh sb="4" eb="7">
      <t>リョウホウシ</t>
    </rPh>
    <rPh sb="7" eb="8">
      <t>トウ</t>
    </rPh>
    <rPh sb="9" eb="11">
      <t>インスウ</t>
    </rPh>
    <phoneticPr fontId="3"/>
  </si>
  <si>
    <t>うち保育士の員数
（常勤換算）</t>
    <rPh sb="2" eb="5">
      <t>ホイクシ</t>
    </rPh>
    <rPh sb="6" eb="8">
      <t>インスウ</t>
    </rPh>
    <phoneticPr fontId="3"/>
  </si>
  <si>
    <t>うち５年以上保育士の員数
（常勤換算）</t>
    <rPh sb="3" eb="4">
      <t>ネン</t>
    </rPh>
    <rPh sb="4" eb="6">
      <t>イジョウ</t>
    </rPh>
    <rPh sb="6" eb="9">
      <t>ホイクシ</t>
    </rPh>
    <rPh sb="10" eb="12">
      <t>インスウ</t>
    </rPh>
    <phoneticPr fontId="3"/>
  </si>
  <si>
    <t>うち児童指導員等の員数
（常勤換算）</t>
    <rPh sb="2" eb="4">
      <t>ジドウ</t>
    </rPh>
    <rPh sb="4" eb="7">
      <t>シドウイン</t>
    </rPh>
    <rPh sb="7" eb="8">
      <t>トウ</t>
    </rPh>
    <rPh sb="9" eb="11">
      <t>インスウ</t>
    </rPh>
    <phoneticPr fontId="3"/>
  </si>
  <si>
    <t>うち５年以上児童指導員の員数
（常勤換算）</t>
    <rPh sb="3" eb="4">
      <t>ネン</t>
    </rPh>
    <rPh sb="4" eb="6">
      <t>イジョウ</t>
    </rPh>
    <rPh sb="6" eb="8">
      <t>ジドウ</t>
    </rPh>
    <rPh sb="8" eb="11">
      <t>シドウイン</t>
    </rPh>
    <phoneticPr fontId="3"/>
  </si>
  <si>
    <t>うちその他の従業者の員数
（常勤換算）</t>
    <rPh sb="4" eb="5">
      <t>タ</t>
    </rPh>
    <rPh sb="6" eb="9">
      <t>ジュウギョウシャ</t>
    </rPh>
    <rPh sb="10" eb="12">
      <t>インスウ</t>
    </rPh>
    <phoneticPr fontId="3"/>
  </si>
  <si>
    <t>加配人数（B－A）</t>
    <rPh sb="0" eb="2">
      <t>カハイ</t>
    </rPh>
    <rPh sb="2" eb="4">
      <t>ニンズウ</t>
    </rPh>
    <phoneticPr fontId="3"/>
  </si>
  <si>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3"/>
  </si>
  <si>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3"/>
  </si>
  <si>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3"/>
  </si>
  <si>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3"/>
  </si>
  <si>
    <t>１</t>
    <phoneticPr fontId="3"/>
  </si>
  <si>
    <t>　「サービス種別」、「異動区分」欄については、該当する番号に○を付してください。</t>
    <rPh sb="6" eb="8">
      <t>シュベツ</t>
    </rPh>
    <phoneticPr fontId="3"/>
  </si>
  <si>
    <t>２</t>
  </si>
  <si>
    <t>　「従業者の状況」には、サービス毎に単位を分けている場合は、児童指導員等の数を単位別に記載してください。</t>
    <phoneticPr fontId="3"/>
  </si>
  <si>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</si>
  <si>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3"/>
  </si>
  <si>
    <t>４</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</si>
  <si>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3"/>
  </si>
  <si>
    <t>５</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</si>
  <si>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3"/>
  </si>
  <si>
    <t>６</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</si>
  <si>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3"/>
  </si>
  <si>
    <t>７</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</si>
  <si>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3"/>
  </si>
  <si>
    <t>８</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</si>
  <si>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3"/>
  </si>
  <si>
    <t>９</t>
  </si>
  <si>
    <t>　重度訪問介護従業者養成研修行動障害支援課程修了者又は行動援護従業者養成研修修了者を配置した場合には、強度行動障害支援者養成研修（基礎研修）修了者と同等の扱いとします。</t>
    <phoneticPr fontId="3"/>
  </si>
  <si>
    <t>１０</t>
  </si>
  <si>
    <t>　算定対象者については、該当項目に○を付してください。</t>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</si>
  <si>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</si>
  <si>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 xml:space="preserve"> 放課後等デイサービス</t>
    <rPh sb="1" eb="4">
      <t>ホウカゴ</t>
    </rPh>
    <rPh sb="4" eb="5">
      <t>トウ</t>
    </rPh>
    <phoneticPr fontId="3"/>
  </si>
  <si>
    <t xml:space="preserve">    ①・②の多機能</t>
    <rPh sb="8" eb="11">
      <t>タキノウ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</si>
  <si>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</si>
  <si>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看護職員の総数 Ｃ
（常勤換算）</t>
    <rPh sb="0" eb="2">
      <t>カンゴ</t>
    </rPh>
    <rPh sb="2" eb="4">
      <t>ショクイン</t>
    </rPh>
    <rPh sb="5" eb="7">
      <t>ソウスウ</t>
    </rPh>
    <rPh sb="11" eb="13">
      <t>ジョウキン</t>
    </rPh>
    <rPh sb="13" eb="15">
      <t>カンサン</t>
    </rPh>
    <phoneticPr fontId="3"/>
  </si>
  <si>
    <t>うち保健師の員数
（常勤換算）</t>
    <rPh sb="2" eb="5">
      <t>ホケンシ</t>
    </rPh>
    <rPh sb="6" eb="8">
      <t>インスウ</t>
    </rPh>
    <phoneticPr fontId="3"/>
  </si>
  <si>
    <t>うち助産師の員数
（常勤換算）</t>
    <rPh sb="2" eb="5">
      <t>ジョサンシ</t>
    </rPh>
    <rPh sb="6" eb="8">
      <t>インスウ</t>
    </rPh>
    <phoneticPr fontId="3"/>
  </si>
  <si>
    <t>うち看護師の員数
（常勤換算）</t>
    <rPh sb="2" eb="5">
      <t>カンゴシ</t>
    </rPh>
    <rPh sb="6" eb="8">
      <t>インスウ</t>
    </rPh>
    <phoneticPr fontId="3"/>
  </si>
  <si>
    <t>うち准看護師の員数
（常勤換算）</t>
    <rPh sb="2" eb="6">
      <t>ジュンカンゴシ</t>
    </rPh>
    <rPh sb="7" eb="9">
      <t>インスウ</t>
    </rPh>
    <phoneticPr fontId="3"/>
  </si>
  <si>
    <t>加配人数
（Ｃ－Ｂ－A）</t>
    <rPh sb="0" eb="2">
      <t>カハイ</t>
    </rPh>
    <rPh sb="2" eb="4">
      <t>ニンズウ</t>
    </rPh>
    <phoneticPr fontId="3"/>
  </si>
  <si>
    <t>　３　医療的ケア児の
　　　医療的ケアスコ
　　　ア</t>
    <rPh sb="3" eb="6">
      <t>イリョウテキ</t>
    </rPh>
    <rPh sb="8" eb="9">
      <t>ジ</t>
    </rPh>
    <rPh sb="14" eb="17">
      <t>イリョウテキ</t>
    </rPh>
    <phoneticPr fontId="3"/>
  </si>
  <si>
    <t>①利用した医療的ケア児のスコア（※）</t>
    <rPh sb="1" eb="3">
      <t>リヨウ</t>
    </rPh>
    <rPh sb="5" eb="8">
      <t>イリョウテキ</t>
    </rPh>
    <rPh sb="10" eb="11">
      <t>ジ</t>
    </rPh>
    <phoneticPr fontId="3"/>
  </si>
  <si>
    <t>②開所日数</t>
    <rPh sb="1" eb="3">
      <t>カイショ</t>
    </rPh>
    <rPh sb="3" eb="5">
      <t>ニッスウ</t>
    </rPh>
    <phoneticPr fontId="3"/>
  </si>
  <si>
    <t>③医療的ケアスコアの
合計の点数
（①÷②）</t>
    <rPh sb="1" eb="4">
      <t>イリョウテキ</t>
    </rPh>
    <rPh sb="11" eb="13">
      <t>ゴウケイ</t>
    </rPh>
    <rPh sb="14" eb="16">
      <t>テンスウ</t>
    </rPh>
    <phoneticPr fontId="3"/>
  </si>
  <si>
    <t>　</t>
    <phoneticPr fontId="3"/>
  </si>
  <si>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3"/>
  </si>
  <si>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3"/>
  </si>
  <si>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3"/>
  </si>
  <si>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3"/>
  </si>
  <si>
    <t>体制様式-２</t>
    <phoneticPr fontId="1"/>
  </si>
  <si>
    <t>体制様式-3</t>
    <phoneticPr fontId="1"/>
  </si>
  <si>
    <t>体制様式-10</t>
    <phoneticPr fontId="1"/>
  </si>
  <si>
    <t>加算を算定するにあたって</t>
    <rPh sb="0" eb="2">
      <t>カサン</t>
    </rPh>
    <rPh sb="3" eb="5">
      <t>サンテイ</t>
    </rPh>
    <phoneticPr fontId="1"/>
  </si>
  <si>
    <t>○必須書類</t>
    <rPh sb="1" eb="3">
      <t>ヒッス</t>
    </rPh>
    <rPh sb="3" eb="5">
      <t>ショルイ</t>
    </rPh>
    <phoneticPr fontId="1"/>
  </si>
  <si>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</si>
  <si>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施設・事業所の名称</t>
    <rPh sb="0" eb="2">
      <t>シセツ</t>
    </rPh>
    <rPh sb="3" eb="6">
      <t>ジギョウショ</t>
    </rPh>
    <rPh sb="7" eb="9">
      <t>メイショウ</t>
    </rPh>
    <phoneticPr fontId="49"/>
  </si>
  <si>
    <t>提供サービス</t>
    <rPh sb="0" eb="2">
      <t>テイキョウ</t>
    </rPh>
    <phoneticPr fontId="3"/>
  </si>
  <si>
    <t>定員規模
（※2）</t>
    <rPh sb="0" eb="2">
      <t>テイイン</t>
    </rPh>
    <rPh sb="2" eb="4">
      <t>キボ</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</si>
  <si>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</si>
  <si>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</si>
  <si>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</si>
  <si>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</si>
  <si>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</si>
  <si>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事業所所在市町村</t>
    <rPh sb="0" eb="2">
      <t>ジギョウ</t>
    </rPh>
    <rPh sb="2" eb="3">
      <t>ショ</t>
    </rPh>
    <rPh sb="3" eb="5">
      <t>ショザイ</t>
    </rPh>
    <rPh sb="5" eb="8">
      <t>シチョウソン</t>
    </rPh>
    <phoneticPr fontId="3"/>
  </si>
  <si>
    <t>選択してください</t>
    <rPh sb="0" eb="2">
      <t>センタク</t>
    </rPh>
    <phoneticPr fontId="49"/>
  </si>
  <si>
    <t>地域区分</t>
    <rPh sb="0" eb="1">
      <t>チ</t>
    </rPh>
    <rPh sb="1" eb="2">
      <t>イキ</t>
    </rPh>
    <rPh sb="2" eb="3">
      <t>ク</t>
    </rPh>
    <rPh sb="3" eb="4">
      <t>ブン</t>
    </rPh>
    <phoneticPr fontId="3"/>
  </si>
  <si>
    <t xml:space="preserve">                     障害児通所給付費</t>
    <rPh sb="21" eb="24">
      <t>ショウガイジ</t>
    </rPh>
    <rPh sb="24" eb="26">
      <t>ツウショ</t>
    </rPh>
    <rPh sb="26" eb="28">
      <t>キュウフ</t>
    </rPh>
    <rPh sb="28" eb="29">
      <t>ヒ</t>
    </rPh>
    <phoneticPr fontId="3"/>
  </si>
  <si>
    <t>未就学児等支援区分</t>
    <rPh sb="0" eb="4">
      <t>ミシュウガクジ</t>
    </rPh>
    <rPh sb="4" eb="5">
      <t>ナド</t>
    </rPh>
    <rPh sb="5" eb="7">
      <t>シエン</t>
    </rPh>
    <phoneticPr fontId="3"/>
  </si>
  <si>
    <t>１．非該当　　２．Ⅰ　　３．Ⅱ</t>
    <rPh sb="2" eb="5">
      <t>ヒガイトウ</t>
    </rPh>
    <phoneticPr fontId="3"/>
  </si>
  <si>
    <t>定員超過</t>
    <rPh sb="0" eb="2">
      <t>テイイン</t>
    </rPh>
    <rPh sb="2" eb="4">
      <t>チョウカ</t>
    </rPh>
    <phoneticPr fontId="3"/>
  </si>
  <si>
    <t>１．なし　　２．あり</t>
    <phoneticPr fontId="3"/>
  </si>
  <si>
    <t>職員欠如</t>
    <rPh sb="0" eb="2">
      <t>ショクイン</t>
    </rPh>
    <rPh sb="2" eb="4">
      <t>ケツジョ</t>
    </rPh>
    <phoneticPr fontId="3"/>
  </si>
  <si>
    <t>児童発達支援管理責任者欠如</t>
    <rPh sb="0" eb="2">
      <t>ジドウ</t>
    </rPh>
    <rPh sb="2" eb="4">
      <t>ハッタツ</t>
    </rPh>
    <rPh sb="4" eb="6">
      <t>シエン</t>
    </rPh>
    <phoneticPr fontId="3"/>
  </si>
  <si>
    <t>開所時間減算</t>
    <rPh sb="0" eb="2">
      <t>カイショ</t>
    </rPh>
    <rPh sb="2" eb="4">
      <t>ジカン</t>
    </rPh>
    <rPh sb="4" eb="6">
      <t>ゲンサン</t>
    </rPh>
    <phoneticPr fontId="3"/>
  </si>
  <si>
    <t>開所時間減算区分（※3）</t>
    <rPh sb="0" eb="2">
      <t>カイショ</t>
    </rPh>
    <rPh sb="2" eb="4">
      <t>ジカン</t>
    </rPh>
    <rPh sb="4" eb="6">
      <t>ゲンザン</t>
    </rPh>
    <rPh sb="6" eb="8">
      <t>クブン</t>
    </rPh>
    <phoneticPr fontId="3"/>
  </si>
  <si>
    <t>１．４時間未満　　２．４時間以上６時間未満</t>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</si>
  <si>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</si>
  <si>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児童指導員等加配体制（Ⅰ）</t>
    <rPh sb="0" eb="2">
      <t>ジドウ</t>
    </rPh>
    <rPh sb="2" eb="5">
      <t>シドウイン</t>
    </rPh>
    <rPh sb="5" eb="6">
      <t>トウ</t>
    </rPh>
    <rPh sb="6" eb="8">
      <t>カハイ</t>
    </rPh>
    <rPh sb="8" eb="10">
      <t>タイセイ</t>
    </rPh>
    <phoneticPr fontId="3"/>
  </si>
  <si>
    <t>看護職員加配体制（重度）</t>
    <rPh sb="0" eb="2">
      <t>カンゴ</t>
    </rPh>
    <rPh sb="2" eb="4">
      <t>ショクイン</t>
    </rPh>
    <rPh sb="4" eb="5">
      <t>クワ</t>
    </rPh>
    <rPh sb="6" eb="8">
      <t>タイセイ</t>
    </rPh>
    <rPh sb="9" eb="11">
      <t>ジュウド</t>
    </rPh>
    <phoneticPr fontId="3"/>
  </si>
  <si>
    <t>１．なし　　２．Ⅰ　　３．Ⅱ</t>
    <phoneticPr fontId="3"/>
  </si>
  <si>
    <t>福祉専門職員配置等</t>
    <rPh sb="0" eb="2">
      <t>フクシ</t>
    </rPh>
    <rPh sb="2" eb="4">
      <t>センモン</t>
    </rPh>
    <rPh sb="4" eb="6">
      <t>ショクイン</t>
    </rPh>
    <rPh sb="6" eb="8">
      <t>ハイチ</t>
    </rPh>
    <rPh sb="8" eb="9">
      <t>トウ</t>
    </rPh>
    <phoneticPr fontId="3"/>
  </si>
  <si>
    <t>　１．なし　　２．Ⅱ　　３．Ⅲ　　４．Ⅰ</t>
    <phoneticPr fontId="3"/>
  </si>
  <si>
    <t>栄養士配置体制（※4）</t>
    <rPh sb="0" eb="3">
      <t>エイヨウシ</t>
    </rPh>
    <rPh sb="3" eb="5">
      <t>ハイチ</t>
    </rPh>
    <rPh sb="5" eb="7">
      <t>タイセイ</t>
    </rPh>
    <phoneticPr fontId="3"/>
  </si>
  <si>
    <t>特別支援体制</t>
    <rPh sb="0" eb="2">
      <t>トクベツ</t>
    </rPh>
    <rPh sb="2" eb="4">
      <t>シエン</t>
    </rPh>
    <rPh sb="4" eb="6">
      <t>タイセイ</t>
    </rPh>
    <phoneticPr fontId="3"/>
  </si>
  <si>
    <t>強度行動障害加算体制</t>
    <rPh sb="0" eb="2">
      <t>キョウド</t>
    </rPh>
    <rPh sb="2" eb="4">
      <t>コウドウ</t>
    </rPh>
    <rPh sb="4" eb="6">
      <t>ショウガイ</t>
    </rPh>
    <rPh sb="6" eb="8">
      <t>カサン</t>
    </rPh>
    <rPh sb="8" eb="10">
      <t>タイセイ</t>
    </rPh>
    <phoneticPr fontId="3"/>
  </si>
  <si>
    <t>送迎体制</t>
    <rPh sb="0" eb="2">
      <t>ソウゲイ</t>
    </rPh>
    <rPh sb="2" eb="4">
      <t>タイセイ</t>
    </rPh>
    <phoneticPr fontId="3"/>
  </si>
  <si>
    <t>送迎体制（重度）</t>
    <rPh sb="0" eb="2">
      <t>ソウゲイ</t>
    </rPh>
    <rPh sb="2" eb="4">
      <t>タイセイ</t>
    </rPh>
    <rPh sb="5" eb="7">
      <t>ジュウド</t>
    </rPh>
    <phoneticPr fontId="3"/>
  </si>
  <si>
    <t>延長支援体制</t>
    <rPh sb="0" eb="2">
      <t>エンチョウ</t>
    </rPh>
    <rPh sb="2" eb="4">
      <t>シエン</t>
    </rPh>
    <rPh sb="4" eb="6">
      <t>タイセイ</t>
    </rPh>
    <phoneticPr fontId="3"/>
  </si>
  <si>
    <t>専門的支援加算体制</t>
    <rPh sb="0" eb="3">
      <t>センモンテキ</t>
    </rPh>
    <rPh sb="3" eb="5">
      <t>シエン</t>
    </rPh>
    <rPh sb="5" eb="7">
      <t>カサン</t>
    </rPh>
    <rPh sb="7" eb="9">
      <t>タイセイ</t>
    </rPh>
    <phoneticPr fontId="3"/>
  </si>
  <si>
    <t>１．なし　　２．理学療法士等　　３．児童指導員</t>
    <rPh sb="8" eb="10">
      <t>リガク</t>
    </rPh>
    <rPh sb="10" eb="13">
      <t>リョウホウシ</t>
    </rPh>
    <rPh sb="13" eb="14">
      <t>トウ</t>
    </rPh>
    <rPh sb="18" eb="20">
      <t>ジドウ</t>
    </rPh>
    <rPh sb="20" eb="23">
      <t>シドウイン</t>
    </rPh>
    <phoneticPr fontId="49"/>
  </si>
  <si>
    <t>福祉・介護職員処遇改善加算対象</t>
    <rPh sb="5" eb="7">
      <t>ショクイン</t>
    </rPh>
    <phoneticPr fontId="3"/>
  </si>
  <si>
    <t>福祉・介護職員処遇改善特別加算対象</t>
    <rPh sb="5" eb="7">
      <t>ショクイン</t>
    </rPh>
    <phoneticPr fontId="3"/>
  </si>
  <si>
    <t>キャリアパス区分（※5）</t>
    <phoneticPr fontId="3"/>
  </si>
  <si>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3"/>
  </si>
  <si>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9"/>
  </si>
  <si>
    <t>１．なし　　２．Ⅰ　　３．Ⅱ</t>
    <phoneticPr fontId="49"/>
  </si>
  <si>
    <t>指定管理者制度適用区分</t>
    <rPh sb="9" eb="11">
      <t>クブン</t>
    </rPh>
    <phoneticPr fontId="3"/>
  </si>
  <si>
    <t>１．非該当　　２．該当</t>
    <rPh sb="2" eb="5">
      <t>ヒガイトウ</t>
    </rPh>
    <rPh sb="9" eb="11">
      <t>ガイトウ</t>
    </rPh>
    <phoneticPr fontId="3"/>
  </si>
  <si>
    <t>共生型サービス対象区分</t>
    <phoneticPr fontId="3"/>
  </si>
  <si>
    <t>共生型サービス体制強化（※6）</t>
    <rPh sb="0" eb="3">
      <t>キョウセイガタ</t>
    </rPh>
    <rPh sb="7" eb="9">
      <t>タイセイ</t>
    </rPh>
    <rPh sb="9" eb="11">
      <t>キョウカ</t>
    </rPh>
    <phoneticPr fontId="3"/>
  </si>
  <si>
    <t>１．非該当　　２．Ⅰ　　３．Ⅱ　　４．Ⅲ</t>
    <rPh sb="2" eb="5">
      <t>ヒガイトウ</t>
    </rPh>
    <phoneticPr fontId="3"/>
  </si>
  <si>
    <t>地域生活支援拠点等</t>
    <phoneticPr fontId="3"/>
  </si>
  <si>
    <t>１．非該当　　２．該当</t>
    <phoneticPr fontId="3"/>
  </si>
  <si>
    <t>※２             　　　　</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</si>
  <si>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</si>
  <si>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※３</t>
    <phoneticPr fontId="3"/>
  </si>
  <si>
    <t>「開所時間減算区分」欄は、開所時間減算が「２．あり」の場合に設定する。          　　　　</t>
    <phoneticPr fontId="3"/>
  </si>
  <si>
    <t>※４</t>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</si>
  <si>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</si>
  <si>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※５</t>
    <phoneticPr fontId="3"/>
  </si>
  <si>
    <r>
      <t>「キャリアパス区分」欄</t>
    </r>
    <r>
      <rPr>
        <sz val="14"/>
        <rFont val="ＭＳ Ｐゴシック"/>
        <family val="3"/>
        <charset val="128"/>
      </rPr>
      <t>は、福祉・介護職員処遇改善加算対象が「２．あり」で設定されていた場合に設定する。</t>
    </r>
    <rPh sb="13" eb="15">
      <t>フクシ</t>
    </rPh>
    <rPh sb="16" eb="18">
      <t>カイゴ</t>
    </rPh>
    <rPh sb="18" eb="20">
      <t>ショクイン</t>
    </rPh>
    <rPh sb="20" eb="22">
      <t>ショグウ</t>
    </rPh>
    <rPh sb="22" eb="24">
      <t>カイゼン</t>
    </rPh>
    <rPh sb="24" eb="26">
      <t>カサン</t>
    </rPh>
    <phoneticPr fontId="3"/>
  </si>
  <si>
    <t>※６</t>
    <phoneticPr fontId="3"/>
  </si>
  <si>
    <t>「共生型サービス対象区分」欄が「２．該当」の場合に設定する。</t>
    <phoneticPr fontId="3"/>
  </si>
  <si>
    <t>１．児童発達支援センター</t>
    <rPh sb="2" eb="4">
      <t>ジドウ</t>
    </rPh>
    <rPh sb="4" eb="6">
      <t>ハッタツ</t>
    </rPh>
    <rPh sb="6" eb="8">
      <t>シエン</t>
    </rPh>
    <phoneticPr fontId="3"/>
  </si>
  <si>
    <t>１．重症心身障害児以外</t>
    <rPh sb="2" eb="4">
      <t>ジュウショウ</t>
    </rPh>
    <rPh sb="4" eb="6">
      <t>シンシン</t>
    </rPh>
    <rPh sb="6" eb="9">
      <t>ショウガイジ</t>
    </rPh>
    <rPh sb="9" eb="11">
      <t>イガイ</t>
    </rPh>
    <phoneticPr fontId="3"/>
  </si>
  <si>
    <t>２．児童発達支援センター以外</t>
    <rPh sb="2" eb="4">
      <t>ジドウ</t>
    </rPh>
    <rPh sb="4" eb="6">
      <t>ハッタツ</t>
    </rPh>
    <rPh sb="6" eb="8">
      <t>シエン</t>
    </rPh>
    <rPh sb="12" eb="14">
      <t>イガイ</t>
    </rPh>
    <phoneticPr fontId="3"/>
  </si>
  <si>
    <t>２．重症心身障害児</t>
    <rPh sb="2" eb="4">
      <t>ジュウショウ</t>
    </rPh>
    <rPh sb="4" eb="6">
      <t>シンシン</t>
    </rPh>
    <rPh sb="6" eb="9">
      <t>ショウガイジ</t>
    </rPh>
    <phoneticPr fontId="3"/>
  </si>
  <si>
    <t>障害児通所給付費</t>
    <rPh sb="0" eb="8">
      <t>ショウガイジツウショキュウフヒ</t>
    </rPh>
    <phoneticPr fontId="3"/>
  </si>
  <si>
    <t>医療型
児童発達支援</t>
    <rPh sb="0" eb="2">
      <t>イリョウ</t>
    </rPh>
    <rPh sb="2" eb="3">
      <t>ガタ</t>
    </rPh>
    <rPh sb="4" eb="6">
      <t>ジドウ</t>
    </rPh>
    <rPh sb="6" eb="8">
      <t>ハッタツ</t>
    </rPh>
    <rPh sb="8" eb="10">
      <t>シエン</t>
    </rPh>
    <phoneticPr fontId="3"/>
  </si>
  <si>
    <t>定員超過</t>
    <phoneticPr fontId="3"/>
  </si>
  <si>
    <t>　１．なし　　３．Ⅱ　　４．Ⅲ　　５．Ⅰ</t>
    <phoneticPr fontId="3"/>
  </si>
  <si>
    <t>保育職員加配</t>
    <rPh sb="0" eb="2">
      <t>ホイク</t>
    </rPh>
    <rPh sb="2" eb="4">
      <t>ショクイン</t>
    </rPh>
    <rPh sb="4" eb="6">
      <t>カハイ</t>
    </rPh>
    <phoneticPr fontId="3"/>
  </si>
  <si>
    <t>１．なし　　３．Ⅰ　　４．Ⅱ</t>
    <phoneticPr fontId="3"/>
  </si>
  <si>
    <t>その他</t>
  </si>
  <si>
    <t>障害児通所給付費</t>
    <rPh sb="0" eb="3">
      <t>ショウガイジ</t>
    </rPh>
    <rPh sb="3" eb="5">
      <t>ツウショ</t>
    </rPh>
    <rPh sb="5" eb="7">
      <t>キュウフ</t>
    </rPh>
    <rPh sb="7" eb="8">
      <t>ヒ</t>
    </rPh>
    <phoneticPr fontId="3"/>
  </si>
  <si>
    <t>放課後等デイ
サービス</t>
    <rPh sb="0" eb="3">
      <t>ホウカゴ</t>
    </rPh>
    <rPh sb="3" eb="4">
      <t>トウ</t>
    </rPh>
    <phoneticPr fontId="3"/>
  </si>
  <si>
    <t>障害児状態等区分</t>
    <rPh sb="0" eb="3">
      <t>ショウガイジ</t>
    </rPh>
    <rPh sb="3" eb="5">
      <t>ジョウタイ</t>
    </rPh>
    <rPh sb="5" eb="6">
      <t>トウ</t>
    </rPh>
    <rPh sb="6" eb="8">
      <t>クブン</t>
    </rPh>
    <phoneticPr fontId="3"/>
  </si>
  <si>
    <t>１．非該当　　２．区分１　　３．区分２</t>
    <rPh sb="2" eb="5">
      <t>ヒガイトウ</t>
    </rPh>
    <rPh sb="9" eb="11">
      <t>クブン</t>
    </rPh>
    <rPh sb="16" eb="18">
      <t>クブン</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</si>
  <si>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</si>
  <si>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専門的支援加算体制</t>
    <phoneticPr fontId="49"/>
  </si>
  <si>
    <t>１．なし　　２．理学療法士等</t>
    <phoneticPr fontId="49"/>
  </si>
  <si>
    <t>保育所等訪問支援</t>
    <rPh sb="0" eb="2">
      <t>ホイク</t>
    </rPh>
    <rPh sb="2" eb="3">
      <t>ショ</t>
    </rPh>
    <rPh sb="3" eb="4">
      <t>トウ</t>
    </rPh>
    <rPh sb="4" eb="6">
      <t>ホウモン</t>
    </rPh>
    <rPh sb="6" eb="8">
      <t>シエン</t>
    </rPh>
    <phoneticPr fontId="3"/>
  </si>
  <si>
    <t>訪問支援員特別体制</t>
    <rPh sb="7" eb="9">
      <t>タイセイ</t>
    </rPh>
    <phoneticPr fontId="3"/>
  </si>
  <si>
    <t>居宅訪問型
児童発達支援</t>
    <rPh sb="0" eb="2">
      <t>キョタク</t>
    </rPh>
    <rPh sb="2" eb="4">
      <t>ホウモン</t>
    </rPh>
    <rPh sb="4" eb="5">
      <t>ガタ</t>
    </rPh>
    <rPh sb="6" eb="8">
      <t>ジドウ</t>
    </rPh>
    <rPh sb="8" eb="10">
      <t>ハッタツ</t>
    </rPh>
    <rPh sb="10" eb="12">
      <t>シエン</t>
    </rPh>
    <phoneticPr fontId="3"/>
  </si>
  <si>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51"/>
  </si>
  <si>
    <t>自動で反映されます</t>
    <rPh sb="0" eb="2">
      <t>ジドウ</t>
    </rPh>
    <rPh sb="3" eb="5">
      <t>ハンエイ</t>
    </rPh>
    <phoneticPr fontId="49"/>
  </si>
  <si>
    <t>さいたま市</t>
    <rPh sb="4" eb="5">
      <t>シ</t>
    </rPh>
    <phoneticPr fontId="2"/>
  </si>
  <si>
    <t>川越市</t>
    <rPh sb="0" eb="3">
      <t>カワゴエシ</t>
    </rPh>
    <phoneticPr fontId="2"/>
  </si>
  <si>
    <t>熊谷市</t>
  </si>
  <si>
    <t>川口市</t>
  </si>
  <si>
    <t>行田市</t>
  </si>
  <si>
    <t>秩父市</t>
  </si>
  <si>
    <t>その他</t>
    <rPh sb="2" eb="3">
      <t>タ</t>
    </rPh>
    <phoneticPr fontId="51"/>
  </si>
  <si>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</si>
  <si>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</si>
  <si>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</si>
  <si>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</si>
  <si>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</si>
  <si>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</si>
  <si>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</si>
  <si>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</si>
  <si>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</si>
  <si>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</si>
  <si>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</si>
  <si>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</si>
  <si>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</si>
  <si>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</si>
  <si>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</si>
  <si>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</si>
  <si>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</si>
  <si>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</si>
  <si>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</si>
  <si>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</si>
  <si>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</si>
  <si>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</si>
  <si>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</si>
  <si>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</si>
  <si>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</si>
  <si>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</si>
  <si>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</si>
  <si>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</si>
  <si>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</si>
  <si>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</si>
  <si>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</si>
  <si>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</si>
  <si>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</si>
  <si>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2" eb="3">
      <t>シ</t>
    </rPh>
    <phoneticPr fontId="5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</si>
  <si>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</si>
  <si>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</si>
  <si>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</si>
  <si>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</si>
  <si>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</si>
  <si>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</si>
  <si>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</si>
  <si>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</si>
  <si>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</si>
  <si>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</si>
  <si>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</si>
  <si>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</si>
  <si>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</si>
  <si>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</si>
  <si>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</si>
  <si>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</si>
  <si>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</si>
  <si>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</si>
  <si>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</si>
  <si>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</si>
  <si>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</si>
  <si>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</si>
  <si>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</si>
  <si>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児童発達支援</t>
    <rPh sb="0" eb="6">
      <t>ジド</t>
    </rPh>
    <phoneticPr fontId="1"/>
  </si>
  <si>
    <t>医療型児童発達支援</t>
    <rPh sb="0" eb="2">
      <t>イリョウ</t>
    </rPh>
    <rPh sb="2" eb="3">
      <t>ガタ</t>
    </rPh>
    <rPh sb="3" eb="9">
      <t>ジド</t>
    </rPh>
    <phoneticPr fontId="1"/>
  </si>
  <si>
    <t>放課後等デイサービス</t>
    <rPh sb="0" eb="10">
      <t>ホウ</t>
    </rPh>
    <phoneticPr fontId="1"/>
  </si>
  <si>
    <t>保育所等訪問支援</t>
    <rPh sb="0" eb="8">
      <t>ホイクジョトウホウモンシエン</t>
    </rPh>
    <phoneticPr fontId="1"/>
  </si>
  <si>
    <t>居宅型児童発達支援</t>
    <rPh sb="0" eb="2">
      <t>キョタク</t>
    </rPh>
    <rPh sb="2" eb="3">
      <t>ガタ</t>
    </rPh>
    <rPh sb="3" eb="5">
      <t>ジドウ</t>
    </rPh>
    <rPh sb="5" eb="7">
      <t>ハッタツ</t>
    </rPh>
    <rPh sb="7" eb="9">
      <t>シエン</t>
    </rPh>
    <phoneticPr fontId="1"/>
  </si>
  <si>
    <t>　・障害児通所・入所給付費の算定に係る体制等状況一覧表</t>
    <phoneticPr fontId="1"/>
  </si>
  <si>
    <t>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1"/>
  </si>
  <si>
    <t>○算定する加算によって必要な書類</t>
    <rPh sb="1" eb="3">
      <t>サンテイ</t>
    </rPh>
    <rPh sb="5" eb="7">
      <t>カサン</t>
    </rPh>
    <rPh sb="11" eb="13">
      <t>ヒツヨウ</t>
    </rPh>
    <rPh sb="14" eb="16">
      <t>ショルイ</t>
    </rPh>
    <phoneticPr fontId="1"/>
  </si>
  <si>
    <t>サービス提供時間による区分（放課後等デイサービスのみ）</t>
    <rPh sb="4" eb="6">
      <t>テイキョウ</t>
    </rPh>
    <rPh sb="6" eb="8">
      <t>ジカン</t>
    </rPh>
    <rPh sb="11" eb="13">
      <t>クブン</t>
    </rPh>
    <rPh sb="14" eb="24">
      <t>ホウ</t>
    </rPh>
    <phoneticPr fontId="1"/>
  </si>
  <si>
    <t>体制様式-2</t>
    <rPh sb="0" eb="2">
      <t>タイセイ</t>
    </rPh>
    <rPh sb="2" eb="4">
      <t>ヨウシキ</t>
    </rPh>
    <phoneticPr fontId="1"/>
  </si>
  <si>
    <t>体制様式-10</t>
    <rPh sb="0" eb="2">
      <t>タイセイ</t>
    </rPh>
    <rPh sb="2" eb="4">
      <t>ヨウシキ</t>
    </rPh>
    <phoneticPr fontId="1"/>
  </si>
  <si>
    <t>栄養士配置体制</t>
    <rPh sb="0" eb="3">
      <t>エイヨウシ</t>
    </rPh>
    <rPh sb="3" eb="5">
      <t>ハイチ</t>
    </rPh>
    <rPh sb="5" eb="7">
      <t>タイセイ</t>
    </rPh>
    <phoneticPr fontId="2"/>
  </si>
  <si>
    <t>体制様式-11</t>
    <phoneticPr fontId="1"/>
  </si>
  <si>
    <t>保育職員加配加算に関する届出書</t>
  </si>
  <si>
    <t>体制様式-11</t>
    <rPh sb="0" eb="2">
      <t>タイセイ</t>
    </rPh>
    <rPh sb="2" eb="4">
      <t>ヨウシキ</t>
    </rPh>
    <phoneticPr fontId="1"/>
  </si>
  <si>
    <t>体制様式-12</t>
    <phoneticPr fontId="1"/>
  </si>
  <si>
    <t>訪問支援員特別加算体制届出書</t>
  </si>
  <si>
    <t>体制様式-12</t>
    <rPh sb="0" eb="2">
      <t>タイセイ</t>
    </rPh>
    <rPh sb="2" eb="4">
      <t>ヨウシキ</t>
    </rPh>
    <phoneticPr fontId="1"/>
  </si>
  <si>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3"/>
  </si>
  <si>
    <t>様式番号</t>
    <rPh sb="0" eb="2">
      <t>ヨウシキ</t>
    </rPh>
    <rPh sb="2" eb="4">
      <t>バンゴウ</t>
    </rPh>
    <phoneticPr fontId="3"/>
  </si>
  <si>
    <t>書類名</t>
    <rPh sb="0" eb="2">
      <t>ショルイ</t>
    </rPh>
    <rPh sb="2" eb="3">
      <t>メイ</t>
    </rPh>
    <phoneticPr fontId="3"/>
  </si>
  <si>
    <t>申請者確認欄</t>
    <rPh sb="0" eb="3">
      <t>シンセイシャ</t>
    </rPh>
    <rPh sb="3" eb="5">
      <t>カクニン</t>
    </rPh>
    <rPh sb="5" eb="6">
      <t>ラン</t>
    </rPh>
    <phoneticPr fontId="3"/>
  </si>
  <si>
    <t>別紙１</t>
    <rPh sb="0" eb="2">
      <t>ベッシ</t>
    </rPh>
    <phoneticPr fontId="3"/>
  </si>
  <si>
    <t>別紙２</t>
    <rPh sb="0" eb="2">
      <t>ベッシ</t>
    </rPh>
    <phoneticPr fontId="3"/>
  </si>
  <si>
    <t>以下算定する加算に応じて書類を作成してください。</t>
    <rPh sb="0" eb="2">
      <t>イカ</t>
    </rPh>
    <rPh sb="2" eb="4">
      <t>サンテイ</t>
    </rPh>
    <rPh sb="6" eb="8">
      <t>カサン</t>
    </rPh>
    <rPh sb="9" eb="10">
      <t>オウ</t>
    </rPh>
    <rPh sb="12" eb="14">
      <t>ショルイ</t>
    </rPh>
    <rPh sb="15" eb="17">
      <t>サクセイ</t>
    </rPh>
    <phoneticPr fontId="49"/>
  </si>
  <si>
    <t>体制様式-1</t>
    <rPh sb="0" eb="2">
      <t>タイセイ</t>
    </rPh>
    <rPh sb="2" eb="4">
      <t>ヨウシキ</t>
    </rPh>
    <phoneticPr fontId="49"/>
  </si>
  <si>
    <t>体制様式-2</t>
    <rPh sb="0" eb="2">
      <t>タイセイ</t>
    </rPh>
    <rPh sb="2" eb="4">
      <t>ヨウシキ</t>
    </rPh>
    <phoneticPr fontId="49"/>
  </si>
  <si>
    <t>体制様式-3</t>
    <rPh sb="0" eb="2">
      <t>タイセイ</t>
    </rPh>
    <rPh sb="2" eb="4">
      <t>ヨウシキ</t>
    </rPh>
    <phoneticPr fontId="49"/>
  </si>
  <si>
    <t>体制様式-4</t>
    <rPh sb="0" eb="2">
      <t>タイセイ</t>
    </rPh>
    <rPh sb="2" eb="4">
      <t>ヨウシキ</t>
    </rPh>
    <phoneticPr fontId="49"/>
  </si>
  <si>
    <t>体制様式-5</t>
    <rPh sb="0" eb="2">
      <t>タイセイ</t>
    </rPh>
    <rPh sb="2" eb="4">
      <t>ヨウシキ</t>
    </rPh>
    <phoneticPr fontId="49"/>
  </si>
  <si>
    <t>体制様式-6</t>
    <rPh sb="0" eb="2">
      <t>タイセイ</t>
    </rPh>
    <rPh sb="2" eb="4">
      <t>ヨウシキ</t>
    </rPh>
    <phoneticPr fontId="49"/>
  </si>
  <si>
    <t>体制様式-7</t>
    <rPh sb="0" eb="2">
      <t>タイセイ</t>
    </rPh>
    <rPh sb="2" eb="4">
      <t>ヨウシキ</t>
    </rPh>
    <phoneticPr fontId="49"/>
  </si>
  <si>
    <t>体制様式-8</t>
    <rPh sb="0" eb="2">
      <t>タイセイ</t>
    </rPh>
    <rPh sb="2" eb="4">
      <t>ヨウシキ</t>
    </rPh>
    <phoneticPr fontId="49"/>
  </si>
  <si>
    <t>体制様式-9</t>
    <rPh sb="0" eb="2">
      <t>タイセイ</t>
    </rPh>
    <rPh sb="2" eb="4">
      <t>ヨウシキ</t>
    </rPh>
    <phoneticPr fontId="49"/>
  </si>
  <si>
    <t>体制様式-10</t>
    <rPh sb="0" eb="2">
      <t>タイセイ</t>
    </rPh>
    <rPh sb="2" eb="4">
      <t>ヨウシキ</t>
    </rPh>
    <phoneticPr fontId="49"/>
  </si>
  <si>
    <t>体制様式-11</t>
    <rPh sb="0" eb="2">
      <t>タイセイ</t>
    </rPh>
    <rPh sb="2" eb="4">
      <t>ヨウシキ</t>
    </rPh>
    <phoneticPr fontId="49"/>
  </si>
  <si>
    <t>障害児通所支援事業所体制届の提出書類一覧</t>
    <rPh sb="0" eb="3">
      <t>ショウガイジ</t>
    </rPh>
    <rPh sb="3" eb="5">
      <t>ツウショ</t>
    </rPh>
    <rPh sb="5" eb="7">
      <t>シエン</t>
    </rPh>
    <rPh sb="7" eb="10">
      <t>ジギョウショ</t>
    </rPh>
    <rPh sb="10" eb="12">
      <t>タイセイ</t>
    </rPh>
    <rPh sb="12" eb="13">
      <t>トドケ</t>
    </rPh>
    <rPh sb="14" eb="16">
      <t>テイシュツ</t>
    </rPh>
    <rPh sb="16" eb="18">
      <t>ショルイ</t>
    </rPh>
    <rPh sb="18" eb="20">
      <t>イチラン</t>
    </rPh>
    <phoneticPr fontId="3"/>
  </si>
  <si>
    <t>従業者の勤務の体制及び勤務形態一覧表</t>
    <phoneticPr fontId="3"/>
  </si>
  <si>
    <t>報酬算定区分に関する届出書（児童発達支援）</t>
    <phoneticPr fontId="3"/>
  </si>
  <si>
    <t>児童指導員等加配加算及び専門的支援加算に関する届出書</t>
    <phoneticPr fontId="3"/>
  </si>
  <si>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
  </si>
  <si>
    <t>特別支援加算体制届出書</t>
    <phoneticPr fontId="3"/>
  </si>
  <si>
    <t>強度行動障害児特別支援加算届出書</t>
    <phoneticPr fontId="3"/>
  </si>
  <si>
    <t>送迎加算に関する届出書（重症心身障害児）</t>
    <phoneticPr fontId="3"/>
  </si>
  <si>
    <t>延長支援加算体制届出書</t>
    <phoneticPr fontId="3"/>
  </si>
  <si>
    <t>保育職員加配加算に関する届出書</t>
    <phoneticPr fontId="3"/>
  </si>
  <si>
    <t>訪問支援員特別加算体制届出書</t>
    <phoneticPr fontId="3"/>
  </si>
  <si>
    <t>体制様式-12</t>
    <rPh sb="0" eb="2">
      <t>タイセイ</t>
    </rPh>
    <rPh sb="2" eb="4">
      <t>ヨウシキ</t>
    </rPh>
    <phoneticPr fontId="49"/>
  </si>
  <si>
    <t>報酬算定区分に関する届出書（放課後等デイサービス）</t>
    <phoneticPr fontId="1"/>
  </si>
  <si>
    <t>　・障害児通所支援事業所体制届の提出書類一覧</t>
    <phoneticPr fontId="1"/>
  </si>
  <si>
    <t>（参考様式６）</t>
    <rPh sb="1" eb="3">
      <t>サンコウ</t>
    </rPh>
    <rPh sb="3" eb="5">
      <t>ヨウシキ</t>
    </rPh>
    <phoneticPr fontId="3"/>
  </si>
  <si>
    <t xml:space="preserve"> 従業者の勤務の体制及び勤務形態一覧表</t>
    <phoneticPr fontId="3"/>
  </si>
  <si>
    <t>サービス種類</t>
    <rPh sb="4" eb="6">
      <t>シュルイ</t>
    </rPh>
    <phoneticPr fontId="3"/>
  </si>
  <si>
    <t>月分</t>
    <rPh sb="0" eb="2">
      <t>ガツブン</t>
    </rPh>
    <phoneticPr fontId="3"/>
  </si>
  <si>
    <t>名</t>
    <rPh sb="0" eb="1">
      <t>メイ</t>
    </rPh>
    <phoneticPr fontId="3"/>
  </si>
  <si>
    <t>事業所・施設の名称</t>
    <rPh sb="0" eb="2">
      <t>ジギョウ</t>
    </rPh>
    <rPh sb="2" eb="3">
      <t>ショ</t>
    </rPh>
    <rPh sb="4" eb="6">
      <t>シセツ</t>
    </rPh>
    <rPh sb="7" eb="9">
      <t>メイショウ</t>
    </rPh>
    <phoneticPr fontId="3"/>
  </si>
  <si>
    <t>常勤の職員が一週間に勤務すべき時間数</t>
  </si>
  <si>
    <t>新規職員</t>
    <rPh sb="0" eb="2">
      <t>シンキ</t>
    </rPh>
    <rPh sb="2" eb="4">
      <t>ショクイン</t>
    </rPh>
    <phoneticPr fontId="3"/>
  </si>
  <si>
    <t>勤務形態</t>
    <rPh sb="2" eb="4">
      <t>ケイタイ</t>
    </rPh>
    <phoneticPr fontId="3"/>
  </si>
  <si>
    <t>資格</t>
    <rPh sb="0" eb="2">
      <t>シカク</t>
    </rPh>
    <phoneticPr fontId="64"/>
  </si>
  <si>
    <t>兼務内容等</t>
    <rPh sb="0" eb="2">
      <t>ケンム</t>
    </rPh>
    <rPh sb="2" eb="4">
      <t>ナイヨウ</t>
    </rPh>
    <rPh sb="4" eb="5">
      <t>トウ</t>
    </rPh>
    <phoneticPr fontId="64"/>
  </si>
  <si>
    <t>第　１　週</t>
    <phoneticPr fontId="3"/>
  </si>
  <si>
    <t>第　２　週</t>
    <phoneticPr fontId="3"/>
  </si>
  <si>
    <t>第　３　週</t>
    <phoneticPr fontId="3"/>
  </si>
  <si>
    <t>第　４　週</t>
    <phoneticPr fontId="3"/>
  </si>
  <si>
    <t>４週の合計</t>
    <rPh sb="3" eb="5">
      <t>ゴウケイ</t>
    </rPh>
    <phoneticPr fontId="3"/>
  </si>
  <si>
    <t>週平均の勤務時間</t>
    <rPh sb="4" eb="6">
      <t>キンム</t>
    </rPh>
    <rPh sb="6" eb="8">
      <t>ジカン</t>
    </rPh>
    <phoneticPr fontId="3"/>
  </si>
  <si>
    <t>常勤換算後の人数</t>
    <rPh sb="3" eb="4">
      <t>サン</t>
    </rPh>
    <rPh sb="4" eb="5">
      <t>ゴ</t>
    </rPh>
    <rPh sb="6" eb="8">
      <t>ニンズウ</t>
    </rPh>
    <phoneticPr fontId="3"/>
  </si>
  <si>
    <t>職　種</t>
    <phoneticPr fontId="3"/>
  </si>
  <si>
    <t>氏　名</t>
    <phoneticPr fontId="3"/>
  </si>
  <si>
    <t>管理者</t>
    <rPh sb="0" eb="3">
      <t>カンリシャ</t>
    </rPh>
    <phoneticPr fontId="3"/>
  </si>
  <si>
    <t>児童発達支援管理責任者</t>
    <rPh sb="0" eb="2">
      <t>ジドウ</t>
    </rPh>
    <rPh sb="2" eb="4">
      <t>ハッタツ</t>
    </rPh>
    <rPh sb="4" eb="6">
      <t>シエン</t>
    </rPh>
    <rPh sb="6" eb="8">
      <t>カンリ</t>
    </rPh>
    <rPh sb="8" eb="10">
      <t>セキニン</t>
    </rPh>
    <rPh sb="10" eb="11">
      <t>シャ</t>
    </rPh>
    <phoneticPr fontId="3"/>
  </si>
  <si>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3"/>
  </si>
  <si>
    <t>Ａ</t>
    <phoneticPr fontId="3"/>
  </si>
  <si>
    <t>保育士</t>
    <rPh sb="0" eb="3">
      <t>ホイクシ</t>
    </rPh>
    <phoneticPr fontId="3"/>
  </si>
  <si>
    <t>Ｂ</t>
    <phoneticPr fontId="3"/>
  </si>
  <si>
    <t>児童指導員</t>
    <rPh sb="0" eb="2">
      <t>ジドウ</t>
    </rPh>
    <rPh sb="2" eb="5">
      <t>シドウイン</t>
    </rPh>
    <phoneticPr fontId="3"/>
  </si>
  <si>
    <t>Ｃ</t>
    <phoneticPr fontId="3"/>
  </si>
  <si>
    <t>障害福祉サービス経験者</t>
    <rPh sb="0" eb="2">
      <t>ショウガイ</t>
    </rPh>
    <rPh sb="2" eb="4">
      <t>フクシ</t>
    </rPh>
    <rPh sb="8" eb="11">
      <t>ケイケンシャ</t>
    </rPh>
    <phoneticPr fontId="3"/>
  </si>
  <si>
    <t>Ｄ</t>
    <phoneticPr fontId="3"/>
  </si>
  <si>
    <t>その他従業者</t>
    <rPh sb="2" eb="3">
      <t>タ</t>
    </rPh>
    <rPh sb="3" eb="6">
      <t>ジュウギョウシャ</t>
    </rPh>
    <phoneticPr fontId="3"/>
  </si>
  <si>
    <t>心理指導担当職員</t>
    <rPh sb="0" eb="2">
      <t>シンリ</t>
    </rPh>
    <rPh sb="2" eb="4">
      <t>シドウ</t>
    </rPh>
    <rPh sb="4" eb="6">
      <t>タントウ</t>
    </rPh>
    <rPh sb="6" eb="8">
      <t>ショクイン</t>
    </rPh>
    <phoneticPr fontId="3"/>
  </si>
  <si>
    <t>訪問支援員</t>
    <rPh sb="0" eb="2">
      <t>ホウモン</t>
    </rPh>
    <rPh sb="2" eb="4">
      <t>シエン</t>
    </rPh>
    <rPh sb="4" eb="5">
      <t>イン</t>
    </rPh>
    <phoneticPr fontId="3"/>
  </si>
  <si>
    <t>看護職員</t>
    <rPh sb="0" eb="2">
      <t>カンゴ</t>
    </rPh>
    <rPh sb="2" eb="4">
      <t>ショクイン</t>
    </rPh>
    <phoneticPr fontId="3"/>
  </si>
  <si>
    <t>調理員</t>
    <rPh sb="0" eb="3">
      <t>チョウリイン</t>
    </rPh>
    <phoneticPr fontId="3"/>
  </si>
  <si>
    <t>嘱託医</t>
    <rPh sb="0" eb="2">
      <t>ショクタク</t>
    </rPh>
    <rPh sb="2" eb="3">
      <t>イ</t>
    </rPh>
    <phoneticPr fontId="3"/>
  </si>
  <si>
    <t xml:space="preserve">  勤務時間</t>
    <phoneticPr fontId="64"/>
  </si>
  <si>
    <t>①８：３０～１７：３０（８時間）、②８：３０～１２：３０（４時間）、③１２：３０～１７：３０（５時間）、休 休日</t>
  </si>
  <si>
    <t>勤務形態の区分</t>
    <phoneticPr fontId="64"/>
  </si>
  <si>
    <t>Ａ：常勤で専従　Ｂ：常勤で兼務　Ｃ：常勤以外で専従　Ｄ：常勤以外で兼務</t>
  </si>
  <si>
    <t>【営業時間等】</t>
    <rPh sb="1" eb="3">
      <t>エイギョウ</t>
    </rPh>
    <rPh sb="3" eb="5">
      <t>ジカン</t>
    </rPh>
    <rPh sb="5" eb="6">
      <t>トウ</t>
    </rPh>
    <phoneticPr fontId="3"/>
  </si>
  <si>
    <t>※通所支援事業所のみ記入</t>
  </si>
  <si>
    <t>曜日</t>
    <rPh sb="0" eb="2">
      <t>ヨウビ</t>
    </rPh>
    <phoneticPr fontId="3"/>
  </si>
  <si>
    <t>営　業　時　間</t>
    <phoneticPr fontId="64"/>
  </si>
  <si>
    <t>定　員</t>
    <rPh sb="0" eb="1">
      <t>サダム</t>
    </rPh>
    <rPh sb="2" eb="3">
      <t>イン</t>
    </rPh>
    <phoneticPr fontId="64"/>
  </si>
  <si>
    <t>平日</t>
    <rPh sb="0" eb="2">
      <t>ヘイジツ</t>
    </rPh>
    <phoneticPr fontId="3"/>
  </si>
  <si>
    <t>～</t>
    <phoneticPr fontId="64"/>
  </si>
  <si>
    <t>人</t>
    <rPh sb="0" eb="1">
      <t>ニン</t>
    </rPh>
    <phoneticPr fontId="64"/>
  </si>
  <si>
    <t>土日・長期休暇</t>
    <rPh sb="0" eb="2">
      <t>ドニチ</t>
    </rPh>
    <rPh sb="3" eb="5">
      <t>チョウキ</t>
    </rPh>
    <rPh sb="5" eb="7">
      <t>キュウカ</t>
    </rPh>
    <phoneticPr fontId="3"/>
  </si>
  <si>
    <t>その他（　　　　　　　　）</t>
    <rPh sb="2" eb="3">
      <t>タ</t>
    </rPh>
    <phoneticPr fontId="3"/>
  </si>
  <si>
    <t>放課後等
デイサービス</t>
    <rPh sb="0" eb="3">
      <t>ホウカゴ</t>
    </rPh>
    <rPh sb="3" eb="4">
      <t>トウ</t>
    </rPh>
    <phoneticPr fontId="3"/>
  </si>
  <si>
    <t>サービス提供時間</t>
    <rPh sb="4" eb="6">
      <t>テイキョウ</t>
    </rPh>
    <rPh sb="6" eb="8">
      <t>ジカン</t>
    </rPh>
    <phoneticPr fontId="64"/>
  </si>
  <si>
    <t>　常勤換算の算出に当たっては、小数点以下第２位を切り捨ててください。</t>
    <rPh sb="1" eb="3">
      <t>ジョウキン</t>
    </rPh>
    <rPh sb="3" eb="5">
      <t>カンサン</t>
    </rPh>
    <rPh sb="6" eb="8">
      <t>サンシュツ</t>
    </rPh>
    <rPh sb="9" eb="10">
      <t>ア</t>
    </rPh>
    <rPh sb="15" eb="18">
      <t>ショウスウテン</t>
    </rPh>
    <rPh sb="18" eb="20">
      <t>イカ</t>
    </rPh>
    <rPh sb="20" eb="21">
      <t>ダイ</t>
    </rPh>
    <rPh sb="22" eb="23">
      <t>イ</t>
    </rPh>
    <rPh sb="24" eb="25">
      <t>キ</t>
    </rPh>
    <rPh sb="26" eb="27">
      <t>ス</t>
    </rPh>
    <phoneticPr fontId="3"/>
  </si>
  <si>
    <t>注４</t>
    <rPh sb="0" eb="1">
      <t>チュウ</t>
    </rPh>
    <phoneticPr fontId="3"/>
  </si>
  <si>
    <t>　職員の勤務状況等を記載する欄には、全ての職員を記入してください。</t>
    <rPh sb="1" eb="3">
      <t>ショクイン</t>
    </rPh>
    <rPh sb="4" eb="6">
      <t>キンム</t>
    </rPh>
    <rPh sb="6" eb="8">
      <t>ジョウキョウ</t>
    </rPh>
    <rPh sb="8" eb="9">
      <t>トウ</t>
    </rPh>
    <rPh sb="10" eb="12">
      <t>キサイ</t>
    </rPh>
    <rPh sb="14" eb="15">
      <t>ラン</t>
    </rPh>
    <rPh sb="18" eb="19">
      <t>スベ</t>
    </rPh>
    <rPh sb="21" eb="23">
      <t>ショクイン</t>
    </rPh>
    <rPh sb="24" eb="26">
      <t>キニュウ</t>
    </rPh>
    <phoneticPr fontId="3"/>
  </si>
  <si>
    <t>注３</t>
    <rPh sb="0" eb="1">
      <t>チュウ</t>
    </rPh>
    <phoneticPr fontId="3"/>
  </si>
  <si>
    <t>　＊欄には、当該月の曜日を記入してください。</t>
    <rPh sb="2" eb="3">
      <t>ラン</t>
    </rPh>
    <rPh sb="6" eb="8">
      <t>トウガイ</t>
    </rPh>
    <rPh sb="8" eb="9">
      <t>ツキ</t>
    </rPh>
    <rPh sb="10" eb="12">
      <t>ヨウビ</t>
    </rPh>
    <rPh sb="13" eb="15">
      <t>キニュウ</t>
    </rPh>
    <phoneticPr fontId="3"/>
  </si>
  <si>
    <t>注2</t>
    <rPh sb="0" eb="1">
      <t>チュウ</t>
    </rPh>
    <phoneticPr fontId="64"/>
  </si>
  <si>
    <t>　本表はサービスの種類ごとに作成してください。</t>
    <rPh sb="1" eb="3">
      <t>ホンピョウ</t>
    </rPh>
    <rPh sb="9" eb="11">
      <t>シュルイ</t>
    </rPh>
    <rPh sb="14" eb="16">
      <t>サクセイ</t>
    </rPh>
    <phoneticPr fontId="64"/>
  </si>
  <si>
    <t>注1</t>
    <rPh sb="0" eb="1">
      <t>チュウ</t>
    </rPh>
    <phoneticPr fontId="64"/>
  </si>
  <si>
    <t>①</t>
  </si>
  <si>
    <t>休</t>
  </si>
  <si>
    <t>埼玉　四郎</t>
    <rPh sb="0" eb="2">
      <t>サイタマ</t>
    </rPh>
    <rPh sb="3" eb="5">
      <t>シロウ</t>
    </rPh>
    <phoneticPr fontId="3"/>
  </si>
  <si>
    <t>埼玉　三郎</t>
    <rPh sb="0" eb="2">
      <t>サイタマ</t>
    </rPh>
    <rPh sb="3" eb="5">
      <t>サブロウ</t>
    </rPh>
    <phoneticPr fontId="3"/>
  </si>
  <si>
    <t>Ａ</t>
  </si>
  <si>
    <t>埼玉　太郎</t>
    <rPh sb="0" eb="2">
      <t>サイタマ</t>
    </rPh>
    <rPh sb="3" eb="5">
      <t>タロウ</t>
    </rPh>
    <phoneticPr fontId="3"/>
  </si>
  <si>
    <t>Ｂ</t>
  </si>
  <si>
    <t>埼玉　次郎</t>
    <rPh sb="0" eb="2">
      <t>サイタマ</t>
    </rPh>
    <rPh sb="3" eb="5">
      <t>ジロウ</t>
    </rPh>
    <phoneticPr fontId="3"/>
  </si>
  <si>
    <t>休</t>
    <rPh sb="0" eb="1">
      <t>ヤス</t>
    </rPh>
    <phoneticPr fontId="3"/>
  </si>
  <si>
    <t>木</t>
    <rPh sb="0" eb="1">
      <t>モク</t>
    </rPh>
    <phoneticPr fontId="3"/>
  </si>
  <si>
    <t>令和３</t>
    <rPh sb="0" eb="2">
      <t>レイワ</t>
    </rPh>
    <phoneticPr fontId="3"/>
  </si>
  <si>
    <t>（報酬算定区分に関する届出書・別添）</t>
    <rPh sb="15" eb="17">
      <t>ベッテン</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</si>
  <si>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</si>
  <si>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① 児童発達支援　　　　　　② 放課後等デイサービス　　　　　　③ ①・②の多機能</t>
    <phoneticPr fontId="3"/>
  </si>
  <si>
    <r>
      <rPr>
        <u/>
        <sz val="10"/>
        <color indexed="8"/>
        <rFont val="ＭＳ Ｐゴシック"/>
        <family val="3"/>
        <charset val="128"/>
      </rPr>
      <t>　　</t>
    </r>
    <r>
      <rPr>
        <sz val="10"/>
        <color indexed="8"/>
        <rFont val="ＭＳ Ｐゴシック"/>
        <family val="3"/>
        <charset val="128"/>
      </rPr>
      <t>月</t>
    </r>
    <rPh sb="2" eb="3">
      <t>ガツ</t>
    </rPh>
    <phoneticPr fontId="3"/>
  </si>
  <si>
    <t>医療的ケア児利用児童数</t>
    <rPh sb="0" eb="3">
      <t>イリョウテキ</t>
    </rPh>
    <rPh sb="5" eb="6">
      <t>ジ</t>
    </rPh>
    <rPh sb="6" eb="8">
      <t>リヨウ</t>
    </rPh>
    <rPh sb="8" eb="11">
      <t>ジドウスウ</t>
    </rPh>
    <phoneticPr fontId="3"/>
  </si>
  <si>
    <t>区分３（32点以上）</t>
    <rPh sb="0" eb="2">
      <t>クブン</t>
    </rPh>
    <rPh sb="6" eb="7">
      <t>テン</t>
    </rPh>
    <rPh sb="7" eb="9">
      <t>イジョウ</t>
    </rPh>
    <phoneticPr fontId="3"/>
  </si>
  <si>
    <t>区分２（16点以上）</t>
    <rPh sb="0" eb="2">
      <t>クブン</t>
    </rPh>
    <rPh sb="6" eb="7">
      <t>テン</t>
    </rPh>
    <rPh sb="7" eb="9">
      <t>イジョウ</t>
    </rPh>
    <phoneticPr fontId="3"/>
  </si>
  <si>
    <t>区分１（３点以上）</t>
    <rPh sb="0" eb="2">
      <t>クブン</t>
    </rPh>
    <rPh sb="5" eb="6">
      <t>テン</t>
    </rPh>
    <rPh sb="6" eb="8">
      <t>イジョウ</t>
    </rPh>
    <phoneticPr fontId="3"/>
  </si>
  <si>
    <t>必要看護職員数</t>
    <rPh sb="0" eb="2">
      <t>ヒツヨウ</t>
    </rPh>
    <rPh sb="2" eb="4">
      <t>カンゴ</t>
    </rPh>
    <rPh sb="4" eb="6">
      <t>ショクイン</t>
    </rPh>
    <rPh sb="6" eb="7">
      <t>スウ</t>
    </rPh>
    <phoneticPr fontId="3"/>
  </si>
  <si>
    <t>配置看護職員数</t>
    <rPh sb="0" eb="2">
      <t>ハイチ</t>
    </rPh>
    <rPh sb="2" eb="4">
      <t>カンゴ</t>
    </rPh>
    <rPh sb="4" eb="6">
      <t>ショクイン</t>
    </rPh>
    <rPh sb="6" eb="7">
      <t>スウ</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</si>
  <si>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</si>
  <si>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</si>
  <si>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</si>
  <si>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</si>
  <si>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</si>
  <si>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月</t>
    <rPh sb="0" eb="1">
      <t>ゲツ</t>
    </rPh>
    <phoneticPr fontId="3"/>
  </si>
  <si>
    <t>火</t>
    <rPh sb="0" eb="1">
      <t>カ</t>
    </rPh>
    <phoneticPr fontId="3"/>
  </si>
  <si>
    <t>水</t>
    <rPh sb="0" eb="1">
      <t>スイ</t>
    </rPh>
    <phoneticPr fontId="3"/>
  </si>
  <si>
    <t>金</t>
  </si>
  <si>
    <t>土</t>
  </si>
  <si>
    <t>日</t>
  </si>
  <si>
    <t>月</t>
  </si>
  <si>
    <t>火</t>
  </si>
  <si>
    <t>水</t>
  </si>
  <si>
    <t>木</t>
  </si>
  <si>
    <t>体制様式-13</t>
    <phoneticPr fontId="1"/>
  </si>
  <si>
    <t>体制様式-13</t>
    <rPh sb="0" eb="2">
      <t>タイセイ</t>
    </rPh>
    <rPh sb="2" eb="4">
      <t>ヨウシキ</t>
    </rPh>
    <phoneticPr fontId="1"/>
  </si>
  <si>
    <t>（別添）医療的ケア区分に応じた基本報酬の算定に関する届出書</t>
  </si>
  <si>
    <t>体制様式-3</t>
    <rPh sb="0" eb="2">
      <t>タイセイ</t>
    </rPh>
    <rPh sb="2" eb="4">
      <t>ヨウシキ</t>
    </rPh>
    <phoneticPr fontId="1"/>
  </si>
  <si>
    <t>　　　　医療的ケア区分に応じた基本報酬に関する届出を行う場合は別添も添付してください。</t>
  </si>
  <si>
    <t>（別添）医療的ケア区分に応じた基本報酬の算定に関する届出書</t>
    <phoneticPr fontId="1"/>
  </si>
  <si>
    <t>体制様式-13</t>
    <rPh sb="0" eb="2">
      <t>タイセイ</t>
    </rPh>
    <rPh sb="2" eb="4">
      <t>ヨウシキ</t>
    </rPh>
    <phoneticPr fontId="49"/>
  </si>
  <si>
    <t xml:space="preserve">越谷市長　宛 </t>
    <rPh sb="0" eb="4">
      <t>コシガヤシチョウ</t>
    </rPh>
    <rPh sb="5" eb="6">
      <t>アテ</t>
    </rPh>
    <phoneticPr fontId="3"/>
  </si>
  <si>
    <t>障害児通所給付費等算定に係る体制等に関する届出書</t>
    <rPh sb="0" eb="3">
      <t>ショウガイジ</t>
    </rPh>
    <rPh sb="3" eb="5">
      <t>ツウショ</t>
    </rPh>
    <rPh sb="5" eb="8">
      <t>キュウフヒ</t>
    </rPh>
    <rPh sb="8" eb="9">
      <t>トウ</t>
    </rPh>
    <rPh sb="9" eb="11">
      <t>サンテイ</t>
    </rPh>
    <rPh sb="12" eb="13">
      <t>カカ</t>
    </rPh>
    <rPh sb="14" eb="16">
      <t>タイセイ</t>
    </rPh>
    <rPh sb="16" eb="17">
      <t>トウ</t>
    </rPh>
    <rPh sb="18" eb="19">
      <t>カン</t>
    </rPh>
    <rPh sb="21" eb="22">
      <t>トド</t>
    </rPh>
    <rPh sb="22" eb="23">
      <t>デ</t>
    </rPh>
    <rPh sb="23" eb="24">
      <t>ショ</t>
    </rPh>
    <phoneticPr fontId="3"/>
  </si>
  <si>
    <t>　・障害児通所給付費等算定に係る体制等に関する届出書</t>
    <phoneticPr fontId="1"/>
  </si>
  <si>
    <t>障害児通所給付費算定に係る体制等に関する届出書</t>
    <rPh sb="0" eb="3">
      <t>ショウガイジ</t>
    </rPh>
    <rPh sb="3" eb="5">
      <t>ツウショ</t>
    </rPh>
    <rPh sb="5" eb="7">
      <t>キュウフ</t>
    </rPh>
    <rPh sb="7" eb="8">
      <t>ヒ</t>
    </rPh>
    <rPh sb="8" eb="10">
      <t>サンテイ</t>
    </rPh>
    <rPh sb="11" eb="12">
      <t>カカ</t>
    </rPh>
    <rPh sb="13" eb="15">
      <t>タイセイ</t>
    </rPh>
    <rPh sb="15" eb="16">
      <t>トウ</t>
    </rPh>
    <rPh sb="17" eb="18">
      <t>カン</t>
    </rPh>
    <rPh sb="20" eb="23">
      <t>トドケデショ</t>
    </rPh>
    <phoneticPr fontId="3"/>
  </si>
  <si>
    <t>障害児通所給付費の算定に係る体制等状況一覧表</t>
    <rPh sb="0" eb="3">
      <t>ショウガイジ</t>
    </rPh>
    <rPh sb="3" eb="5">
      <t>ツウショ</t>
    </rPh>
    <rPh sb="5" eb="7">
      <t>キュウフ</t>
    </rPh>
    <rPh sb="7" eb="8">
      <t>ヒ</t>
    </rPh>
    <rPh sb="9" eb="11">
      <t>サンテイ</t>
    </rPh>
    <rPh sb="12" eb="13">
      <t>カカ</t>
    </rPh>
    <rPh sb="14" eb="16">
      <t>タイセイ</t>
    </rPh>
    <rPh sb="16" eb="17">
      <t>トウ</t>
    </rPh>
    <rPh sb="17" eb="19">
      <t>ジョウキョウ</t>
    </rPh>
    <rPh sb="19" eb="22">
      <t>イチランヒョウ</t>
    </rPh>
    <phoneticPr fontId="3"/>
  </si>
  <si>
    <t>栄養士配置加算に関する届出書</t>
    <phoneticPr fontId="3"/>
  </si>
  <si>
    <t>福祉・介護職員等ベースアップ等支援加算対象</t>
    <phoneticPr fontId="3"/>
  </si>
  <si>
    <t>　　　１．なし　２．専門職員（理学療法士等）　３．児童指導員等　４．その他従業者
5.専門職員（保育士）</t>
    <rPh sb="10" eb="12">
      <t>センモン</t>
    </rPh>
    <rPh sb="12" eb="14">
      <t>ショクイン</t>
    </rPh>
    <rPh sb="25" eb="27">
      <t>ジドウ</t>
    </rPh>
    <rPh sb="27" eb="30">
      <t>シドウイン</t>
    </rPh>
    <rPh sb="30" eb="31">
      <t>トウ</t>
    </rPh>
    <rPh sb="36" eb="37">
      <t>タ</t>
    </rPh>
    <rPh sb="37" eb="40">
      <t>ジュウギョウシャ</t>
    </rPh>
    <rPh sb="43" eb="45">
      <t>センモン</t>
    </rPh>
    <rPh sb="45" eb="47">
      <t>ショクイン</t>
    </rPh>
    <rPh sb="48" eb="51">
      <t>ホイクシ</t>
    </rPh>
    <phoneticPr fontId="3"/>
  </si>
  <si>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5">
      <t>センモン</t>
    </rPh>
    <rPh sb="45" eb="47">
      <t>ショクイン</t>
    </rPh>
    <rPh sb="48" eb="51">
      <t>ホイクシ</t>
    </rPh>
    <phoneticPr fontId="3"/>
  </si>
  <si>
    <r>
      <t>「キャリアパス区分」欄</t>
    </r>
    <r>
      <rPr>
        <sz val="14"/>
        <color theme="1"/>
        <rFont val="ＭＳ Ｐゴシック"/>
        <family val="3"/>
        <charset val="128"/>
      </rPr>
      <t>は、福祉・介護職員処遇改善加算対象が「２．あり」で設定されていた場合に設定する。</t>
    </r>
    <rPh sb="13" eb="15">
      <t>フクシ</t>
    </rPh>
    <rPh sb="16" eb="18">
      <t>カイゴ</t>
    </rPh>
    <rPh sb="18" eb="20">
      <t>ショクイン</t>
    </rPh>
    <rPh sb="20" eb="22">
      <t>ショグウ</t>
    </rPh>
    <rPh sb="22" eb="24">
      <t>カイゼン</t>
    </rPh>
    <rPh sb="24" eb="26">
      <t>カサン</t>
    </rPh>
    <phoneticPr fontId="3"/>
  </si>
  <si>
    <t>サービス毎に作成・提出が必要です。
変更する加算のみ適用年月日に日付をご入力ください。</t>
    <rPh sb="4" eb="5">
      <t>ゴト</t>
    </rPh>
    <rPh sb="6" eb="8">
      <t>サクセイ</t>
    </rPh>
    <rPh sb="9" eb="11">
      <t>テイシュツ</t>
    </rPh>
    <rPh sb="12" eb="14">
      <t>ヒツヨウ</t>
    </rPh>
    <rPh sb="18" eb="20">
      <t>ヘンコウ</t>
    </rPh>
    <rPh sb="22" eb="24">
      <t>カサン</t>
    </rPh>
    <rPh sb="26" eb="31">
      <t>テキヨウネンガッピ</t>
    </rPh>
    <rPh sb="32" eb="34">
      <t>ヒヅケ</t>
    </rPh>
    <rPh sb="36" eb="38">
      <t>ニュウリョク</t>
    </rPh>
    <phoneticPr fontId="3"/>
  </si>
  <si>
    <t>１．なし　　　　　　２．その他栄養士
３．常勤栄養士　　　４．常勤管理栄養士</t>
    <phoneticPr fontId="3"/>
  </si>
  <si>
    <t>１．医療型児童発達支援センター</t>
    <rPh sb="2" eb="4">
      <t>イリョウ</t>
    </rPh>
    <rPh sb="4" eb="5">
      <t>ガタ</t>
    </rPh>
    <rPh sb="5" eb="7">
      <t>ジドウ</t>
    </rPh>
    <rPh sb="7" eb="9">
      <t>ハッタツ</t>
    </rPh>
    <rPh sb="9" eb="11">
      <t>シエン</t>
    </rPh>
    <phoneticPr fontId="3"/>
  </si>
  <si>
    <t>２．指定発達支援医療機関</t>
    <rPh sb="2" eb="4">
      <t>シテイ</t>
    </rPh>
    <rPh sb="4" eb="6">
      <t>ハッタツ</t>
    </rPh>
    <rPh sb="6" eb="8">
      <t>シエン</t>
    </rPh>
    <rPh sb="8" eb="10">
      <t>イリョウ</t>
    </rPh>
    <rPh sb="10" eb="12">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</si>
</sst>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級&quot;&quot;地&quot;"/>
    <numFmt numFmtId="177" formatCode="#&quot;級地&quot;"/>
    <numFmt numFmtId="178" formatCode="#&quot;人&quot;"/>
    <numFmt numFmtId="179" formatCode="#&quot;時&quot;&quot;間&quot;"/>
    <numFmt numFmtId="180" formatCode="0.0_);[Red]\(0.0\)"/>
    <numFmt numFmtId="181" formatCode="0.0_ "/>
    <numFmt numFmtId="182" formatCode="#,##0.0_);[Red]\(#,##0.0\)"/>
    <numFmt numFmtId="183" formatCode="0_ "/>
    <numFmt numFmtId="184" formatCode="0.00_ "/>
    <numFmt numFmtId="185" formatCode="[$-411]ggge&quot;年&quot;m&quot;月&quot;d&quot;日&quot;;@"/>
  </numFmts>
  <fonts count="8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sz val="11"/>
      <name val="ＭＳ ゴシック"/>
      <family val="3"/>
      <charset val="128"/>
    </font>
    <font>
      <sz val="14"/>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sz val="14"/>
      <name val="ＭＳ Ｐゴシック"/>
      <family val="3"/>
      <charset val="128"/>
      <scheme val="minor"/>
    </font>
    <font>
      <sz val="9"/>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scheme val="minor"/>
    </font>
    <font>
      <sz val="11"/>
      <color rgb="FFFF0000"/>
      <name val="ＭＳ Ｐゴシック"/>
      <family val="3"/>
      <charset val="128"/>
      <scheme val="minor"/>
    </font>
    <font>
      <u/>
      <sz val="11"/>
      <color theme="10"/>
      <name val="ＭＳ Ｐゴシック"/>
      <family val="2"/>
      <charset val="128"/>
      <scheme val="minor"/>
    </font>
    <font>
      <sz val="12"/>
      <name val="ＭＳ ゴシック"/>
      <family val="3"/>
      <charset val="128"/>
    </font>
    <font>
      <b/>
      <sz val="11"/>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5"/>
      <name val="ＭＳ Ｐゴシック"/>
      <family val="3"/>
      <charset val="128"/>
    </font>
    <font>
      <sz val="10.5"/>
      <color rgb="FFFF0000"/>
      <name val="ＭＳ Ｐゴシック"/>
      <family val="3"/>
      <charset val="128"/>
    </font>
    <font>
      <sz val="11"/>
      <color theme="1"/>
      <name val="ＭＳ Ｐゴシック"/>
      <family val="2"/>
      <charset val="128"/>
    </font>
    <font>
      <sz val="18"/>
      <name val="ＭＳ ゴシック"/>
      <family val="3"/>
      <charset val="128"/>
    </font>
    <font>
      <sz val="6"/>
      <name val="ＭＳ Ｐゴシック"/>
      <family val="2"/>
      <charset val="128"/>
    </font>
    <font>
      <sz val="10.5"/>
      <name val="ＭＳ ゴシック"/>
      <family val="3"/>
      <charset val="128"/>
    </font>
    <font>
      <sz val="6"/>
      <name val="ＭＳ Ｐゴシック"/>
      <family val="3"/>
      <charset val="128"/>
      <scheme val="minor"/>
    </font>
    <font>
      <sz val="10"/>
      <color theme="1"/>
      <name val="ＭＳ ゴシック"/>
      <family val="3"/>
      <charset val="128"/>
    </font>
    <font>
      <b/>
      <sz val="11"/>
      <name val="ＭＳ Ｐゴシック"/>
      <family val="3"/>
      <charset val="128"/>
    </font>
    <font>
      <b/>
      <sz val="12"/>
      <name val="ＭＳ Ｐゴシック"/>
      <family val="3"/>
      <charset val="128"/>
    </font>
    <font>
      <sz val="14"/>
      <color indexed="8"/>
      <name val="ＭＳ ゴシック"/>
      <family val="3"/>
      <charset val="128"/>
    </font>
    <font>
      <b/>
      <sz val="11"/>
      <color theme="1"/>
      <name val="ＭＳ Ｐゴシック"/>
      <family val="3"/>
      <charset val="128"/>
      <scheme val="minor"/>
    </font>
    <font>
      <sz val="12"/>
      <color indexed="8"/>
      <name val="ＭＳ ゴシック"/>
      <family val="3"/>
      <charset val="128"/>
    </font>
    <font>
      <b/>
      <sz val="8"/>
      <color indexed="8"/>
      <name val="ＭＳ ゴシック"/>
      <family val="3"/>
      <charset val="128"/>
    </font>
    <font>
      <sz val="11"/>
      <color theme="1"/>
      <name val="ＭＳ ゴシック"/>
      <family val="3"/>
      <charset val="128"/>
    </font>
    <font>
      <i/>
      <sz val="12"/>
      <color indexed="8"/>
      <name val="ＭＳ ゴシック"/>
      <family val="3"/>
      <charset val="128"/>
    </font>
    <font>
      <b/>
      <sz val="12"/>
      <name val="ＭＳ ゴシック"/>
      <family val="3"/>
      <charset val="128"/>
    </font>
    <font>
      <sz val="9"/>
      <color theme="1"/>
      <name val="ＭＳ Ｐゴシック"/>
      <family val="3"/>
      <charset val="128"/>
      <scheme val="minor"/>
    </font>
    <font>
      <sz val="8"/>
      <color indexed="8"/>
      <name val="ＭＳ ゴシック"/>
      <family val="3"/>
      <charset val="128"/>
    </font>
    <font>
      <sz val="7.5"/>
      <color indexed="8"/>
      <name val="ＭＳ ゴシック"/>
      <family val="3"/>
      <charset val="128"/>
    </font>
    <font>
      <sz val="8"/>
      <color indexed="8"/>
      <name val="ＭＳ Ｐゴシック"/>
      <family val="3"/>
      <charset val="128"/>
    </font>
    <font>
      <sz val="8"/>
      <color rgb="FFFF0000"/>
      <name val="ＭＳ Ｐゴシック"/>
      <family val="3"/>
      <charset val="128"/>
    </font>
    <font>
      <sz val="11"/>
      <color rgb="FFFF0000"/>
      <name val="ＭＳ Ｐゴシック"/>
      <family val="3"/>
      <charset val="128"/>
    </font>
    <font>
      <sz val="8.5"/>
      <name val="ＭＳ Ｐゴシック"/>
      <family val="3"/>
      <charset val="128"/>
    </font>
    <font>
      <sz val="10.5"/>
      <color theme="1"/>
      <name val="ＭＳ Ｐゴシック"/>
      <family val="3"/>
      <charset val="128"/>
      <scheme val="minor"/>
    </font>
    <font>
      <sz val="10.5"/>
      <color indexed="8"/>
      <name val="ＭＳ ゴシック"/>
      <family val="3"/>
      <charset val="128"/>
    </font>
    <font>
      <sz val="10"/>
      <color indexed="8"/>
      <name val="ＭＳ ゴシック"/>
      <family val="3"/>
      <charset val="128"/>
    </font>
    <font>
      <strike/>
      <sz val="10.5"/>
      <color indexed="8"/>
      <name val="ＭＳ ゴシック"/>
      <family val="3"/>
      <charset val="128"/>
    </font>
    <font>
      <strike/>
      <sz val="10.5"/>
      <color theme="1"/>
      <name val="ＭＳ Ｐゴシック"/>
      <family val="3"/>
      <charset val="128"/>
      <scheme val="minor"/>
    </font>
    <font>
      <strike/>
      <sz val="11"/>
      <color theme="1"/>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sz val="14"/>
      <color theme="1"/>
      <name val="ＭＳ Ｐゴシック"/>
      <family val="3"/>
      <charset val="128"/>
    </font>
    <font>
      <sz val="11"/>
      <color theme="1"/>
      <name val="ＭＳ Ｐゴシック"/>
      <family val="3"/>
      <charset val="128"/>
    </font>
    <font>
      <sz val="10.5"/>
      <color theme="1"/>
      <name val="ＭＳ Ｐゴシック"/>
      <family val="3"/>
      <charset val="128"/>
    </font>
    <font>
      <b/>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indexed="41"/>
        <bgColor indexed="64"/>
      </patternFill>
    </fill>
    <fill>
      <patternFill patternType="solid">
        <fgColor theme="0"/>
        <bgColor indexed="64"/>
      </patternFill>
    </fill>
    <fill>
      <patternFill patternType="solid">
        <fgColor theme="8" tint="0.39997558519241921"/>
        <bgColor indexed="64"/>
      </patternFill>
    </fill>
  </fills>
  <borders count="30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top/>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8"/>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medium">
        <color indexed="64"/>
      </right>
      <top/>
      <bottom/>
      <diagonal/>
    </border>
    <border>
      <left/>
      <right style="thin">
        <color indexed="8"/>
      </right>
      <top/>
      <bottom/>
      <diagonal/>
    </border>
    <border>
      <left style="thin">
        <color indexed="8"/>
      </left>
      <right style="thin">
        <color indexed="8"/>
      </right>
      <top/>
      <bottom/>
      <diagonal/>
    </border>
    <border>
      <left style="medium">
        <color indexed="8"/>
      </left>
      <right style="thin">
        <color indexed="64"/>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style="medium">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style="double">
        <color indexed="8"/>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8"/>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medium">
        <color indexed="8"/>
      </right>
      <top style="medium">
        <color indexed="64"/>
      </top>
      <bottom/>
      <diagonal/>
    </border>
    <border>
      <left/>
      <right style="double">
        <color indexed="8"/>
      </right>
      <top style="medium">
        <color indexed="64"/>
      </top>
      <bottom/>
      <diagonal/>
    </border>
    <border>
      <left style="medium">
        <color indexed="64"/>
      </left>
      <right style="medium">
        <color indexed="64"/>
      </right>
      <top style="thin">
        <color indexed="64"/>
      </top>
      <bottom/>
      <diagonal/>
    </border>
    <border>
      <left/>
      <right style="thin">
        <color indexed="8"/>
      </right>
      <top style="thin">
        <color indexed="8"/>
      </top>
      <bottom/>
      <diagonal/>
    </border>
    <border>
      <left style="thin">
        <color indexed="8"/>
      </left>
      <right/>
      <top/>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indexed="8"/>
      </left>
      <right style="medium">
        <color indexed="8"/>
      </right>
      <top style="thin">
        <color indexed="8"/>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bottom style="thin">
        <color indexed="8"/>
      </bottom>
      <diagonal/>
    </border>
    <border>
      <left style="medium">
        <color indexed="64"/>
      </left>
      <right style="medium">
        <color indexed="64"/>
      </right>
      <top style="thin">
        <color indexed="64"/>
      </top>
      <bottom style="thin">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right style="double">
        <color indexed="8"/>
      </right>
      <top/>
      <bottom style="medium">
        <color indexed="64"/>
      </bottom>
      <diagonal/>
    </border>
    <border>
      <left style="double">
        <color indexed="8"/>
      </left>
      <right style="medium">
        <color indexed="8"/>
      </right>
      <top style="thin">
        <color indexed="8"/>
      </top>
      <bottom style="medium">
        <color indexed="64"/>
      </bottom>
      <diagonal/>
    </border>
    <border>
      <left/>
      <right style="medium">
        <color indexed="64"/>
      </right>
      <top style="thin">
        <color indexed="64"/>
      </top>
      <bottom style="thin">
        <color indexed="64"/>
      </bottom>
      <diagonal/>
    </border>
    <border>
      <left style="double">
        <color indexed="8"/>
      </left>
      <right style="medium">
        <color indexed="8"/>
      </right>
      <top style="thin">
        <color indexed="8"/>
      </top>
      <bottom style="medium">
        <color indexed="8"/>
      </bottom>
      <diagonal/>
    </border>
    <border>
      <left/>
      <right style="medium">
        <color indexed="64"/>
      </right>
      <top style="thin">
        <color indexed="8"/>
      </top>
      <bottom style="medium">
        <color indexed="64"/>
      </bottom>
      <diagonal/>
    </border>
    <border>
      <left/>
      <right style="thin">
        <color indexed="64"/>
      </right>
      <top style="thin">
        <color indexed="8"/>
      </top>
      <bottom style="medium">
        <color indexed="64"/>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medium">
        <color indexed="8"/>
      </right>
      <top style="thin">
        <color indexed="8"/>
      </top>
      <bottom/>
      <diagonal/>
    </border>
    <border>
      <left/>
      <right/>
      <top style="thin">
        <color indexed="8"/>
      </top>
      <bottom/>
      <diagonal/>
    </border>
    <border>
      <left style="thin">
        <color indexed="8"/>
      </left>
      <right style="double">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medium">
        <color indexed="64"/>
      </left>
      <right style="thin">
        <color indexed="8"/>
      </right>
      <top/>
      <bottom/>
      <diagonal/>
    </border>
    <border>
      <left style="medium">
        <color indexed="64"/>
      </left>
      <right/>
      <top style="medium">
        <color indexed="64"/>
      </top>
      <bottom style="thin">
        <color indexed="8"/>
      </bottom>
      <diagonal/>
    </border>
    <border>
      <left style="thin">
        <color indexed="64"/>
      </left>
      <right style="medium">
        <color indexed="64"/>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medium">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8"/>
      </left>
      <right style="medium">
        <color indexed="64"/>
      </right>
      <top style="thin">
        <color indexed="8"/>
      </top>
      <bottom style="thin">
        <color indexed="8"/>
      </bottom>
      <diagonal/>
    </border>
    <border>
      <left style="medium">
        <color indexed="8"/>
      </left>
      <right style="medium">
        <color indexed="64"/>
      </right>
      <top/>
      <bottom style="thin">
        <color indexed="64"/>
      </bottom>
      <diagonal/>
    </border>
    <border>
      <left style="medium">
        <color indexed="8"/>
      </left>
      <right style="medium">
        <color indexed="64"/>
      </right>
      <top style="thin">
        <color indexed="8"/>
      </top>
      <bottom style="medium">
        <color indexed="64"/>
      </bottom>
      <diagonal/>
    </border>
    <border>
      <left style="medium">
        <color indexed="8"/>
      </left>
      <right style="medium">
        <color indexed="64"/>
      </right>
      <top style="medium">
        <color indexed="64"/>
      </top>
      <bottom style="thin">
        <color indexed="8"/>
      </bottom>
      <diagonal/>
    </border>
    <border>
      <left style="medium">
        <color indexed="8"/>
      </left>
      <right style="medium">
        <color indexed="64"/>
      </right>
      <top style="thin">
        <color indexed="8"/>
      </top>
      <bottom style="medium">
        <color indexed="8"/>
      </bottom>
      <diagonal/>
    </border>
    <border>
      <left style="medium">
        <color indexed="8"/>
      </left>
      <right style="medium">
        <color indexed="8"/>
      </right>
      <top style="medium">
        <color indexed="64"/>
      </top>
      <bottom style="thin">
        <color indexed="8"/>
      </bottom>
      <diagonal/>
    </border>
    <border>
      <left style="medium">
        <color indexed="8"/>
      </left>
      <right style="medium">
        <color indexed="64"/>
      </right>
      <top style="thin">
        <color indexed="8"/>
      </top>
      <bottom style="thin">
        <color indexed="8"/>
      </bottom>
      <diagonal/>
    </border>
    <border>
      <left style="medium">
        <color indexed="8"/>
      </left>
      <right style="medium">
        <color indexed="8"/>
      </right>
      <top/>
      <bottom style="medium">
        <color indexed="8"/>
      </bottom>
      <diagonal/>
    </border>
    <border>
      <left style="medium">
        <color indexed="8"/>
      </left>
      <right style="medium">
        <color indexed="64"/>
      </right>
      <top/>
      <bottom style="medium">
        <color indexed="8"/>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s>
  <cellStyleXfs count="55">
    <xf numFmtId="0" fontId="0" fillId="0" borderId="0">
      <alignment vertical="center"/>
    </xf>
    <xf numFmtId="0" fontId="2" fillId="0" borderId="0">
      <alignment vertical="center"/>
    </xf>
    <xf numFmtId="0" fontId="2" fillId="0" borderId="0"/>
    <xf numFmtId="0" fontId="2" fillId="0" borderId="0">
      <alignment vertical="center"/>
    </xf>
    <xf numFmtId="0" fontId="10" fillId="0" borderId="0">
      <alignment vertical="center"/>
    </xf>
    <xf numFmtId="0" fontId="2" fillId="0" borderId="0"/>
    <xf numFmtId="0" fontId="2" fillId="0" borderId="0">
      <alignment vertical="center"/>
    </xf>
    <xf numFmtId="0" fontId="10" fillId="0" borderId="0">
      <alignment vertical="center"/>
    </xf>
    <xf numFmtId="38" fontId="10" fillId="0" borderId="0" applyFont="0" applyFill="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26" applyNumberFormat="0" applyAlignment="0" applyProtection="0">
      <alignment vertical="center"/>
    </xf>
    <xf numFmtId="0" fontId="18" fillId="21" borderId="0" applyNumberFormat="0" applyBorder="0" applyAlignment="0" applyProtection="0">
      <alignment vertical="center"/>
    </xf>
    <xf numFmtId="0" fontId="2" fillId="22" borderId="27" applyNumberFormat="0" applyFont="0" applyAlignment="0" applyProtection="0">
      <alignment vertical="center"/>
    </xf>
    <xf numFmtId="0" fontId="19" fillId="0" borderId="28" applyNumberFormat="0" applyFill="0" applyAlignment="0" applyProtection="0">
      <alignment vertical="center"/>
    </xf>
    <xf numFmtId="0" fontId="20" fillId="3" borderId="0" applyNumberFormat="0" applyBorder="0" applyAlignment="0" applyProtection="0">
      <alignment vertical="center"/>
    </xf>
    <xf numFmtId="0" fontId="21" fillId="23" borderId="29" applyNumberFormat="0" applyAlignment="0" applyProtection="0">
      <alignment vertical="center"/>
    </xf>
    <xf numFmtId="0" fontId="14" fillId="0" borderId="0" applyNumberFormat="0" applyFill="0" applyBorder="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4" fillId="0" borderId="32" applyNumberFormat="0" applyFill="0" applyAlignment="0" applyProtection="0">
      <alignment vertical="center"/>
    </xf>
    <xf numFmtId="0" fontId="24" fillId="0" borderId="0" applyNumberFormat="0" applyFill="0" applyBorder="0" applyAlignment="0" applyProtection="0">
      <alignment vertical="center"/>
    </xf>
    <xf numFmtId="0" fontId="25" fillId="0" borderId="33" applyNumberFormat="0" applyFill="0" applyAlignment="0" applyProtection="0">
      <alignment vertical="center"/>
    </xf>
    <xf numFmtId="0" fontId="26" fillId="23" borderId="34" applyNumberFormat="0" applyAlignment="0" applyProtection="0">
      <alignment vertical="center"/>
    </xf>
    <xf numFmtId="0" fontId="27" fillId="0" borderId="0" applyNumberFormat="0" applyFill="0" applyBorder="0" applyAlignment="0" applyProtection="0">
      <alignment vertical="center"/>
    </xf>
    <xf numFmtId="0" fontId="28" fillId="7" borderId="29" applyNumberFormat="0" applyAlignment="0" applyProtection="0">
      <alignment vertical="center"/>
    </xf>
    <xf numFmtId="0" fontId="29" fillId="4" borderId="0" applyNumberFormat="0" applyBorder="0" applyAlignment="0" applyProtection="0">
      <alignment vertical="center"/>
    </xf>
    <xf numFmtId="0" fontId="32" fillId="0" borderId="0" applyNumberFormat="0" applyFill="0" applyBorder="0" applyAlignment="0" applyProtection="0">
      <alignment vertical="center"/>
    </xf>
    <xf numFmtId="0" fontId="2" fillId="0" borderId="0">
      <alignment vertical="center"/>
    </xf>
    <xf numFmtId="0" fontId="47" fillId="0" borderId="0">
      <alignment vertical="center"/>
    </xf>
    <xf numFmtId="0" fontId="2" fillId="0" borderId="0">
      <alignment vertical="center"/>
    </xf>
    <xf numFmtId="0" fontId="10" fillId="0" borderId="0">
      <alignment vertical="center"/>
    </xf>
  </cellStyleXfs>
  <cellXfs count="1314">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xf>
    <xf numFmtId="0" fontId="0" fillId="0" borderId="0" xfId="0" applyAlignment="1"/>
    <xf numFmtId="0" fontId="7" fillId="0" borderId="0" xfId="0" applyFont="1" applyBorder="1" applyAlignment="1">
      <alignment horizontal="center" vertical="center"/>
    </xf>
    <xf numFmtId="0" fontId="8" fillId="0" borderId="14" xfId="0" applyFont="1" applyBorder="1" applyAlignment="1">
      <alignment horizontal="center" vertical="center"/>
    </xf>
    <xf numFmtId="0" fontId="0" fillId="0" borderId="2" xfId="0" applyBorder="1" applyAlignment="1"/>
    <xf numFmtId="0" fontId="0" fillId="0" borderId="1" xfId="0" applyBorder="1" applyAlignment="1"/>
    <xf numFmtId="0" fontId="0" fillId="0" borderId="3" xfId="0" applyBorder="1" applyAlignment="1"/>
    <xf numFmtId="0" fontId="0" fillId="0" borderId="8" xfId="0" applyBorder="1" applyAlignment="1"/>
    <xf numFmtId="0" fontId="0" fillId="0" borderId="4" xfId="0" applyBorder="1" applyAlignment="1"/>
    <xf numFmtId="0" fontId="0" fillId="0" borderId="4" xfId="0" applyBorder="1" applyAlignment="1">
      <alignment horizontal="center" vertical="center"/>
    </xf>
    <xf numFmtId="0" fontId="0" fillId="0" borderId="7" xfId="0" applyBorder="1" applyAlignment="1"/>
    <xf numFmtId="0" fontId="0" fillId="0" borderId="15" xfId="0" applyBorder="1" applyAlignment="1">
      <alignment horizontal="distributed" vertical="center" justifyLastLine="1"/>
    </xf>
    <xf numFmtId="0" fontId="0" fillId="0" borderId="5" xfId="0" applyBorder="1" applyAlignment="1"/>
    <xf numFmtId="0" fontId="0" fillId="0" borderId="6" xfId="0" applyBorder="1" applyAlignment="1"/>
    <xf numFmtId="0" fontId="0" fillId="0" borderId="0" xfId="0" applyAlignment="1">
      <alignment horizontal="left" vertical="center" indent="3"/>
    </xf>
    <xf numFmtId="0" fontId="4" fillId="0" borderId="15" xfId="1" applyFont="1" applyBorder="1" applyAlignment="1">
      <alignment horizontal="center" vertical="center"/>
    </xf>
    <xf numFmtId="0" fontId="5" fillId="0" borderId="0" xfId="4" applyFont="1">
      <alignment vertical="center"/>
    </xf>
    <xf numFmtId="0" fontId="5" fillId="0" borderId="4" xfId="4" applyFont="1" applyBorder="1">
      <alignment vertical="center"/>
    </xf>
    <xf numFmtId="0" fontId="5" fillId="0" borderId="5" xfId="4" applyFont="1" applyBorder="1">
      <alignment vertical="center"/>
    </xf>
    <xf numFmtId="0" fontId="5" fillId="0" borderId="0" xfId="4" applyFont="1" applyBorder="1">
      <alignment vertical="center"/>
    </xf>
    <xf numFmtId="0" fontId="5" fillId="0" borderId="8" xfId="4" applyFont="1" applyBorder="1">
      <alignment vertical="center"/>
    </xf>
    <xf numFmtId="0" fontId="5" fillId="0" borderId="0" xfId="4" applyFont="1" applyBorder="1" applyAlignment="1">
      <alignment vertical="center" wrapText="1"/>
    </xf>
    <xf numFmtId="0" fontId="5" fillId="0" borderId="0" xfId="4" applyFont="1" applyBorder="1" applyAlignment="1">
      <alignment horizontal="right" vertical="center"/>
    </xf>
    <xf numFmtId="0" fontId="5" fillId="0" borderId="15" xfId="4" applyFont="1" applyBorder="1" applyAlignment="1">
      <alignment vertical="center" wrapText="1"/>
    </xf>
    <xf numFmtId="0" fontId="5" fillId="0" borderId="15" xfId="4" applyFont="1" applyBorder="1" applyAlignment="1">
      <alignment horizontal="center" vertical="center"/>
    </xf>
    <xf numFmtId="0" fontId="5" fillId="0" borderId="7" xfId="4" applyFont="1" applyBorder="1">
      <alignment vertical="center"/>
    </xf>
    <xf numFmtId="0" fontId="5" fillId="0" borderId="7" xfId="4" applyFont="1" applyBorder="1" applyAlignment="1">
      <alignment vertical="center" wrapText="1"/>
    </xf>
    <xf numFmtId="0" fontId="5" fillId="0" borderId="4" xfId="4" applyFont="1" applyBorder="1" applyAlignment="1">
      <alignment horizontal="left" vertical="center" indent="1"/>
    </xf>
    <xf numFmtId="0" fontId="5" fillId="0" borderId="15" xfId="4" applyFont="1" applyBorder="1" applyAlignment="1">
      <alignment horizontal="left" vertical="center" indent="1"/>
    </xf>
    <xf numFmtId="0" fontId="6" fillId="0" borderId="0" xfId="4" applyFont="1">
      <alignment vertical="center"/>
    </xf>
    <xf numFmtId="0" fontId="7" fillId="0" borderId="0" xfId="0" applyFont="1" applyAlignment="1">
      <alignment vertical="center"/>
    </xf>
    <xf numFmtId="0" fontId="2" fillId="0" borderId="0" xfId="3">
      <alignment vertical="center"/>
    </xf>
    <xf numFmtId="0" fontId="2" fillId="0" borderId="6" xfId="3" applyBorder="1">
      <alignment vertical="center"/>
    </xf>
    <xf numFmtId="0" fontId="2" fillId="0" borderId="4" xfId="3" applyBorder="1">
      <alignment vertical="center"/>
    </xf>
    <xf numFmtId="0" fontId="2" fillId="0" borderId="5" xfId="3" applyBorder="1">
      <alignment vertical="center"/>
    </xf>
    <xf numFmtId="0" fontId="2" fillId="0" borderId="7" xfId="3" applyBorder="1">
      <alignment vertical="center"/>
    </xf>
    <xf numFmtId="0" fontId="2" fillId="0" borderId="8" xfId="3" applyBorder="1">
      <alignment vertical="center"/>
    </xf>
    <xf numFmtId="0" fontId="2" fillId="0" borderId="23" xfId="3" applyBorder="1">
      <alignment vertical="center"/>
    </xf>
    <xf numFmtId="0" fontId="2" fillId="0" borderId="24" xfId="3" applyBorder="1">
      <alignment vertical="center"/>
    </xf>
    <xf numFmtId="0" fontId="2" fillId="0" borderId="25" xfId="3" applyBorder="1">
      <alignment vertical="center"/>
    </xf>
    <xf numFmtId="0" fontId="2" fillId="0" borderId="15" xfId="3" applyBorder="1" applyAlignment="1">
      <alignment horizontal="left" vertical="center"/>
    </xf>
    <xf numFmtId="0" fontId="8" fillId="0" borderId="14" xfId="3" applyFont="1" applyBorder="1" applyAlignment="1">
      <alignment horizontal="center" vertical="center"/>
    </xf>
    <xf numFmtId="0" fontId="7" fillId="0" borderId="0" xfId="3" applyFont="1" applyBorder="1" applyAlignment="1">
      <alignment horizontal="center" vertical="center"/>
    </xf>
    <xf numFmtId="0" fontId="7" fillId="0" borderId="0" xfId="3" applyFont="1">
      <alignment vertical="center"/>
    </xf>
    <xf numFmtId="0" fontId="2" fillId="0" borderId="15" xfId="3" applyBorder="1" applyAlignment="1">
      <alignment horizontal="center" vertical="center"/>
    </xf>
    <xf numFmtId="0" fontId="2" fillId="0" borderId="15" xfId="3" applyBorder="1" applyAlignment="1">
      <alignment horizontal="center" vertical="center" wrapText="1"/>
    </xf>
    <xf numFmtId="0" fontId="2" fillId="0" borderId="14" xfId="3" applyFont="1" applyBorder="1" applyAlignment="1">
      <alignment horizontal="center" vertical="center"/>
    </xf>
    <xf numFmtId="0" fontId="2" fillId="0" borderId="0" xfId="3" applyBorder="1">
      <alignment vertical="center"/>
    </xf>
    <xf numFmtId="0" fontId="5" fillId="0" borderId="0" xfId="3" applyFont="1">
      <alignment vertical="center"/>
    </xf>
    <xf numFmtId="0" fontId="2" fillId="0" borderId="0" xfId="3" applyBorder="1" applyAlignment="1">
      <alignment horizontal="right" vertical="center" indent="1"/>
    </xf>
    <xf numFmtId="0" fontId="5" fillId="0" borderId="14" xfId="4" applyFont="1" applyBorder="1" applyAlignment="1">
      <alignment horizontal="left" vertical="center"/>
    </xf>
    <xf numFmtId="0" fontId="2" fillId="0" borderId="0" xfId="3" applyAlignment="1">
      <alignment horizontal="right" vertical="center"/>
    </xf>
    <xf numFmtId="0" fontId="7" fillId="0" borderId="0" xfId="3" applyFont="1" applyBorder="1" applyAlignment="1">
      <alignment horizontal="center" vertical="center"/>
    </xf>
    <xf numFmtId="0" fontId="7" fillId="0" borderId="0" xfId="3" applyFont="1" applyBorder="1" applyAlignment="1">
      <alignment vertical="center"/>
    </xf>
    <xf numFmtId="0" fontId="2" fillId="0" borderId="8" xfId="3" applyBorder="1" applyAlignment="1">
      <alignment vertical="center"/>
    </xf>
    <xf numFmtId="0" fontId="2" fillId="0" borderId="0" xfId="3" applyBorder="1" applyAlignment="1">
      <alignment vertical="center"/>
    </xf>
    <xf numFmtId="0" fontId="2" fillId="0" borderId="11" xfId="3" applyBorder="1" applyAlignment="1">
      <alignment horizontal="center" vertical="center" justifyLastLine="1"/>
    </xf>
    <xf numFmtId="0" fontId="5" fillId="0" borderId="19" xfId="4" applyFont="1" applyBorder="1">
      <alignment vertical="center"/>
    </xf>
    <xf numFmtId="0" fontId="5" fillId="0" borderId="20" xfId="4" applyFont="1" applyBorder="1">
      <alignment vertical="center"/>
    </xf>
    <xf numFmtId="0" fontId="5" fillId="0" borderId="21" xfId="4" applyFont="1" applyBorder="1">
      <alignment vertical="center"/>
    </xf>
    <xf numFmtId="0" fontId="5" fillId="0" borderId="6" xfId="4" applyFont="1" applyBorder="1">
      <alignment vertical="center"/>
    </xf>
    <xf numFmtId="0" fontId="31" fillId="0" borderId="0" xfId="1" applyFont="1" applyAlignment="1">
      <alignment vertical="center"/>
    </xf>
    <xf numFmtId="0" fontId="8" fillId="0" borderId="0" xfId="3" applyFont="1">
      <alignment vertical="center"/>
    </xf>
    <xf numFmtId="0" fontId="9" fillId="0" borderId="14" xfId="3" applyFont="1" applyBorder="1" applyAlignment="1">
      <alignment horizontal="center" vertical="center"/>
    </xf>
    <xf numFmtId="0" fontId="2" fillId="0" borderId="0" xfId="3" applyFont="1" applyBorder="1" applyAlignment="1">
      <alignment horizontal="left" vertical="center" wrapText="1"/>
    </xf>
    <xf numFmtId="0" fontId="2" fillId="0" borderId="7" xfId="3" applyBorder="1" applyAlignment="1">
      <alignment horizontal="right" vertical="center"/>
    </xf>
    <xf numFmtId="0" fontId="2" fillId="0" borderId="4" xfId="3" applyFont="1" applyBorder="1" applyAlignment="1">
      <alignment horizontal="left" vertical="center" wrapText="1"/>
    </xf>
    <xf numFmtId="0" fontId="2" fillId="0" borderId="4" xfId="3" applyBorder="1" applyAlignment="1">
      <alignment horizontal="right" vertical="center" indent="1"/>
    </xf>
    <xf numFmtId="0" fontId="2" fillId="0" borderId="6" xfId="3" applyBorder="1" applyAlignment="1">
      <alignment horizontal="right" vertical="center"/>
    </xf>
    <xf numFmtId="0" fontId="2" fillId="0" borderId="0" xfId="3" applyAlignment="1">
      <alignment horizontal="right" vertical="center"/>
    </xf>
    <xf numFmtId="0" fontId="7" fillId="0" borderId="0" xfId="3" applyFont="1" applyBorder="1" applyAlignment="1">
      <alignment horizontal="center" vertical="center"/>
    </xf>
    <xf numFmtId="0" fontId="2" fillId="0" borderId="35" xfId="3" applyBorder="1" applyAlignment="1">
      <alignment horizontal="center" vertical="center"/>
    </xf>
    <xf numFmtId="0" fontId="2" fillId="0" borderId="15" xfId="3" applyBorder="1" applyAlignment="1">
      <alignment horizontal="center" vertical="center"/>
    </xf>
    <xf numFmtId="0" fontId="2" fillId="0" borderId="15" xfId="3" applyBorder="1" applyAlignment="1">
      <alignment horizontal="center" vertical="center" wrapText="1" justifyLastLine="1"/>
    </xf>
    <xf numFmtId="0" fontId="2" fillId="0" borderId="15" xfId="3" applyBorder="1" applyAlignment="1">
      <alignment horizontal="center" vertical="center" justifyLastLine="1"/>
    </xf>
    <xf numFmtId="0" fontId="7" fillId="24" borderId="14" xfId="3" applyFont="1" applyFill="1" applyBorder="1" applyAlignment="1">
      <alignment horizontal="center" vertical="center"/>
    </xf>
    <xf numFmtId="0" fontId="2" fillId="24" borderId="15" xfId="3" applyFill="1" applyBorder="1" applyAlignment="1">
      <alignment vertical="center"/>
    </xf>
    <xf numFmtId="0" fontId="2" fillId="0" borderId="0" xfId="3" applyBorder="1" applyAlignment="1">
      <alignment horizontal="center" vertical="center" justifyLastLine="1"/>
    </xf>
    <xf numFmtId="0" fontId="2" fillId="0" borderId="0" xfId="3" applyBorder="1" applyAlignment="1">
      <alignment vertical="center" justifyLastLine="1"/>
    </xf>
    <xf numFmtId="0" fontId="7" fillId="24" borderId="12" xfId="3" applyFont="1" applyFill="1" applyBorder="1" applyAlignment="1">
      <alignment horizontal="center" vertical="center"/>
    </xf>
    <xf numFmtId="0" fontId="7" fillId="24" borderId="21" xfId="3" applyFont="1" applyFill="1" applyBorder="1" applyAlignment="1">
      <alignment horizontal="center" vertical="center"/>
    </xf>
    <xf numFmtId="0" fontId="2" fillId="24" borderId="15" xfId="3" applyFill="1" applyBorder="1" applyAlignment="1">
      <alignment horizontal="right" vertical="center" indent="1"/>
    </xf>
    <xf numFmtId="0" fontId="5" fillId="24" borderId="15" xfId="4" applyFont="1" applyFill="1" applyBorder="1" applyAlignment="1">
      <alignment horizontal="right" vertical="center"/>
    </xf>
    <xf numFmtId="0" fontId="4" fillId="24" borderId="15" xfId="1" applyFont="1" applyFill="1" applyBorder="1" applyAlignment="1">
      <alignment horizontal="center" vertical="center"/>
    </xf>
    <xf numFmtId="0" fontId="0" fillId="24" borderId="15" xfId="0" applyFill="1" applyBorder="1" applyAlignment="1">
      <alignment horizontal="right" vertical="center" indent="1"/>
    </xf>
    <xf numFmtId="0" fontId="2" fillId="24" borderId="15" xfId="3" applyFill="1" applyBorder="1" applyAlignment="1">
      <alignment vertical="center" wrapText="1"/>
    </xf>
    <xf numFmtId="0" fontId="2" fillId="24" borderId="15" xfId="3" applyFill="1" applyBorder="1" applyAlignment="1">
      <alignment horizontal="center" vertical="center" wrapText="1"/>
    </xf>
    <xf numFmtId="0" fontId="2" fillId="0" borderId="0" xfId="3" applyAlignment="1">
      <alignment horizontal="right" vertical="center"/>
    </xf>
    <xf numFmtId="0" fontId="7" fillId="0" borderId="0" xfId="3" applyFont="1" applyBorder="1" applyAlignment="1">
      <alignment horizontal="center" vertical="center"/>
    </xf>
    <xf numFmtId="0" fontId="2" fillId="0" borderId="0" xfId="1" applyFont="1">
      <alignment vertical="center"/>
    </xf>
    <xf numFmtId="0" fontId="2" fillId="24" borderId="15" xfId="1" applyFont="1" applyFill="1" applyBorder="1" applyAlignment="1">
      <alignment horizontal="center" vertical="center"/>
    </xf>
    <xf numFmtId="0" fontId="2" fillId="0" borderId="15" xfId="1" applyFont="1" applyBorder="1" applyAlignment="1">
      <alignment horizontal="center" vertical="center"/>
    </xf>
    <xf numFmtId="0" fontId="2" fillId="0" borderId="15" xfId="1" applyFont="1" applyBorder="1" applyAlignment="1">
      <alignment horizontal="center" vertical="center" wrapText="1"/>
    </xf>
    <xf numFmtId="0" fontId="2" fillId="0" borderId="0" xfId="1" applyFont="1" applyAlignment="1">
      <alignment horizontal="center" vertical="center"/>
    </xf>
    <xf numFmtId="0" fontId="2" fillId="0" borderId="22" xfId="3" applyFont="1" applyBorder="1" applyAlignment="1">
      <alignment horizontal="left" vertical="center" wrapText="1" justifyLastLine="1"/>
    </xf>
    <xf numFmtId="0" fontId="2" fillId="0" borderId="39" xfId="3" applyFont="1" applyBorder="1" applyAlignment="1">
      <alignment horizontal="left" vertical="center" wrapText="1" justifyLastLine="1"/>
    </xf>
    <xf numFmtId="0" fontId="5" fillId="0" borderId="0" xfId="4" applyFont="1" applyAlignment="1">
      <alignment horizontal="left" vertical="center"/>
    </xf>
    <xf numFmtId="0" fontId="5" fillId="0" borderId="0" xfId="4" applyFont="1" applyFill="1" applyAlignment="1">
      <alignment horizontal="left" vertical="center"/>
    </xf>
    <xf numFmtId="0" fontId="6" fillId="0" borderId="0" xfId="4" applyFont="1" applyBorder="1" applyAlignment="1">
      <alignment horizontal="center" vertical="center"/>
    </xf>
    <xf numFmtId="0" fontId="4" fillId="24" borderId="15" xfId="1" applyFont="1" applyFill="1" applyBorder="1" applyAlignment="1">
      <alignment horizontal="center" vertical="center"/>
    </xf>
    <xf numFmtId="0" fontId="4" fillId="0" borderId="15" xfId="1" applyFont="1" applyBorder="1" applyAlignment="1">
      <alignment horizontal="center" vertical="center"/>
    </xf>
    <xf numFmtId="0" fontId="2" fillId="24" borderId="35" xfId="3" applyFill="1" applyBorder="1" applyAlignment="1">
      <alignment vertical="center"/>
    </xf>
    <xf numFmtId="0" fontId="2" fillId="24" borderId="11" xfId="3" applyFill="1" applyBorder="1" applyAlignment="1">
      <alignment vertical="center" justifyLastLine="1"/>
    </xf>
    <xf numFmtId="0" fontId="2" fillId="0" borderId="0" xfId="3" applyFont="1">
      <alignment vertical="center"/>
    </xf>
    <xf numFmtId="0" fontId="2" fillId="0" borderId="8" xfId="3" applyFont="1" applyBorder="1">
      <alignment vertical="center"/>
    </xf>
    <xf numFmtId="0" fontId="2" fillId="0" borderId="7" xfId="3" applyFont="1" applyBorder="1">
      <alignment vertical="center"/>
    </xf>
    <xf numFmtId="0" fontId="2" fillId="0" borderId="8" xfId="3" applyFont="1" applyBorder="1" applyAlignment="1">
      <alignment horizontal="center" vertical="center" wrapText="1" justifyLastLine="1"/>
    </xf>
    <xf numFmtId="0" fontId="2" fillId="0" borderId="5" xfId="3" applyFont="1" applyBorder="1">
      <alignment vertical="center"/>
    </xf>
    <xf numFmtId="0" fontId="2" fillId="0" borderId="6" xfId="3" applyFont="1" applyBorder="1">
      <alignment vertical="center"/>
    </xf>
    <xf numFmtId="0" fontId="2" fillId="0" borderId="4" xfId="3" applyFont="1" applyBorder="1">
      <alignment vertical="center"/>
    </xf>
    <xf numFmtId="0" fontId="4" fillId="0" borderId="0" xfId="4" applyFont="1" applyAlignment="1">
      <alignment horizontal="right" vertical="center"/>
    </xf>
    <xf numFmtId="0" fontId="32" fillId="0" borderId="0" xfId="50">
      <alignment vertical="center"/>
    </xf>
    <xf numFmtId="0" fontId="2" fillId="0" borderId="0" xfId="3" applyFont="1" applyBorder="1">
      <alignment vertical="center"/>
    </xf>
    <xf numFmtId="0" fontId="2" fillId="0" borderId="0" xfId="3" applyAlignment="1">
      <alignment horizontal="right" vertical="center"/>
    </xf>
    <xf numFmtId="0" fontId="2" fillId="0" borderId="0" xfId="3" applyAlignment="1">
      <alignment vertical="center"/>
    </xf>
    <xf numFmtId="0" fontId="33" fillId="0" borderId="0" xfId="51" applyFont="1" applyAlignment="1">
      <alignment horizontal="left" vertical="center"/>
    </xf>
    <xf numFmtId="0" fontId="34" fillId="0" borderId="0" xfId="51" applyFont="1" applyAlignment="1">
      <alignment horizontal="right" vertical="center"/>
    </xf>
    <xf numFmtId="0" fontId="33" fillId="0" borderId="0" xfId="51" applyFont="1">
      <alignment vertical="center"/>
    </xf>
    <xf numFmtId="0" fontId="6" fillId="0" borderId="0" xfId="51" applyFont="1" applyAlignment="1">
      <alignment horizontal="center" vertical="center"/>
    </xf>
    <xf numFmtId="49" fontId="2" fillId="0" borderId="0" xfId="3" applyNumberFormat="1" applyAlignment="1">
      <alignment vertical="center"/>
    </xf>
    <xf numFmtId="49" fontId="2" fillId="0" borderId="0" xfId="3" applyNumberFormat="1" applyFont="1" applyAlignment="1">
      <alignment vertical="center"/>
    </xf>
    <xf numFmtId="0" fontId="5" fillId="0" borderId="0" xfId="3" applyFont="1" applyAlignment="1">
      <alignment vertical="center"/>
    </xf>
    <xf numFmtId="0" fontId="35" fillId="0" borderId="0" xfId="3" applyNumberFormat="1" applyFont="1" applyBorder="1" applyAlignment="1">
      <alignment horizontal="center" vertical="center"/>
    </xf>
    <xf numFmtId="0" fontId="33" fillId="0" borderId="0" xfId="3" applyFont="1" applyAlignment="1">
      <alignment vertical="center"/>
    </xf>
    <xf numFmtId="0" fontId="2" fillId="0" borderId="0" xfId="3" applyFont="1" applyAlignment="1">
      <alignment vertical="center"/>
    </xf>
    <xf numFmtId="0" fontId="9" fillId="0" borderId="0" xfId="3" applyFont="1" applyAlignment="1">
      <alignment horizontal="center" vertical="center"/>
    </xf>
    <xf numFmtId="49" fontId="40" fillId="0" borderId="56" xfId="51" applyNumberFormat="1" applyFont="1" applyBorder="1" applyAlignment="1">
      <alignment horizontal="center" vertical="top" wrapText="1"/>
    </xf>
    <xf numFmtId="0" fontId="33" fillId="0" borderId="0" xfId="51" applyFont="1" applyAlignment="1">
      <alignment horizontal="left" vertical="top" wrapText="1"/>
    </xf>
    <xf numFmtId="0" fontId="12" fillId="0" borderId="59" xfId="3" applyFont="1" applyBorder="1" applyAlignment="1">
      <alignment vertical="center"/>
    </xf>
    <xf numFmtId="0" fontId="12" fillId="0" borderId="60" xfId="3" applyFont="1" applyBorder="1" applyAlignment="1">
      <alignment vertical="center"/>
    </xf>
    <xf numFmtId="0" fontId="12" fillId="0" borderId="43" xfId="3" applyFont="1" applyBorder="1" applyAlignment="1">
      <alignment vertical="center"/>
    </xf>
    <xf numFmtId="0" fontId="6" fillId="0" borderId="8" xfId="3" applyFont="1" applyBorder="1" applyAlignment="1">
      <alignment vertical="center"/>
    </xf>
    <xf numFmtId="0" fontId="6" fillId="0" borderId="0" xfId="3" applyFont="1" applyBorder="1" applyAlignment="1">
      <alignment vertical="center"/>
    </xf>
    <xf numFmtId="0" fontId="43" fillId="0" borderId="0" xfId="3" applyFont="1" applyBorder="1" applyAlignment="1">
      <alignment horizontal="right" vertical="center" shrinkToFit="1"/>
    </xf>
    <xf numFmtId="0" fontId="12" fillId="0" borderId="0" xfId="3" applyFont="1" applyBorder="1" applyAlignment="1">
      <alignment horizontal="center" vertical="center"/>
    </xf>
    <xf numFmtId="0" fontId="35" fillId="0" borderId="0" xfId="3" applyFont="1" applyBorder="1" applyAlignment="1">
      <alignment vertical="center" wrapText="1"/>
    </xf>
    <xf numFmtId="0" fontId="5" fillId="0" borderId="0" xfId="3" applyFont="1" applyBorder="1" applyAlignment="1">
      <alignment vertical="center" wrapText="1"/>
    </xf>
    <xf numFmtId="0" fontId="5" fillId="0" borderId="69" xfId="3" applyFont="1" applyBorder="1" applyAlignment="1">
      <alignment vertical="center" wrapText="1"/>
    </xf>
    <xf numFmtId="0" fontId="44" fillId="0" borderId="0" xfId="3" applyFont="1" applyBorder="1" applyAlignment="1">
      <alignment horizontal="center" vertical="center"/>
    </xf>
    <xf numFmtId="0" fontId="6" fillId="0" borderId="0" xfId="3" applyFont="1" applyBorder="1" applyAlignment="1">
      <alignment horizontal="center" vertical="center"/>
    </xf>
    <xf numFmtId="0" fontId="41" fillId="0" borderId="0" xfId="3" applyFont="1">
      <alignment vertical="center"/>
    </xf>
    <xf numFmtId="0" fontId="5" fillId="0" borderId="48" xfId="51" applyFont="1" applyFill="1" applyBorder="1" applyAlignment="1">
      <alignment horizontal="center" vertical="center" wrapText="1"/>
    </xf>
    <xf numFmtId="0" fontId="5" fillId="0" borderId="43" xfId="51" applyFont="1" applyFill="1" applyBorder="1" applyAlignment="1">
      <alignment horizontal="center" vertical="center" wrapText="1"/>
    </xf>
    <xf numFmtId="0" fontId="5" fillId="0" borderId="44" xfId="51" applyFont="1" applyFill="1" applyBorder="1" applyAlignment="1">
      <alignment horizontal="center" vertical="center" wrapText="1"/>
    </xf>
    <xf numFmtId="0" fontId="5" fillId="0" borderId="0" xfId="51" applyFont="1" applyFill="1" applyBorder="1" applyAlignment="1">
      <alignment horizontal="center" vertical="center"/>
    </xf>
    <xf numFmtId="0" fontId="5" fillId="0" borderId="5"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5" fillId="0" borderId="86" xfId="51" applyFont="1" applyFill="1" applyBorder="1" applyAlignment="1">
      <alignment horizontal="center" vertical="center" wrapText="1"/>
    </xf>
    <xf numFmtId="0" fontId="5" fillId="0" borderId="56" xfId="51" applyFont="1" applyFill="1" applyBorder="1" applyAlignment="1">
      <alignment horizontal="center" vertical="center" wrapText="1"/>
    </xf>
    <xf numFmtId="0" fontId="5" fillId="0" borderId="87" xfId="51" applyFont="1" applyFill="1" applyBorder="1" applyAlignment="1">
      <alignment horizontal="center" vertical="center" wrapText="1"/>
    </xf>
    <xf numFmtId="0" fontId="33" fillId="0" borderId="0" xfId="3" applyFont="1">
      <alignment vertical="center"/>
    </xf>
    <xf numFmtId="0" fontId="7" fillId="0" borderId="0" xfId="3" applyFont="1" applyBorder="1" applyAlignment="1">
      <alignment horizontal="center" vertical="center"/>
    </xf>
    <xf numFmtId="0" fontId="8" fillId="0" borderId="45" xfId="3" applyFont="1" applyBorder="1" applyAlignment="1">
      <alignment horizontal="center" vertical="center"/>
    </xf>
    <xf numFmtId="0" fontId="2" fillId="0" borderId="40" xfId="3" applyBorder="1" applyAlignment="1">
      <alignment horizontal="left" vertical="center"/>
    </xf>
    <xf numFmtId="0" fontId="2" fillId="0" borderId="0" xfId="3" applyBorder="1" applyAlignment="1">
      <alignment horizontal="center" vertical="center"/>
    </xf>
    <xf numFmtId="0" fontId="2" fillId="0" borderId="0" xfId="3" applyFont="1" applyBorder="1" applyAlignment="1">
      <alignment vertical="center"/>
    </xf>
    <xf numFmtId="0" fontId="2" fillId="0" borderId="0" xfId="3" applyFont="1" applyAlignment="1">
      <alignment horizontal="right" vertical="center"/>
    </xf>
    <xf numFmtId="0" fontId="2" fillId="0" borderId="48" xfId="3" applyFont="1" applyBorder="1">
      <alignment vertical="center"/>
    </xf>
    <xf numFmtId="0" fontId="2" fillId="0" borderId="43" xfId="3" applyFont="1" applyBorder="1">
      <alignment vertical="center"/>
    </xf>
    <xf numFmtId="0" fontId="2" fillId="0" borderId="44" xfId="3" applyFont="1" applyBorder="1">
      <alignment vertical="center"/>
    </xf>
    <xf numFmtId="0" fontId="2" fillId="0" borderId="9" xfId="3" applyFont="1" applyBorder="1" applyAlignment="1">
      <alignment horizontal="center" vertical="center" wrapText="1" justifyLastLine="1"/>
    </xf>
    <xf numFmtId="0" fontId="2" fillId="0" borderId="9" xfId="3" applyFont="1" applyBorder="1" applyAlignment="1">
      <alignment horizontal="left" vertical="center" wrapText="1" justifyLastLine="1"/>
    </xf>
    <xf numFmtId="0" fontId="2" fillId="0" borderId="40" xfId="3" applyFont="1" applyBorder="1" applyAlignment="1">
      <alignment horizontal="left" vertical="center" wrapText="1" justifyLastLine="1"/>
    </xf>
    <xf numFmtId="0" fontId="2" fillId="0" borderId="9" xfId="3" applyFont="1" applyBorder="1">
      <alignment vertical="center"/>
    </xf>
    <xf numFmtId="0" fontId="2" fillId="0" borderId="11" xfId="3" applyFont="1" applyBorder="1" applyAlignment="1">
      <alignment horizontal="left" vertical="center" wrapText="1" justifyLastLine="1"/>
    </xf>
    <xf numFmtId="0" fontId="2" fillId="0" borderId="11" xfId="3" applyFont="1" applyBorder="1">
      <alignment vertical="center"/>
    </xf>
    <xf numFmtId="0" fontId="2" fillId="0" borderId="0" xfId="3" applyFont="1" applyAlignment="1">
      <alignment horizontal="center" vertical="top"/>
    </xf>
    <xf numFmtId="0" fontId="2" fillId="0" borderId="0" xfId="3" applyFont="1" applyAlignment="1">
      <alignment horizontal="left" vertical="center"/>
    </xf>
    <xf numFmtId="0" fontId="2" fillId="0" borderId="0" xfId="3" quotePrefix="1" applyFont="1" applyAlignment="1">
      <alignment horizontal="right" vertical="top"/>
    </xf>
    <xf numFmtId="0" fontId="2" fillId="0" borderId="40" xfId="3" applyFont="1" applyBorder="1" applyAlignment="1">
      <alignment horizontal="center" vertical="center"/>
    </xf>
    <xf numFmtId="0" fontId="2" fillId="0" borderId="45" xfId="3" applyFont="1" applyBorder="1" applyAlignment="1">
      <alignment horizontal="center" vertical="center"/>
    </xf>
    <xf numFmtId="0" fontId="2" fillId="0" borderId="40" xfId="3" applyFont="1" applyBorder="1" applyAlignment="1">
      <alignment horizontal="left" vertical="center"/>
    </xf>
    <xf numFmtId="0" fontId="2" fillId="0" borderId="89" xfId="3" applyFont="1" applyBorder="1" applyAlignment="1">
      <alignment horizontal="left" vertical="center" wrapText="1" justifyLastLine="1"/>
    </xf>
    <xf numFmtId="0" fontId="2" fillId="0" borderId="90" xfId="3" applyFont="1" applyBorder="1" applyAlignment="1">
      <alignment horizontal="left" vertical="center" wrapText="1" justifyLastLine="1"/>
    </xf>
    <xf numFmtId="0" fontId="2" fillId="0" borderId="92" xfId="3" applyFont="1" applyBorder="1" applyAlignment="1">
      <alignment horizontal="left" vertical="center" wrapText="1" justifyLastLine="1"/>
    </xf>
    <xf numFmtId="0" fontId="2" fillId="0" borderId="40" xfId="3" applyFont="1" applyBorder="1" applyAlignment="1">
      <alignment horizontal="center" vertical="center" wrapText="1" justifyLastLine="1"/>
    </xf>
    <xf numFmtId="0" fontId="2" fillId="0" borderId="35" xfId="3" applyFont="1" applyBorder="1" applyAlignment="1">
      <alignment horizontal="center" vertical="center"/>
    </xf>
    <xf numFmtId="0" fontId="2" fillId="0" borderId="11" xfId="3" applyFont="1" applyBorder="1" applyAlignment="1">
      <alignment horizontal="center" vertical="center" justifyLastLine="1"/>
    </xf>
    <xf numFmtId="0" fontId="2" fillId="0" borderId="0" xfId="3" applyFont="1" applyBorder="1" applyAlignment="1">
      <alignment horizontal="center" vertical="center" justifyLastLine="1"/>
    </xf>
    <xf numFmtId="0" fontId="2" fillId="0" borderId="0" xfId="3" applyFont="1" applyBorder="1" applyAlignment="1">
      <alignment horizontal="center" vertical="center"/>
    </xf>
    <xf numFmtId="0" fontId="2" fillId="0" borderId="0" xfId="3" applyFont="1" applyBorder="1" applyAlignment="1">
      <alignment vertical="center" justifyLastLine="1"/>
    </xf>
    <xf numFmtId="0" fontId="2" fillId="0" borderId="0" xfId="3" applyFont="1" applyBorder="1" applyAlignment="1">
      <alignment vertical="top"/>
    </xf>
    <xf numFmtId="0" fontId="2" fillId="0" borderId="0" xfId="3" applyFont="1" applyBorder="1" applyAlignment="1">
      <alignment horizontal="left" vertical="top" justifyLastLine="1"/>
    </xf>
    <xf numFmtId="0" fontId="2" fillId="0" borderId="0" xfId="3" applyFont="1" applyBorder="1" applyAlignment="1">
      <alignment horizontal="center" vertical="top"/>
    </xf>
    <xf numFmtId="0" fontId="2" fillId="0" borderId="0" xfId="3" applyFont="1" applyBorder="1" applyAlignment="1">
      <alignment vertical="top" justifyLastLine="1"/>
    </xf>
    <xf numFmtId="0" fontId="2" fillId="0" borderId="7" xfId="3" applyFont="1" applyBorder="1" applyAlignment="1">
      <alignment vertical="top"/>
    </xf>
    <xf numFmtId="0" fontId="2" fillId="0" borderId="0" xfId="3" applyAlignment="1">
      <alignment vertical="top"/>
    </xf>
    <xf numFmtId="0" fontId="2" fillId="0" borderId="0" xfId="3" applyFont="1" applyBorder="1" applyAlignment="1">
      <alignment horizontal="right" vertical="top" justifyLastLine="1"/>
    </xf>
    <xf numFmtId="0" fontId="2" fillId="0" borderId="4" xfId="3" applyFont="1" applyBorder="1" applyAlignment="1">
      <alignment horizontal="right" vertical="center" justifyLastLine="1"/>
    </xf>
    <xf numFmtId="0" fontId="2" fillId="0" borderId="4" xfId="3" applyFont="1" applyBorder="1" applyAlignment="1">
      <alignment vertical="center"/>
    </xf>
    <xf numFmtId="0" fontId="2" fillId="0" borderId="4" xfId="3" applyFont="1" applyBorder="1" applyAlignment="1">
      <alignment horizontal="center" vertical="center"/>
    </xf>
    <xf numFmtId="0" fontId="2" fillId="0" borderId="4" xfId="3" applyFont="1" applyBorder="1" applyAlignment="1">
      <alignment vertical="center" justifyLastLine="1"/>
    </xf>
    <xf numFmtId="0" fontId="2" fillId="24" borderId="45" xfId="3" applyFont="1" applyFill="1" applyBorder="1" applyAlignment="1">
      <alignment horizontal="center" vertical="center"/>
    </xf>
    <xf numFmtId="0" fontId="2" fillId="24" borderId="46" xfId="3" applyFont="1" applyFill="1" applyBorder="1" applyAlignment="1">
      <alignment horizontal="center" vertical="center"/>
    </xf>
    <xf numFmtId="0" fontId="2" fillId="24" borderId="46" xfId="3" applyFont="1" applyFill="1" applyBorder="1" applyAlignment="1">
      <alignment horizontal="left" vertical="center"/>
    </xf>
    <xf numFmtId="0" fontId="2" fillId="24" borderId="47" xfId="3" applyFont="1" applyFill="1" applyBorder="1" applyAlignment="1">
      <alignment horizontal="center" vertical="center"/>
    </xf>
    <xf numFmtId="0" fontId="2" fillId="24" borderId="40" xfId="3" applyFont="1" applyFill="1" applyBorder="1" applyAlignment="1">
      <alignment vertical="center"/>
    </xf>
    <xf numFmtId="0" fontId="2" fillId="24" borderId="35" xfId="3" applyFont="1" applyFill="1" applyBorder="1" applyAlignment="1">
      <alignment vertical="center"/>
    </xf>
    <xf numFmtId="0" fontId="2" fillId="24" borderId="11" xfId="3" applyFont="1" applyFill="1" applyBorder="1" applyAlignment="1">
      <alignment vertical="center" justifyLastLine="1"/>
    </xf>
    <xf numFmtId="0" fontId="5" fillId="26" borderId="0" xfId="51" applyFont="1" applyFill="1">
      <alignment vertical="center"/>
    </xf>
    <xf numFmtId="0" fontId="5" fillId="26" borderId="0" xfId="51" applyFont="1" applyFill="1" applyBorder="1">
      <alignment vertical="center"/>
    </xf>
    <xf numFmtId="0" fontId="5" fillId="26" borderId="0" xfId="51" applyFont="1" applyFill="1" applyAlignment="1">
      <alignment vertical="center"/>
    </xf>
    <xf numFmtId="0" fontId="5" fillId="26" borderId="97" xfId="51" applyFont="1" applyFill="1" applyBorder="1" applyAlignment="1">
      <alignment vertical="center" shrinkToFit="1"/>
    </xf>
    <xf numFmtId="0" fontId="5" fillId="26" borderId="98" xfId="51" applyFont="1" applyFill="1" applyBorder="1" applyAlignment="1">
      <alignment vertical="center" shrinkToFit="1"/>
    </xf>
    <xf numFmtId="0" fontId="6" fillId="26" borderId="0" xfId="51" applyFont="1" applyFill="1" applyAlignment="1">
      <alignment vertical="top"/>
    </xf>
    <xf numFmtId="0" fontId="6" fillId="26" borderId="0" xfId="51" applyFont="1" applyFill="1" applyAlignment="1">
      <alignment horizontal="left" vertical="top"/>
    </xf>
    <xf numFmtId="0" fontId="6" fillId="26" borderId="0" xfId="53" applyFont="1" applyFill="1" applyAlignment="1">
      <alignment horizontal="left" vertical="top"/>
    </xf>
    <xf numFmtId="0" fontId="36" fillId="26" borderId="0" xfId="53" applyFont="1" applyFill="1" applyAlignment="1">
      <alignment horizontal="left" vertical="center" wrapText="1"/>
    </xf>
    <xf numFmtId="0" fontId="2" fillId="26" borderId="0" xfId="2" applyFont="1" applyFill="1"/>
    <xf numFmtId="0" fontId="5" fillId="26" borderId="0" xfId="51" applyFont="1" applyFill="1" applyAlignment="1">
      <alignment horizontal="left" vertical="center"/>
    </xf>
    <xf numFmtId="0" fontId="4" fillId="0" borderId="0" xfId="52" applyFont="1" applyFill="1" applyBorder="1" applyAlignment="1">
      <alignment horizontal="center" vertical="center"/>
    </xf>
    <xf numFmtId="0" fontId="4" fillId="0" borderId="0" xfId="52" applyFont="1">
      <alignment vertical="center"/>
    </xf>
    <xf numFmtId="0" fontId="4" fillId="0" borderId="0" xfId="52" applyFont="1" applyFill="1" applyBorder="1" applyAlignment="1">
      <alignment horizontal="center" vertical="center" shrinkToFit="1"/>
    </xf>
    <xf numFmtId="0" fontId="4" fillId="24" borderId="0" xfId="52" applyFont="1" applyFill="1" applyBorder="1" applyAlignment="1">
      <alignment horizontal="center" vertical="center"/>
    </xf>
    <xf numFmtId="0" fontId="4" fillId="24" borderId="0" xfId="52" applyFont="1" applyFill="1" applyBorder="1" applyAlignment="1">
      <alignment horizontal="center" vertical="center" shrinkToFit="1"/>
    </xf>
    <xf numFmtId="0" fontId="10" fillId="0" borderId="0" xfId="4">
      <alignment vertical="center"/>
    </xf>
    <xf numFmtId="177" fontId="10" fillId="0" borderId="0" xfId="4" applyNumberFormat="1" applyFill="1">
      <alignment vertical="center"/>
    </xf>
    <xf numFmtId="0" fontId="31" fillId="0" borderId="0" xfId="4" applyFont="1" applyFill="1">
      <alignment vertical="center"/>
    </xf>
    <xf numFmtId="0" fontId="54" fillId="0" borderId="0" xfId="2" applyFont="1"/>
    <xf numFmtId="0" fontId="2" fillId="0" borderId="0" xfId="2"/>
    <xf numFmtId="0" fontId="2" fillId="0" borderId="0" xfId="2" applyFill="1"/>
    <xf numFmtId="0" fontId="53" fillId="0" borderId="0" xfId="2" applyFont="1"/>
    <xf numFmtId="0" fontId="2" fillId="0" borderId="0" xfId="2" applyFont="1"/>
    <xf numFmtId="0" fontId="2" fillId="0" borderId="0" xfId="2" applyFont="1" applyFill="1"/>
    <xf numFmtId="0" fontId="2" fillId="0" borderId="132" xfId="2" applyFill="1" applyBorder="1" applyAlignment="1">
      <alignment horizontal="center" vertical="center" wrapText="1"/>
    </xf>
    <xf numFmtId="0" fontId="2" fillId="0" borderId="135" xfId="2" applyFill="1" applyBorder="1" applyAlignment="1">
      <alignment horizontal="center" vertical="center" wrapText="1"/>
    </xf>
    <xf numFmtId="0" fontId="2" fillId="0" borderId="11" xfId="2" applyBorder="1" applyAlignment="1">
      <alignment vertical="top"/>
    </xf>
    <xf numFmtId="0" fontId="2" fillId="0" borderId="136" xfId="2" applyBorder="1" applyAlignment="1">
      <alignment vertical="top" wrapText="1"/>
    </xf>
    <xf numFmtId="0" fontId="2" fillId="0" borderId="137" xfId="2" applyFill="1" applyBorder="1" applyAlignment="1">
      <alignment horizontal="center" vertical="center"/>
    </xf>
    <xf numFmtId="0" fontId="2" fillId="0" borderId="138" xfId="2" applyBorder="1" applyAlignment="1">
      <alignment vertical="top" wrapText="1"/>
    </xf>
    <xf numFmtId="0" fontId="2" fillId="0" borderId="15" xfId="2" applyBorder="1" applyAlignment="1">
      <alignment vertical="top"/>
    </xf>
    <xf numFmtId="0" fontId="2" fillId="0" borderId="139" xfId="2" applyBorder="1" applyAlignment="1">
      <alignment vertical="top" wrapText="1"/>
    </xf>
    <xf numFmtId="0" fontId="2" fillId="0" borderId="140" xfId="2" applyFill="1" applyBorder="1" applyAlignment="1">
      <alignment horizontal="center" vertical="center"/>
    </xf>
    <xf numFmtId="0" fontId="2" fillId="0" borderId="15" xfId="2" applyBorder="1" applyAlignment="1">
      <alignment vertical="top" wrapText="1"/>
    </xf>
    <xf numFmtId="0" fontId="2" fillId="0" borderId="130" xfId="2" applyBorder="1" applyAlignment="1">
      <alignment vertical="top"/>
    </xf>
    <xf numFmtId="0" fontId="2" fillId="0" borderId="131" xfId="2" applyBorder="1" applyAlignment="1">
      <alignment vertical="top" wrapText="1"/>
    </xf>
    <xf numFmtId="0" fontId="2" fillId="0" borderId="141" xfId="2" applyFill="1" applyBorder="1" applyAlignment="1">
      <alignment horizontal="center" vertical="center"/>
    </xf>
    <xf numFmtId="0" fontId="2" fillId="0" borderId="130" xfId="2" applyBorder="1" applyAlignment="1">
      <alignment vertical="top" wrapText="1"/>
    </xf>
    <xf numFmtId="0" fontId="2" fillId="0" borderId="142" xfId="2" applyBorder="1" applyAlignment="1">
      <alignment vertical="center"/>
    </xf>
    <xf numFmtId="0" fontId="2" fillId="0" borderId="143" xfId="2" applyBorder="1" applyAlignment="1">
      <alignment vertical="center" wrapText="1"/>
    </xf>
    <xf numFmtId="0" fontId="2" fillId="0" borderId="142" xfId="2" applyFill="1" applyBorder="1" applyAlignment="1">
      <alignment horizontal="center" vertical="center"/>
    </xf>
    <xf numFmtId="0" fontId="2" fillId="0" borderId="0" xfId="2" applyAlignment="1">
      <alignment vertical="center"/>
    </xf>
    <xf numFmtId="0" fontId="2" fillId="0" borderId="11" xfId="2" applyBorder="1" applyAlignment="1">
      <alignment vertical="top" wrapText="1"/>
    </xf>
    <xf numFmtId="0" fontId="10" fillId="0" borderId="0" xfId="4" applyAlignment="1">
      <alignment vertical="center"/>
    </xf>
    <xf numFmtId="0" fontId="55" fillId="0" borderId="0" xfId="4" applyFont="1" applyAlignment="1">
      <alignment vertical="center"/>
    </xf>
    <xf numFmtId="0" fontId="10" fillId="0" borderId="0" xfId="4" applyBorder="1" applyAlignment="1">
      <alignment horizontal="right" vertical="center"/>
    </xf>
    <xf numFmtId="0" fontId="57" fillId="24" borderId="144" xfId="4" applyFont="1" applyFill="1" applyBorder="1" applyAlignment="1">
      <alignment horizontal="right" vertical="center"/>
    </xf>
    <xf numFmtId="0" fontId="57" fillId="0" borderId="0" xfId="4" applyFont="1" applyFill="1" applyBorder="1" applyAlignment="1">
      <alignment vertical="center"/>
    </xf>
    <xf numFmtId="0" fontId="57" fillId="24" borderId="144" xfId="4" applyFont="1" applyFill="1" applyBorder="1" applyAlignment="1">
      <alignment vertical="center"/>
    </xf>
    <xf numFmtId="0" fontId="57" fillId="0" borderId="0" xfId="4" applyFont="1" applyFill="1" applyAlignment="1">
      <alignment vertical="center"/>
    </xf>
    <xf numFmtId="0" fontId="58" fillId="0" borderId="0" xfId="4" applyFont="1" applyBorder="1" applyAlignment="1">
      <alignment vertical="center"/>
    </xf>
    <xf numFmtId="0" fontId="59" fillId="24" borderId="144" xfId="4" applyFont="1" applyFill="1" applyBorder="1" applyAlignment="1">
      <alignment vertical="center"/>
    </xf>
    <xf numFmtId="0" fontId="60" fillId="0" borderId="0" xfId="4" applyFont="1" applyFill="1" applyAlignment="1">
      <alignment vertical="center"/>
    </xf>
    <xf numFmtId="0" fontId="53" fillId="0" borderId="0" xfId="4" applyFont="1" applyAlignment="1">
      <alignment vertical="center"/>
    </xf>
    <xf numFmtId="0" fontId="57" fillId="0" borderId="0" xfId="4" applyFont="1" applyAlignment="1">
      <alignment vertical="center"/>
    </xf>
    <xf numFmtId="0" fontId="58" fillId="0" borderId="0" xfId="4" applyFont="1" applyAlignment="1">
      <alignment vertical="center"/>
    </xf>
    <xf numFmtId="0" fontId="10" fillId="0" borderId="0" xfId="4" applyBorder="1" applyAlignment="1">
      <alignment vertical="center"/>
    </xf>
    <xf numFmtId="0" fontId="10" fillId="0" borderId="0" xfId="4" applyBorder="1" applyAlignment="1">
      <alignment horizontal="center" vertical="center"/>
    </xf>
    <xf numFmtId="0" fontId="56" fillId="0" borderId="0" xfId="4" applyFont="1" applyFill="1" applyBorder="1" applyAlignment="1">
      <alignment horizontal="center" vertical="center"/>
    </xf>
    <xf numFmtId="0" fontId="37" fillId="0" borderId="0" xfId="4" applyFont="1" applyAlignment="1">
      <alignment vertical="center"/>
    </xf>
    <xf numFmtId="178" fontId="61" fillId="0" borderId="56" xfId="51" applyNumberFormat="1" applyFont="1" applyFill="1" applyBorder="1" applyAlignment="1" applyProtection="1">
      <alignment horizontal="right" vertical="center"/>
      <protection locked="0"/>
    </xf>
    <xf numFmtId="0" fontId="8" fillId="0" borderId="56" xfId="4" applyFont="1" applyFill="1" applyBorder="1" applyAlignment="1">
      <alignment horizontal="center" vertical="center"/>
    </xf>
    <xf numFmtId="0" fontId="2" fillId="0" borderId="56" xfId="4" applyFont="1" applyFill="1" applyBorder="1" applyAlignment="1" applyProtection="1">
      <alignment vertical="center"/>
      <protection locked="0"/>
    </xf>
    <xf numFmtId="0" fontId="37" fillId="0" borderId="0" xfId="4" applyFont="1" applyBorder="1" applyAlignment="1">
      <alignment horizontal="center" vertical="center"/>
    </xf>
    <xf numFmtId="0" fontId="10" fillId="24" borderId="0" xfId="4" applyFill="1" applyBorder="1" applyAlignment="1">
      <alignment horizontal="center" vertical="center"/>
    </xf>
    <xf numFmtId="0" fontId="37" fillId="0" borderId="0" xfId="4" applyFont="1" applyBorder="1" applyAlignment="1">
      <alignment vertical="center"/>
    </xf>
    <xf numFmtId="0" fontId="63" fillId="0" borderId="146" xfId="4" applyFont="1" applyBorder="1" applyAlignment="1">
      <alignment vertical="center" wrapText="1"/>
    </xf>
    <xf numFmtId="0" fontId="63" fillId="0" borderId="76" xfId="4" applyFont="1" applyBorder="1" applyAlignment="1">
      <alignment vertical="center" wrapText="1"/>
    </xf>
    <xf numFmtId="0" fontId="63" fillId="0" borderId="161" xfId="4" applyFont="1" applyBorder="1" applyAlignment="1">
      <alignment horizontal="center" vertical="center" wrapText="1"/>
    </xf>
    <xf numFmtId="0" fontId="63" fillId="0" borderId="0" xfId="4" applyFont="1" applyBorder="1" applyAlignment="1">
      <alignment horizontal="center" vertical="center" wrapText="1"/>
    </xf>
    <xf numFmtId="0" fontId="63" fillId="0" borderId="164" xfId="4" applyFont="1" applyBorder="1" applyAlignment="1">
      <alignment horizontal="center" vertical="center" wrapText="1"/>
    </xf>
    <xf numFmtId="0" fontId="63" fillId="0" borderId="165" xfId="4" applyFont="1" applyBorder="1" applyAlignment="1">
      <alignment horizontal="center" vertical="center" wrapText="1"/>
    </xf>
    <xf numFmtId="0" fontId="63" fillId="0" borderId="152" xfId="4" applyFont="1" applyBorder="1" applyAlignment="1">
      <alignment horizontal="center" vertical="center" wrapText="1"/>
    </xf>
    <xf numFmtId="0" fontId="63" fillId="0" borderId="151" xfId="4" applyFont="1" applyBorder="1" applyAlignment="1">
      <alignment horizontal="center" vertical="center" wrapText="1"/>
    </xf>
    <xf numFmtId="0" fontId="63" fillId="0" borderId="166" xfId="4" applyFont="1" applyBorder="1" applyAlignment="1">
      <alignment horizontal="center" vertical="center" wrapText="1"/>
    </xf>
    <xf numFmtId="0" fontId="63" fillId="0" borderId="167" xfId="4" applyFont="1" applyBorder="1" applyAlignment="1">
      <alignment horizontal="center" vertical="center" wrapText="1"/>
    </xf>
    <xf numFmtId="0" fontId="63" fillId="0" borderId="168" xfId="4" applyFont="1" applyBorder="1" applyAlignment="1">
      <alignment horizontal="center" vertical="center" wrapText="1"/>
    </xf>
    <xf numFmtId="0" fontId="10" fillId="0" borderId="173" xfId="4" applyBorder="1" applyAlignment="1">
      <alignment vertical="center" wrapText="1"/>
    </xf>
    <xf numFmtId="0" fontId="10" fillId="0" borderId="56" xfId="4" applyBorder="1" applyAlignment="1">
      <alignment vertical="center" wrapText="1"/>
    </xf>
    <xf numFmtId="0" fontId="65" fillId="24" borderId="177" xfId="4" applyFont="1" applyFill="1" applyBorder="1" applyAlignment="1" applyProtection="1">
      <alignment horizontal="center" vertical="center" wrapText="1"/>
      <protection locked="0"/>
    </xf>
    <xf numFmtId="0" fontId="65" fillId="0" borderId="173" xfId="4" applyFont="1" applyFill="1" applyBorder="1" applyAlignment="1" applyProtection="1">
      <alignment horizontal="center" vertical="center" wrapText="1"/>
      <protection locked="0"/>
    </xf>
    <xf numFmtId="0" fontId="65" fillId="0" borderId="88" xfId="4" applyFont="1" applyFill="1" applyBorder="1" applyAlignment="1" applyProtection="1">
      <alignment horizontal="center" vertical="center" wrapText="1"/>
      <protection locked="0"/>
    </xf>
    <xf numFmtId="0" fontId="65" fillId="0" borderId="56" xfId="4" applyFont="1" applyFill="1" applyBorder="1" applyAlignment="1" applyProtection="1">
      <alignment horizontal="center" vertical="center" wrapText="1"/>
      <protection locked="0"/>
    </xf>
    <xf numFmtId="0" fontId="65" fillId="0" borderId="178" xfId="4" applyFont="1" applyFill="1" applyBorder="1" applyAlignment="1" applyProtection="1">
      <alignment horizontal="center" vertical="center" wrapText="1"/>
      <protection locked="0"/>
    </xf>
    <xf numFmtId="0" fontId="65" fillId="0" borderId="179" xfId="4" applyFont="1" applyFill="1" applyBorder="1" applyAlignment="1" applyProtection="1">
      <alignment horizontal="center" vertical="center" wrapText="1"/>
      <protection locked="0"/>
    </xf>
    <xf numFmtId="0" fontId="65" fillId="0" borderId="180" xfId="4" applyFont="1" applyFill="1" applyBorder="1" applyAlignment="1" applyProtection="1">
      <alignment horizontal="center" vertical="center" wrapText="1"/>
      <protection locked="0"/>
    </xf>
    <xf numFmtId="0" fontId="10" fillId="24" borderId="184" xfId="4" applyFill="1" applyBorder="1" applyAlignment="1">
      <alignment vertical="center"/>
    </xf>
    <xf numFmtId="0" fontId="65" fillId="0" borderId="76" xfId="4" applyFont="1" applyFill="1" applyBorder="1" applyAlignment="1">
      <alignment horizontal="center" vertical="center" wrapText="1"/>
    </xf>
    <xf numFmtId="0" fontId="65" fillId="24" borderId="185" xfId="4" applyFont="1" applyFill="1" applyBorder="1" applyAlignment="1" applyProtection="1">
      <alignment horizontal="center" vertical="center" wrapText="1"/>
      <protection locked="0"/>
    </xf>
    <xf numFmtId="0" fontId="65" fillId="24" borderId="186" xfId="4" applyFont="1" applyFill="1" applyBorder="1" applyAlignment="1" applyProtection="1">
      <alignment horizontal="center" vertical="center" wrapText="1"/>
      <protection locked="0"/>
    </xf>
    <xf numFmtId="0" fontId="37" fillId="24" borderId="57" xfId="4" applyFont="1" applyFill="1" applyBorder="1" applyAlignment="1" applyProtection="1">
      <alignment horizontal="center" vertical="center"/>
      <protection locked="0"/>
    </xf>
    <xf numFmtId="0" fontId="37" fillId="24" borderId="187" xfId="4" applyFont="1" applyFill="1" applyBorder="1" applyAlignment="1" applyProtection="1">
      <alignment horizontal="center" vertical="center"/>
      <protection locked="0"/>
    </xf>
    <xf numFmtId="0" fontId="65" fillId="24" borderId="188" xfId="4" applyFont="1" applyFill="1" applyBorder="1" applyAlignment="1" applyProtection="1">
      <alignment horizontal="center" vertical="center" wrapText="1"/>
      <protection locked="0"/>
    </xf>
    <xf numFmtId="0" fontId="65" fillId="24" borderId="146" xfId="4" applyFont="1" applyFill="1" applyBorder="1" applyAlignment="1" applyProtection="1">
      <alignment horizontal="center" vertical="center" wrapText="1"/>
      <protection locked="0"/>
    </xf>
    <xf numFmtId="0" fontId="65" fillId="24" borderId="79" xfId="4" applyFont="1" applyFill="1" applyBorder="1" applyAlignment="1" applyProtection="1">
      <alignment horizontal="center" vertical="center" wrapText="1"/>
      <protection locked="0"/>
    </xf>
    <xf numFmtId="0" fontId="65" fillId="24" borderId="146" xfId="4" applyFont="1" applyFill="1" applyBorder="1" applyAlignment="1" applyProtection="1">
      <alignment vertical="center" wrapText="1"/>
      <protection locked="0"/>
    </xf>
    <xf numFmtId="0" fontId="65" fillId="24" borderId="76" xfId="4" applyFont="1" applyFill="1" applyBorder="1" applyAlignment="1" applyProtection="1">
      <alignment vertical="center" wrapText="1"/>
      <protection locked="0"/>
    </xf>
    <xf numFmtId="0" fontId="65" fillId="24" borderId="189" xfId="4" applyFont="1" applyFill="1" applyBorder="1" applyAlignment="1" applyProtection="1">
      <alignment vertical="center" wrapText="1"/>
      <protection locked="0"/>
    </xf>
    <xf numFmtId="0" fontId="65" fillId="24" borderId="190" xfId="4" applyFont="1" applyFill="1" applyBorder="1" applyAlignment="1" applyProtection="1">
      <alignment vertical="center" wrapText="1"/>
      <protection locked="0"/>
    </xf>
    <xf numFmtId="0" fontId="65" fillId="24" borderId="191" xfId="4" applyFont="1" applyFill="1" applyBorder="1" applyAlignment="1" applyProtection="1">
      <alignment vertical="center" wrapText="1"/>
      <protection locked="0"/>
    </xf>
    <xf numFmtId="181" fontId="65" fillId="24" borderId="76" xfId="4" applyNumberFormat="1" applyFont="1" applyFill="1" applyBorder="1" applyAlignment="1" applyProtection="1">
      <alignment horizontal="center" vertical="center" wrapText="1"/>
      <protection locked="0"/>
    </xf>
    <xf numFmtId="180" fontId="65" fillId="0" borderId="158" xfId="4" applyNumberFormat="1" applyFont="1" applyFill="1" applyBorder="1" applyAlignment="1" applyProtection="1">
      <alignment horizontal="center" vertical="center" wrapText="1"/>
      <protection locked="0"/>
    </xf>
    <xf numFmtId="0" fontId="10" fillId="24" borderId="192" xfId="4" applyFill="1" applyBorder="1" applyAlignment="1">
      <alignment vertical="center"/>
    </xf>
    <xf numFmtId="0" fontId="65" fillId="0" borderId="193" xfId="4" applyFont="1" applyFill="1" applyBorder="1" applyAlignment="1">
      <alignment horizontal="center" vertical="center" wrapText="1"/>
    </xf>
    <xf numFmtId="0" fontId="65" fillId="24" borderId="194" xfId="4" applyFont="1" applyFill="1" applyBorder="1" applyAlignment="1" applyProtection="1">
      <alignment horizontal="center" vertical="center" wrapText="1"/>
      <protection locked="0"/>
    </xf>
    <xf numFmtId="0" fontId="65" fillId="24" borderId="8" xfId="4" applyFont="1" applyFill="1" applyBorder="1" applyAlignment="1" applyProtection="1">
      <alignment horizontal="center" vertical="center" wrapText="1"/>
      <protection locked="0"/>
    </xf>
    <xf numFmtId="0" fontId="37" fillId="24" borderId="82" xfId="4" applyFont="1" applyFill="1" applyBorder="1" applyAlignment="1" applyProtection="1">
      <alignment horizontal="center" vertical="center"/>
      <protection locked="0"/>
    </xf>
    <xf numFmtId="0" fontId="37" fillId="24" borderId="195" xfId="4" applyFont="1" applyFill="1" applyBorder="1" applyAlignment="1" applyProtection="1">
      <alignment horizontal="center" vertical="center"/>
      <protection locked="0"/>
    </xf>
    <xf numFmtId="0" fontId="65" fillId="24" borderId="196" xfId="4" applyFont="1" applyFill="1" applyBorder="1" applyAlignment="1" applyProtection="1">
      <alignment horizontal="center" vertical="center" wrapText="1"/>
      <protection locked="0"/>
    </xf>
    <xf numFmtId="0" fontId="65" fillId="24" borderId="197" xfId="4" applyFont="1" applyFill="1" applyBorder="1" applyAlignment="1" applyProtection="1">
      <alignment horizontal="center" vertical="center" wrapText="1"/>
      <protection locked="0"/>
    </xf>
    <xf numFmtId="0" fontId="65" fillId="24" borderId="198" xfId="4" applyFont="1" applyFill="1" applyBorder="1" applyAlignment="1" applyProtection="1">
      <alignment horizontal="center" vertical="center" wrapText="1"/>
      <protection locked="0"/>
    </xf>
    <xf numFmtId="0" fontId="65" fillId="24" borderId="193" xfId="4" applyFont="1" applyFill="1" applyBorder="1" applyAlignment="1" applyProtection="1">
      <alignment horizontal="center" vertical="center" wrapText="1"/>
      <protection locked="0"/>
    </xf>
    <xf numFmtId="0" fontId="65" fillId="24" borderId="199" xfId="4" applyFont="1" applyFill="1" applyBorder="1" applyAlignment="1" applyProtection="1">
      <alignment horizontal="center" vertical="center" wrapText="1"/>
      <protection locked="0"/>
    </xf>
    <xf numFmtId="0" fontId="65" fillId="24" borderId="200" xfId="4" applyFont="1" applyFill="1" applyBorder="1" applyAlignment="1" applyProtection="1">
      <alignment horizontal="center" vertical="center" wrapText="1"/>
      <protection locked="0"/>
    </xf>
    <xf numFmtId="0" fontId="65" fillId="24" borderId="201" xfId="4" applyFont="1" applyFill="1" applyBorder="1" applyAlignment="1" applyProtection="1">
      <alignment horizontal="center" vertical="center" wrapText="1"/>
      <protection locked="0"/>
    </xf>
    <xf numFmtId="0" fontId="65" fillId="24" borderId="202" xfId="4" applyFont="1" applyFill="1" applyBorder="1" applyAlignment="1" applyProtection="1">
      <alignment horizontal="center" vertical="center" wrapText="1"/>
      <protection locked="0"/>
    </xf>
    <xf numFmtId="182" fontId="65" fillId="24" borderId="203" xfId="4" applyNumberFormat="1" applyFont="1" applyFill="1" applyBorder="1" applyAlignment="1" applyProtection="1">
      <alignment horizontal="center" vertical="center" wrapText="1"/>
      <protection locked="0"/>
    </xf>
    <xf numFmtId="180" fontId="65" fillId="0" borderId="204" xfId="4" applyNumberFormat="1" applyFont="1" applyFill="1" applyBorder="1" applyAlignment="1" applyProtection="1">
      <alignment horizontal="center" vertical="center" wrapText="1"/>
      <protection locked="0"/>
    </xf>
    <xf numFmtId="0" fontId="10" fillId="0" borderId="0" xfId="4" applyFill="1" applyAlignment="1">
      <alignment vertical="center"/>
    </xf>
    <xf numFmtId="0" fontId="10" fillId="24" borderId="205" xfId="4" applyFill="1" applyBorder="1" applyAlignment="1">
      <alignment vertical="center"/>
    </xf>
    <xf numFmtId="0" fontId="65" fillId="24" borderId="151" xfId="4" applyFont="1" applyFill="1" applyBorder="1" applyAlignment="1" applyProtection="1">
      <alignment horizontal="center" vertical="center" wrapText="1"/>
      <protection locked="0"/>
    </xf>
    <xf numFmtId="0" fontId="65" fillId="24" borderId="11" xfId="4" applyFont="1" applyFill="1" applyBorder="1" applyAlignment="1" applyProtection="1">
      <alignment horizontal="center" vertical="center" wrapText="1"/>
      <protection locked="0"/>
    </xf>
    <xf numFmtId="0" fontId="65" fillId="24" borderId="5" xfId="4" applyFont="1" applyFill="1" applyBorder="1" applyAlignment="1" applyProtection="1">
      <alignment horizontal="center" vertical="center" wrapText="1"/>
      <protection locked="0"/>
    </xf>
    <xf numFmtId="0" fontId="37" fillId="24" borderId="206" xfId="4" applyFont="1" applyFill="1" applyBorder="1" applyAlignment="1" applyProtection="1">
      <alignment horizontal="center" vertical="center"/>
      <protection locked="0"/>
    </xf>
    <xf numFmtId="0" fontId="37" fillId="24" borderId="152" xfId="4" applyFont="1" applyFill="1" applyBorder="1" applyAlignment="1" applyProtection="1">
      <alignment horizontal="center" vertical="center"/>
      <protection locked="0"/>
    </xf>
    <xf numFmtId="0" fontId="65" fillId="24" borderId="164" xfId="4" applyFont="1" applyFill="1" applyBorder="1" applyAlignment="1" applyProtection="1">
      <alignment horizontal="center" vertical="center" wrapText="1"/>
      <protection locked="0"/>
    </xf>
    <xf numFmtId="0" fontId="65" fillId="24" borderId="207" xfId="4" applyFont="1" applyFill="1" applyBorder="1" applyAlignment="1" applyProtection="1">
      <alignment horizontal="center" vertical="center" wrapText="1"/>
      <protection locked="0"/>
    </xf>
    <xf numFmtId="0" fontId="65" fillId="24" borderId="208" xfId="4" applyFont="1" applyFill="1" applyBorder="1" applyAlignment="1" applyProtection="1">
      <alignment horizontal="center" vertical="center" wrapText="1"/>
      <protection locked="0"/>
    </xf>
    <xf numFmtId="0" fontId="65" fillId="24" borderId="165" xfId="4" applyFont="1" applyFill="1" applyBorder="1" applyAlignment="1" applyProtection="1">
      <alignment horizontal="center" vertical="center" wrapText="1"/>
      <protection locked="0"/>
    </xf>
    <xf numFmtId="0" fontId="65" fillId="24" borderId="209" xfId="4" applyFont="1" applyFill="1" applyBorder="1" applyAlignment="1" applyProtection="1">
      <alignment horizontal="center" vertical="center" wrapText="1"/>
      <protection locked="0"/>
    </xf>
    <xf numFmtId="0" fontId="65" fillId="24" borderId="166" xfId="4" applyFont="1" applyFill="1" applyBorder="1" applyAlignment="1" applyProtection="1">
      <alignment horizontal="center" vertical="center" wrapText="1"/>
      <protection locked="0"/>
    </xf>
    <xf numFmtId="0" fontId="65" fillId="24" borderId="210" xfId="4" applyFont="1" applyFill="1" applyBorder="1" applyAlignment="1" applyProtection="1">
      <alignment horizontal="center" vertical="center" wrapText="1"/>
      <protection locked="0"/>
    </xf>
    <xf numFmtId="0" fontId="65" fillId="24" borderId="211" xfId="4" applyFont="1" applyFill="1" applyBorder="1" applyAlignment="1" applyProtection="1">
      <alignment horizontal="center" vertical="center" wrapText="1"/>
      <protection locked="0"/>
    </xf>
    <xf numFmtId="182" fontId="65" fillId="24" borderId="151" xfId="4" applyNumberFormat="1" applyFont="1" applyFill="1" applyBorder="1" applyAlignment="1" applyProtection="1">
      <alignment horizontal="center" vertical="center" wrapText="1"/>
      <protection locked="0"/>
    </xf>
    <xf numFmtId="180" fontId="65" fillId="0" borderId="212" xfId="4" applyNumberFormat="1" applyFont="1" applyFill="1" applyBorder="1" applyAlignment="1" applyProtection="1">
      <alignment horizontal="center" vertical="center" wrapText="1"/>
      <protection locked="0"/>
    </xf>
    <xf numFmtId="0" fontId="10" fillId="24" borderId="213" xfId="4" applyFill="1" applyBorder="1" applyAlignment="1">
      <alignment vertical="center"/>
    </xf>
    <xf numFmtId="0" fontId="65" fillId="24" borderId="40" xfId="4" applyFont="1" applyFill="1" applyBorder="1" applyAlignment="1" applyProtection="1">
      <alignment horizontal="center" vertical="center" wrapText="1"/>
      <protection locked="0"/>
    </xf>
    <xf numFmtId="0" fontId="65" fillId="24" borderId="45" xfId="4" applyFont="1" applyFill="1" applyBorder="1" applyAlignment="1" applyProtection="1">
      <alignment horizontal="center" vertical="center" wrapText="1"/>
      <protection locked="0"/>
    </xf>
    <xf numFmtId="0" fontId="37" fillId="24" borderId="62" xfId="4" applyFont="1" applyFill="1" applyBorder="1" applyAlignment="1" applyProtection="1">
      <alignment horizontal="center" vertical="center" wrapText="1"/>
      <protection locked="0"/>
    </xf>
    <xf numFmtId="0" fontId="37" fillId="24" borderId="214" xfId="4" applyFont="1" applyFill="1" applyBorder="1" applyAlignment="1" applyProtection="1">
      <alignment horizontal="center" vertical="center" wrapText="1"/>
      <protection locked="0"/>
    </xf>
    <xf numFmtId="0" fontId="65" fillId="24" borderId="215" xfId="4" applyFont="1" applyFill="1" applyBorder="1" applyAlignment="1" applyProtection="1">
      <alignment horizontal="center" vertical="center" wrapText="1"/>
      <protection locked="0"/>
    </xf>
    <xf numFmtId="0" fontId="65" fillId="24" borderId="216" xfId="4" applyFont="1" applyFill="1" applyBorder="1" applyAlignment="1" applyProtection="1">
      <alignment horizontal="center" vertical="center" wrapText="1"/>
      <protection locked="0"/>
    </xf>
    <xf numFmtId="0" fontId="65" fillId="24" borderId="217" xfId="4" applyFont="1" applyFill="1" applyBorder="1" applyAlignment="1" applyProtection="1">
      <alignment horizontal="center" vertical="center" wrapText="1"/>
      <protection locked="0"/>
    </xf>
    <xf numFmtId="0" fontId="65" fillId="24" borderId="218" xfId="4" applyFont="1" applyFill="1" applyBorder="1" applyAlignment="1" applyProtection="1">
      <alignment horizontal="center" vertical="center" wrapText="1"/>
      <protection locked="0"/>
    </xf>
    <xf numFmtId="0" fontId="65" fillId="24" borderId="219" xfId="4" applyFont="1" applyFill="1" applyBorder="1" applyAlignment="1" applyProtection="1">
      <alignment horizontal="center" vertical="center" wrapText="1"/>
      <protection locked="0"/>
    </xf>
    <xf numFmtId="0" fontId="65" fillId="24" borderId="220" xfId="4" applyFont="1" applyFill="1" applyBorder="1" applyAlignment="1" applyProtection="1">
      <alignment horizontal="center" vertical="center" wrapText="1"/>
      <protection locked="0"/>
    </xf>
    <xf numFmtId="0" fontId="65" fillId="24" borderId="221" xfId="4" applyFont="1" applyFill="1" applyBorder="1" applyAlignment="1" applyProtection="1">
      <alignment horizontal="center" vertical="center" wrapText="1"/>
      <protection locked="0"/>
    </xf>
    <xf numFmtId="0" fontId="65" fillId="24" borderId="222" xfId="4" applyFont="1" applyFill="1" applyBorder="1" applyAlignment="1" applyProtection="1">
      <alignment horizontal="center" vertical="center" wrapText="1"/>
      <protection locked="0"/>
    </xf>
    <xf numFmtId="182" fontId="65" fillId="24" borderId="223" xfId="4" applyNumberFormat="1" applyFont="1" applyFill="1" applyBorder="1" applyAlignment="1" applyProtection="1">
      <alignment horizontal="center" vertical="center" wrapText="1"/>
      <protection locked="0"/>
    </xf>
    <xf numFmtId="180" fontId="65" fillId="0" borderId="224" xfId="4" applyNumberFormat="1" applyFont="1" applyFill="1" applyBorder="1" applyAlignment="1" applyProtection="1">
      <alignment horizontal="center" vertical="center" wrapText="1"/>
      <protection locked="0"/>
    </xf>
    <xf numFmtId="0" fontId="65" fillId="24" borderId="15" xfId="4" applyFont="1" applyFill="1" applyBorder="1" applyAlignment="1" applyProtection="1">
      <alignment horizontal="center" vertical="center" wrapText="1"/>
      <protection locked="0"/>
    </xf>
    <xf numFmtId="0" fontId="65" fillId="24" borderId="14" xfId="4" applyFont="1" applyFill="1" applyBorder="1" applyAlignment="1" applyProtection="1">
      <alignment horizontal="center" vertical="center" wrapText="1"/>
      <protection locked="0"/>
    </xf>
    <xf numFmtId="0" fontId="2" fillId="24" borderId="62" xfId="4" applyFont="1" applyFill="1" applyBorder="1" applyAlignment="1" applyProtection="1">
      <alignment horizontal="center" vertical="center"/>
      <protection locked="0"/>
    </xf>
    <xf numFmtId="0" fontId="2" fillId="24" borderId="214" xfId="4" applyFont="1" applyFill="1" applyBorder="1" applyAlignment="1" applyProtection="1">
      <alignment horizontal="center" vertical="center"/>
      <protection locked="0"/>
    </xf>
    <xf numFmtId="0" fontId="65" fillId="24" borderId="152" xfId="4" applyFont="1" applyFill="1" applyBorder="1" applyAlignment="1" applyProtection="1">
      <alignment horizontal="center" vertical="center" wrapText="1"/>
      <protection locked="0"/>
    </xf>
    <xf numFmtId="0" fontId="65" fillId="24" borderId="167" xfId="4" applyFont="1" applyFill="1" applyBorder="1" applyAlignment="1" applyProtection="1">
      <alignment horizontal="center" vertical="center" wrapText="1"/>
      <protection locked="0"/>
    </xf>
    <xf numFmtId="0" fontId="65" fillId="24" borderId="168" xfId="4" applyFont="1" applyFill="1" applyBorder="1" applyAlignment="1" applyProtection="1">
      <alignment horizontal="center" vertical="center" wrapText="1"/>
      <protection locked="0"/>
    </xf>
    <xf numFmtId="0" fontId="10" fillId="24" borderId="225" xfId="4" applyFill="1" applyBorder="1" applyAlignment="1">
      <alignment vertical="center"/>
    </xf>
    <xf numFmtId="0" fontId="65" fillId="24" borderId="226" xfId="4" applyFont="1" applyFill="1" applyBorder="1" applyAlignment="1" applyProtection="1">
      <alignment horizontal="center" vertical="center" wrapText="1"/>
      <protection locked="0"/>
    </xf>
    <xf numFmtId="0" fontId="65" fillId="24" borderId="85" xfId="4" applyFont="1" applyFill="1" applyBorder="1" applyAlignment="1" applyProtection="1">
      <alignment horizontal="center" vertical="center" wrapText="1"/>
      <protection locked="0"/>
    </xf>
    <xf numFmtId="0" fontId="65" fillId="24" borderId="73" xfId="4" applyFont="1" applyFill="1" applyBorder="1" applyAlignment="1" applyProtection="1">
      <alignment horizontal="center" vertical="center" wrapText="1"/>
      <protection locked="0"/>
    </xf>
    <xf numFmtId="0" fontId="2" fillId="24" borderId="84" xfId="4" applyFont="1" applyFill="1" applyBorder="1" applyAlignment="1" applyProtection="1">
      <alignment horizontal="center" vertical="center"/>
      <protection locked="0"/>
    </xf>
    <xf numFmtId="0" fontId="2" fillId="24" borderId="227" xfId="4" applyFont="1" applyFill="1" applyBorder="1" applyAlignment="1" applyProtection="1">
      <alignment horizontal="center" vertical="center"/>
      <protection locked="0"/>
    </xf>
    <xf numFmtId="0" fontId="65" fillId="24" borderId="173" xfId="4" applyFont="1" applyFill="1" applyBorder="1" applyAlignment="1" applyProtection="1">
      <alignment horizontal="center" vertical="center" wrapText="1"/>
      <protection locked="0"/>
    </xf>
    <xf numFmtId="0" fontId="65" fillId="24" borderId="88" xfId="4" applyFont="1" applyFill="1" applyBorder="1" applyAlignment="1" applyProtection="1">
      <alignment horizontal="center" vertical="center" wrapText="1"/>
      <protection locked="0"/>
    </xf>
    <xf numFmtId="0" fontId="65" fillId="24" borderId="56" xfId="4" applyFont="1" applyFill="1" applyBorder="1" applyAlignment="1" applyProtection="1">
      <alignment horizontal="center" vertical="center" wrapText="1"/>
      <protection locked="0"/>
    </xf>
    <xf numFmtId="0" fontId="65" fillId="24" borderId="178" xfId="4" applyFont="1" applyFill="1" applyBorder="1" applyAlignment="1" applyProtection="1">
      <alignment horizontal="center" vertical="center" wrapText="1"/>
      <protection locked="0"/>
    </xf>
    <xf numFmtId="0" fontId="65" fillId="24" borderId="179" xfId="4" applyFont="1" applyFill="1" applyBorder="1" applyAlignment="1" applyProtection="1">
      <alignment horizontal="center" vertical="center" wrapText="1"/>
      <protection locked="0"/>
    </xf>
    <xf numFmtId="0" fontId="65" fillId="24" borderId="228" xfId="4" applyFont="1" applyFill="1" applyBorder="1" applyAlignment="1" applyProtection="1">
      <alignment horizontal="center" vertical="center" wrapText="1"/>
      <protection locked="0"/>
    </xf>
    <xf numFmtId="182" fontId="65" fillId="24" borderId="229" xfId="4" applyNumberFormat="1" applyFont="1" applyFill="1" applyBorder="1" applyAlignment="1" applyProtection="1">
      <alignment horizontal="center" vertical="center" wrapText="1"/>
      <protection locked="0"/>
    </xf>
    <xf numFmtId="180" fontId="65" fillId="0" borderId="182" xfId="4" applyNumberFormat="1" applyFont="1" applyFill="1" applyBorder="1" applyAlignment="1" applyProtection="1">
      <alignment horizontal="center" vertical="center" wrapText="1"/>
      <protection locked="0"/>
    </xf>
    <xf numFmtId="0" fontId="65" fillId="0" borderId="0" xfId="4" applyFont="1" applyBorder="1" applyAlignment="1">
      <alignment horizontal="center" vertical="center" wrapText="1"/>
    </xf>
    <xf numFmtId="180" fontId="65" fillId="0" borderId="0" xfId="4" applyNumberFormat="1" applyFont="1" applyBorder="1" applyAlignment="1">
      <alignment horizontal="center" vertical="center" wrapText="1"/>
    </xf>
    <xf numFmtId="180" fontId="65" fillId="0" borderId="0" xfId="4" applyNumberFormat="1" applyFont="1" applyFill="1" applyBorder="1" applyAlignment="1">
      <alignment horizontal="center" vertical="center" wrapText="1"/>
    </xf>
    <xf numFmtId="0" fontId="2" fillId="0" borderId="0" xfId="5" applyFont="1" applyAlignment="1">
      <alignment vertical="center"/>
    </xf>
    <xf numFmtId="0" fontId="67" fillId="0" borderId="0" xfId="2" applyFont="1"/>
    <xf numFmtId="0" fontId="62" fillId="0" borderId="58" xfId="4" applyFont="1" applyBorder="1" applyAlignment="1">
      <alignment horizontal="center" vertical="center"/>
    </xf>
    <xf numFmtId="0" fontId="68" fillId="0" borderId="68" xfId="5" applyFont="1" applyBorder="1" applyAlignment="1">
      <alignment vertical="center"/>
    </xf>
    <xf numFmtId="0" fontId="68" fillId="0" borderId="0" xfId="5" applyFont="1" applyBorder="1" applyAlignment="1">
      <alignment vertical="center"/>
    </xf>
    <xf numFmtId="0" fontId="69" fillId="0" borderId="0" xfId="4" applyFont="1" applyAlignment="1">
      <alignment vertical="center"/>
    </xf>
    <xf numFmtId="0" fontId="70" fillId="0" borderId="0" xfId="4" applyFont="1" applyAlignment="1">
      <alignment vertical="center"/>
    </xf>
    <xf numFmtId="0" fontId="62" fillId="24" borderId="15" xfId="4" applyFont="1" applyFill="1" applyBorder="1" applyAlignment="1">
      <alignment horizontal="center" vertical="center"/>
    </xf>
    <xf numFmtId="0" fontId="68" fillId="0" borderId="16" xfId="5" applyFont="1" applyFill="1" applyBorder="1" applyAlignment="1">
      <alignment horizontal="center" vertical="center"/>
    </xf>
    <xf numFmtId="0" fontId="68" fillId="24" borderId="16" xfId="5" applyFont="1" applyFill="1" applyBorder="1" applyAlignment="1" applyProtection="1">
      <alignment horizontal="center" vertical="center"/>
      <protection locked="0"/>
    </xf>
    <xf numFmtId="0" fontId="68" fillId="0" borderId="230" xfId="5" applyFont="1" applyFill="1" applyBorder="1" applyAlignment="1">
      <alignment horizontal="center" vertical="center"/>
    </xf>
    <xf numFmtId="0" fontId="68" fillId="0" borderId="68" xfId="5" applyFont="1" applyFill="1" applyBorder="1" applyAlignment="1">
      <alignment horizontal="center" vertical="center"/>
    </xf>
    <xf numFmtId="0" fontId="68" fillId="0" borderId="0" xfId="5" applyFont="1" applyFill="1" applyBorder="1" applyAlignment="1" applyProtection="1">
      <alignment vertical="center"/>
      <protection locked="0"/>
    </xf>
    <xf numFmtId="0" fontId="68" fillId="0" borderId="0" xfId="5" applyFont="1" applyFill="1" applyBorder="1" applyAlignment="1" applyProtection="1">
      <alignment horizontal="center" vertical="center"/>
      <protection locked="0"/>
    </xf>
    <xf numFmtId="0" fontId="68" fillId="0" borderId="0" xfId="5" applyFont="1" applyFill="1" applyBorder="1" applyAlignment="1">
      <alignment horizontal="center" vertical="center"/>
    </xf>
    <xf numFmtId="0" fontId="2" fillId="0" borderId="0" xfId="4" applyFont="1" applyAlignment="1">
      <alignment vertical="center"/>
    </xf>
    <xf numFmtId="0" fontId="62" fillId="24" borderId="85" xfId="4" applyFont="1" applyFill="1" applyBorder="1" applyAlignment="1">
      <alignment horizontal="center" vertical="center"/>
    </xf>
    <xf numFmtId="0" fontId="68" fillId="0" borderId="71" xfId="5" applyFont="1" applyFill="1" applyBorder="1" applyAlignment="1">
      <alignment horizontal="center" vertical="center"/>
    </xf>
    <xf numFmtId="0" fontId="68" fillId="24" borderId="71" xfId="5" applyFont="1" applyFill="1" applyBorder="1" applyAlignment="1" applyProtection="1">
      <alignment horizontal="center" vertical="center"/>
      <protection locked="0"/>
    </xf>
    <xf numFmtId="0" fontId="68" fillId="0" borderId="74" xfId="5" applyFont="1" applyFill="1" applyBorder="1" applyAlignment="1">
      <alignment horizontal="center" vertical="center"/>
    </xf>
    <xf numFmtId="0" fontId="2" fillId="0" borderId="0" xfId="4" applyFont="1" applyAlignment="1">
      <alignment vertical="center" shrinkToFit="1"/>
    </xf>
    <xf numFmtId="0" fontId="71" fillId="0" borderId="0" xfId="4" applyFont="1" applyAlignment="1">
      <alignment vertical="center" wrapText="1"/>
    </xf>
    <xf numFmtId="0" fontId="68" fillId="0" borderId="0" xfId="5" applyFont="1" applyFill="1" applyBorder="1" applyAlignment="1">
      <alignment vertical="center"/>
    </xf>
    <xf numFmtId="0" fontId="72" fillId="0" borderId="0" xfId="4" applyFont="1" applyAlignment="1">
      <alignment vertical="center"/>
    </xf>
    <xf numFmtId="0" fontId="73" fillId="0" borderId="0" xfId="4" applyFont="1" applyAlignment="1">
      <alignment vertical="center"/>
    </xf>
    <xf numFmtId="0" fontId="74" fillId="0" borderId="0" xfId="4" applyFont="1" applyAlignment="1">
      <alignment vertical="center"/>
    </xf>
    <xf numFmtId="182" fontId="65" fillId="24" borderId="231" xfId="4" applyNumberFormat="1" applyFont="1" applyFill="1" applyBorder="1" applyAlignment="1" applyProtection="1">
      <alignment horizontal="center" vertical="center" wrapText="1"/>
      <protection locked="0"/>
    </xf>
    <xf numFmtId="0" fontId="2" fillId="24" borderId="232" xfId="4" applyFont="1" applyFill="1" applyBorder="1" applyAlignment="1" applyProtection="1">
      <alignment horizontal="center" vertical="center"/>
      <protection locked="0"/>
    </xf>
    <xf numFmtId="0" fontId="65" fillId="24" borderId="233" xfId="4" applyFont="1" applyFill="1" applyBorder="1" applyAlignment="1" applyProtection="1">
      <alignment horizontal="center" vertical="center" wrapText="1"/>
      <protection locked="0"/>
    </xf>
    <xf numFmtId="0" fontId="10" fillId="24" borderId="84" xfId="4" applyFill="1" applyBorder="1" applyAlignment="1">
      <alignment vertical="center"/>
    </xf>
    <xf numFmtId="182" fontId="65" fillId="24" borderId="234" xfId="4" applyNumberFormat="1" applyFont="1" applyFill="1" applyBorder="1" applyAlignment="1" applyProtection="1">
      <alignment horizontal="center" vertical="center" wrapText="1"/>
      <protection locked="0"/>
    </xf>
    <xf numFmtId="0" fontId="2" fillId="24" borderId="235" xfId="4" applyFont="1" applyFill="1" applyBorder="1" applyAlignment="1" applyProtection="1">
      <alignment horizontal="center" vertical="center"/>
      <protection locked="0"/>
    </xf>
    <xf numFmtId="0" fontId="10" fillId="24" borderId="62" xfId="4" applyFill="1" applyBorder="1" applyAlignment="1">
      <alignment vertical="center"/>
    </xf>
    <xf numFmtId="180" fontId="65" fillId="0" borderId="236" xfId="4" applyNumberFormat="1" applyFont="1" applyFill="1" applyBorder="1" applyAlignment="1" applyProtection="1">
      <alignment horizontal="center" vertical="center" wrapText="1"/>
      <protection locked="0"/>
    </xf>
    <xf numFmtId="0" fontId="65" fillId="24" borderId="237" xfId="4" applyFont="1" applyFill="1" applyBorder="1" applyAlignment="1" applyProtection="1">
      <alignment horizontal="center" vertical="center" wrapText="1"/>
      <protection locked="0"/>
    </xf>
    <xf numFmtId="0" fontId="65" fillId="24" borderId="238" xfId="4" applyFont="1" applyFill="1" applyBorder="1" applyAlignment="1" applyProtection="1">
      <alignment horizontal="center" vertical="center" wrapText="1"/>
      <protection locked="0"/>
    </xf>
    <xf numFmtId="0" fontId="65" fillId="24" borderId="239" xfId="4" applyFont="1" applyFill="1" applyBorder="1" applyAlignment="1" applyProtection="1">
      <alignment horizontal="center" vertical="center" wrapText="1"/>
      <protection locked="0"/>
    </xf>
    <xf numFmtId="0" fontId="65" fillId="24" borderId="240" xfId="4" applyFont="1" applyFill="1" applyBorder="1" applyAlignment="1" applyProtection="1">
      <alignment horizontal="center" vertical="center" wrapText="1"/>
      <protection locked="0"/>
    </xf>
    <xf numFmtId="0" fontId="65" fillId="24" borderId="241" xfId="4" applyFont="1" applyFill="1" applyBorder="1" applyAlignment="1" applyProtection="1">
      <alignment horizontal="center" vertical="center" wrapText="1"/>
      <protection locked="0"/>
    </xf>
    <xf numFmtId="0" fontId="65" fillId="24" borderId="242" xfId="4" applyFont="1" applyFill="1" applyBorder="1" applyAlignment="1" applyProtection="1">
      <alignment horizontal="center" vertical="center" wrapText="1"/>
      <protection locked="0"/>
    </xf>
    <xf numFmtId="0" fontId="65" fillId="24" borderId="243" xfId="4" applyFont="1" applyFill="1" applyBorder="1" applyAlignment="1" applyProtection="1">
      <alignment horizontal="center" vertical="center" wrapText="1"/>
      <protection locked="0"/>
    </xf>
    <xf numFmtId="0" fontId="65" fillId="24" borderId="244" xfId="4" applyFont="1" applyFill="1" applyBorder="1" applyAlignment="1" applyProtection="1">
      <alignment horizontal="center" vertical="center" wrapText="1"/>
      <protection locked="0"/>
    </xf>
    <xf numFmtId="0" fontId="37" fillId="24" borderId="235" xfId="4" applyFont="1" applyFill="1" applyBorder="1" applyAlignment="1" applyProtection="1">
      <alignment horizontal="center" vertical="center" wrapText="1"/>
      <protection locked="0"/>
    </xf>
    <xf numFmtId="0" fontId="10" fillId="24" borderId="57" xfId="4" applyFill="1" applyBorder="1" applyAlignment="1">
      <alignment vertical="center"/>
    </xf>
    <xf numFmtId="180" fontId="65" fillId="0" borderId="245" xfId="4" applyNumberFormat="1" applyFont="1" applyFill="1" applyBorder="1" applyAlignment="1" applyProtection="1">
      <alignment horizontal="center" vertical="center" wrapText="1"/>
      <protection locked="0"/>
    </xf>
    <xf numFmtId="182" fontId="65" fillId="24" borderId="246" xfId="4" applyNumberFormat="1" applyFont="1" applyFill="1" applyBorder="1" applyAlignment="1" applyProtection="1">
      <alignment horizontal="center" vertical="center" wrapText="1"/>
      <protection locked="0"/>
    </xf>
    <xf numFmtId="0" fontId="65" fillId="24" borderId="247" xfId="4" applyFont="1" applyFill="1" applyBorder="1" applyAlignment="1" applyProtection="1">
      <alignment horizontal="center" vertical="center" wrapText="1"/>
      <protection locked="0"/>
    </xf>
    <xf numFmtId="0" fontId="65" fillId="24" borderId="248" xfId="4" applyFont="1" applyFill="1" applyBorder="1" applyAlignment="1" applyProtection="1">
      <alignment horizontal="center" vertical="center" wrapText="1"/>
      <protection locked="0"/>
    </xf>
    <xf numFmtId="0" fontId="65" fillId="24" borderId="249" xfId="4" applyFont="1" applyFill="1" applyBorder="1" applyAlignment="1" applyProtection="1">
      <alignment horizontal="center" vertical="center" wrapText="1"/>
      <protection locked="0"/>
    </xf>
    <xf numFmtId="0" fontId="65" fillId="24" borderId="250" xfId="4" applyFont="1" applyFill="1" applyBorder="1" applyAlignment="1" applyProtection="1">
      <alignment horizontal="center" vertical="center" wrapText="1"/>
      <protection locked="0"/>
    </xf>
    <xf numFmtId="0" fontId="65" fillId="24" borderId="251" xfId="4" applyFont="1" applyFill="1" applyBorder="1" applyAlignment="1" applyProtection="1">
      <alignment horizontal="center" vertical="center" wrapText="1"/>
      <protection locked="0"/>
    </xf>
    <xf numFmtId="0" fontId="65" fillId="24" borderId="252" xfId="4" applyFont="1" applyFill="1" applyBorder="1" applyAlignment="1" applyProtection="1">
      <alignment horizontal="center" vertical="center" wrapText="1"/>
      <protection locked="0"/>
    </xf>
    <xf numFmtId="0" fontId="65" fillId="24" borderId="253" xfId="4" applyFont="1" applyFill="1" applyBorder="1" applyAlignment="1" applyProtection="1">
      <alignment horizontal="center" vertical="center" wrapText="1"/>
      <protection locked="0"/>
    </xf>
    <xf numFmtId="0" fontId="65" fillId="24" borderId="254" xfId="4" applyFont="1" applyFill="1" applyBorder="1" applyAlignment="1" applyProtection="1">
      <alignment horizontal="center" vertical="center" wrapText="1"/>
      <protection locked="0"/>
    </xf>
    <xf numFmtId="0" fontId="37" fillId="24" borderId="255" xfId="4" applyFont="1" applyFill="1" applyBorder="1" applyAlignment="1" applyProtection="1">
      <alignment horizontal="center" vertical="center"/>
      <protection locked="0"/>
    </xf>
    <xf numFmtId="0" fontId="37" fillId="24" borderId="256" xfId="4" applyFont="1" applyFill="1" applyBorder="1" applyAlignment="1" applyProtection="1">
      <alignment horizontal="center" vertical="center"/>
      <protection locked="0"/>
    </xf>
    <xf numFmtId="0" fontId="65" fillId="0" borderId="249" xfId="4" applyFont="1" applyFill="1" applyBorder="1" applyAlignment="1">
      <alignment horizontal="center" vertical="center" wrapText="1"/>
    </xf>
    <xf numFmtId="0" fontId="65" fillId="24" borderId="191" xfId="4" applyFont="1" applyFill="1" applyBorder="1" applyAlignment="1" applyProtection="1">
      <alignment horizontal="center" vertical="center" wrapText="1"/>
      <protection locked="0"/>
    </xf>
    <xf numFmtId="0" fontId="65" fillId="24" borderId="190" xfId="4" applyFont="1" applyFill="1" applyBorder="1" applyAlignment="1" applyProtection="1">
      <alignment horizontal="center" vertical="center" wrapText="1"/>
      <protection locked="0"/>
    </xf>
    <xf numFmtId="0" fontId="65" fillId="24" borderId="189" xfId="4" applyFont="1" applyFill="1" applyBorder="1" applyAlignment="1" applyProtection="1">
      <alignment horizontal="center" vertical="center" wrapText="1"/>
      <protection locked="0"/>
    </xf>
    <xf numFmtId="0" fontId="65" fillId="24" borderId="76" xfId="4" applyFont="1" applyFill="1" applyBorder="1" applyAlignment="1" applyProtection="1">
      <alignment horizontal="center" vertical="center" wrapText="1"/>
      <protection locked="0"/>
    </xf>
    <xf numFmtId="0" fontId="65" fillId="24" borderId="144" xfId="4" applyFont="1" applyFill="1" applyBorder="1" applyAlignment="1" applyProtection="1">
      <alignment horizontal="center" vertical="center" wrapText="1"/>
      <protection locked="0"/>
    </xf>
    <xf numFmtId="0" fontId="63" fillId="0" borderId="257" xfId="4" applyFont="1" applyBorder="1" applyAlignment="1">
      <alignment horizontal="center" vertical="center" wrapText="1"/>
    </xf>
    <xf numFmtId="0" fontId="7" fillId="0" borderId="0" xfId="3" applyFont="1" applyBorder="1" applyAlignment="1">
      <alignment horizontal="center" vertical="center"/>
    </xf>
    <xf numFmtId="0" fontId="8" fillId="0" borderId="0" xfId="3" applyFont="1" applyAlignment="1">
      <alignment horizontal="right" vertical="center"/>
    </xf>
    <xf numFmtId="0" fontId="75" fillId="0" borderId="40" xfId="54" applyFont="1" applyBorder="1" applyAlignment="1">
      <alignment horizontal="right" vertical="center"/>
    </xf>
    <xf numFmtId="0" fontId="75" fillId="0" borderId="40" xfId="54" applyFont="1" applyBorder="1" applyAlignment="1">
      <alignment horizontal="center" vertical="center" shrinkToFit="1"/>
    </xf>
    <xf numFmtId="0" fontId="75" fillId="0" borderId="130" xfId="54" applyFont="1" applyBorder="1" applyAlignment="1">
      <alignment horizontal="center" vertical="center" shrinkToFit="1"/>
    </xf>
    <xf numFmtId="0" fontId="75" fillId="0" borderId="89" xfId="54" applyFont="1" applyBorder="1" applyAlignment="1">
      <alignment horizontal="center" vertical="center" shrinkToFit="1"/>
    </xf>
    <xf numFmtId="0" fontId="75" fillId="0" borderId="273" xfId="54" applyFont="1" applyBorder="1" applyAlignment="1">
      <alignment horizontal="center" vertical="center" shrinkToFit="1"/>
    </xf>
    <xf numFmtId="0" fontId="75" fillId="0" borderId="92" xfId="54" applyFont="1" applyBorder="1" applyAlignment="1">
      <alignment horizontal="center" vertical="center" shrinkToFit="1"/>
    </xf>
    <xf numFmtId="0" fontId="75" fillId="0" borderId="274" xfId="54" applyFont="1" applyBorder="1" applyAlignment="1">
      <alignment horizontal="center" vertical="center" shrinkToFit="1"/>
    </xf>
    <xf numFmtId="0" fontId="75" fillId="0" borderId="91" xfId="54" applyFont="1" applyBorder="1" applyAlignment="1">
      <alignment horizontal="center" vertical="center" shrinkToFit="1"/>
    </xf>
    <xf numFmtId="0" fontId="75" fillId="0" borderId="275" xfId="54" applyFont="1" applyBorder="1" applyAlignment="1">
      <alignment horizontal="center" vertical="center" shrinkToFit="1"/>
    </xf>
    <xf numFmtId="0" fontId="75" fillId="0" borderId="39" xfId="54" applyFont="1" applyBorder="1" applyAlignment="1">
      <alignment horizontal="center" vertical="center" shrinkToFit="1"/>
    </xf>
    <xf numFmtId="183" fontId="75" fillId="0" borderId="39" xfId="54" applyNumberFormat="1" applyFont="1" applyBorder="1" applyAlignment="1">
      <alignment horizontal="center" vertical="center" shrinkToFit="1"/>
    </xf>
    <xf numFmtId="0" fontId="75" fillId="0" borderId="275" xfId="54" applyFont="1" applyFill="1" applyBorder="1" applyAlignment="1">
      <alignment horizontal="center" vertical="center" shrinkToFit="1"/>
    </xf>
    <xf numFmtId="0" fontId="75" fillId="0" borderId="276" xfId="54" applyFont="1" applyBorder="1" applyAlignment="1">
      <alignment horizontal="center" vertical="center" shrinkToFit="1"/>
    </xf>
    <xf numFmtId="184" fontId="75" fillId="0" borderId="91" xfId="54" applyNumberFormat="1" applyFont="1" applyBorder="1" applyAlignment="1">
      <alignment horizontal="center" vertical="center" shrinkToFit="1"/>
    </xf>
    <xf numFmtId="0" fontId="75" fillId="0" borderId="45" xfId="54" applyFont="1" applyBorder="1" applyAlignment="1">
      <alignment horizontal="center" vertical="center" shrinkToFit="1"/>
    </xf>
    <xf numFmtId="0" fontId="75" fillId="0" borderId="40" xfId="54" applyFont="1" applyFill="1" applyBorder="1" applyAlignment="1">
      <alignment horizontal="center" vertical="center" shrinkToFit="1"/>
    </xf>
    <xf numFmtId="0" fontId="5" fillId="0" borderId="43" xfId="51" applyFont="1" applyFill="1" applyBorder="1" applyAlignment="1">
      <alignment horizontal="center" vertical="center" wrapText="1"/>
    </xf>
    <xf numFmtId="0" fontId="5" fillId="0" borderId="44"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279"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5" fillId="0" borderId="280" xfId="51" applyFont="1" applyFill="1" applyBorder="1" applyAlignment="1">
      <alignment horizontal="center" vertical="center" wrapText="1"/>
    </xf>
    <xf numFmtId="0" fontId="5" fillId="0" borderId="281" xfId="51" applyFont="1" applyFill="1" applyBorder="1" applyAlignment="1">
      <alignment horizontal="center" vertical="center" wrapText="1"/>
    </xf>
    <xf numFmtId="0" fontId="0" fillId="0" borderId="0" xfId="0" applyFont="1">
      <alignment vertical="center"/>
    </xf>
    <xf numFmtId="0" fontId="10" fillId="0" borderId="0" xfId="0" applyFont="1">
      <alignment vertical="center"/>
    </xf>
    <xf numFmtId="180" fontId="65" fillId="0" borderId="205" xfId="4" applyNumberFormat="1" applyFont="1" applyFill="1" applyBorder="1" applyAlignment="1">
      <alignment horizontal="center" vertical="center" wrapText="1"/>
    </xf>
    <xf numFmtId="0" fontId="5" fillId="27" borderId="58" xfId="51" applyFont="1" applyFill="1" applyBorder="1" applyAlignment="1" applyProtection="1">
      <alignment horizontal="center" vertical="center" shrinkToFit="1"/>
      <protection locked="0"/>
    </xf>
    <xf numFmtId="0" fontId="59" fillId="27" borderId="5" xfId="51" applyFont="1" applyFill="1" applyBorder="1" applyAlignment="1" applyProtection="1">
      <alignment horizontal="center" vertical="center" shrinkToFit="1"/>
      <protection locked="0"/>
    </xf>
    <xf numFmtId="0" fontId="59" fillId="27" borderId="283" xfId="51" applyFont="1" applyFill="1" applyBorder="1" applyAlignment="1" applyProtection="1">
      <alignment horizontal="center" vertical="center" shrinkToFit="1"/>
      <protection locked="0"/>
    </xf>
    <xf numFmtId="0" fontId="59" fillId="27" borderId="73" xfId="51" applyFont="1" applyFill="1" applyBorder="1" applyAlignment="1" applyProtection="1">
      <alignment horizontal="center" vertical="center" shrinkToFit="1"/>
      <protection locked="0"/>
    </xf>
    <xf numFmtId="0" fontId="5" fillId="27" borderId="15" xfId="51" applyFont="1" applyFill="1" applyBorder="1" applyAlignment="1" applyProtection="1">
      <alignment horizontal="center" vertical="center" shrinkToFit="1"/>
      <protection locked="0"/>
    </xf>
    <xf numFmtId="0" fontId="5" fillId="27" borderId="85" xfId="51" applyFont="1" applyFill="1" applyBorder="1" applyAlignment="1" applyProtection="1">
      <alignment horizontal="center" vertical="center" shrinkToFit="1"/>
      <protection locked="0"/>
    </xf>
    <xf numFmtId="0" fontId="5" fillId="26" borderId="0" xfId="51" applyFont="1" applyFill="1" applyProtection="1">
      <alignment vertical="center"/>
    </xf>
    <xf numFmtId="0" fontId="5" fillId="26" borderId="0" xfId="51" applyFont="1" applyFill="1" applyBorder="1" applyProtection="1">
      <alignment vertical="center"/>
    </xf>
    <xf numFmtId="0" fontId="5" fillId="26" borderId="0" xfId="51" applyFont="1" applyFill="1" applyAlignment="1" applyProtection="1">
      <alignment vertical="center"/>
    </xf>
    <xf numFmtId="0" fontId="5" fillId="26" borderId="97" xfId="51" applyFont="1" applyFill="1" applyBorder="1" applyAlignment="1" applyProtection="1">
      <alignment vertical="center" shrinkToFit="1"/>
    </xf>
    <xf numFmtId="0" fontId="5" fillId="26" borderId="98" xfId="51" applyFont="1" applyFill="1" applyBorder="1" applyAlignment="1" applyProtection="1">
      <alignment vertical="center" shrinkToFit="1"/>
    </xf>
    <xf numFmtId="0" fontId="36" fillId="26" borderId="0" xfId="51" applyFont="1" applyFill="1" applyAlignment="1" applyProtection="1">
      <alignment horizontal="left" vertical="top"/>
    </xf>
    <xf numFmtId="0" fontId="6" fillId="26" borderId="0" xfId="51" applyFont="1" applyFill="1" applyAlignment="1" applyProtection="1">
      <alignment vertical="top"/>
    </xf>
    <xf numFmtId="0" fontId="6" fillId="26" borderId="0" xfId="51" applyFont="1" applyFill="1" applyAlignment="1" applyProtection="1">
      <alignment horizontal="left" vertical="top"/>
    </xf>
    <xf numFmtId="0" fontId="6" fillId="26" borderId="0" xfId="53" applyFont="1" applyFill="1" applyAlignment="1" applyProtection="1">
      <alignment horizontal="left" vertical="top"/>
    </xf>
    <xf numFmtId="0" fontId="36" fillId="26" borderId="0" xfId="53" applyFont="1" applyFill="1" applyAlignment="1" applyProtection="1">
      <alignment horizontal="left" vertical="center" wrapText="1"/>
    </xf>
    <xf numFmtId="0" fontId="2" fillId="26" borderId="0" xfId="2" applyFont="1" applyFill="1" applyProtection="1"/>
    <xf numFmtId="0" fontId="5" fillId="26" borderId="0" xfId="51" applyFont="1" applyFill="1" applyAlignment="1" applyProtection="1">
      <alignment horizontal="left" vertical="center"/>
    </xf>
    <xf numFmtId="0" fontId="4" fillId="0" borderId="0" xfId="52" applyFont="1" applyFill="1" applyBorder="1" applyAlignment="1" applyProtection="1">
      <alignment horizontal="center" vertical="center"/>
    </xf>
    <xf numFmtId="0" fontId="4" fillId="0" borderId="0" xfId="52" applyFont="1" applyProtection="1">
      <alignment vertical="center"/>
    </xf>
    <xf numFmtId="0" fontId="4" fillId="0" borderId="0" xfId="52" applyFont="1" applyFill="1" applyBorder="1" applyAlignment="1" applyProtection="1">
      <alignment horizontal="center" vertical="center" shrinkToFit="1"/>
    </xf>
    <xf numFmtId="0" fontId="4" fillId="24" borderId="0" xfId="52" applyFont="1" applyFill="1" applyBorder="1" applyAlignment="1" applyProtection="1">
      <alignment horizontal="center" vertical="center"/>
    </xf>
    <xf numFmtId="0" fontId="4" fillId="24" borderId="0" xfId="52" applyFont="1" applyFill="1" applyBorder="1" applyAlignment="1" applyProtection="1">
      <alignment horizontal="center" vertical="center" shrinkToFit="1"/>
    </xf>
    <xf numFmtId="0" fontId="59" fillId="26" borderId="0" xfId="51" applyFont="1" applyFill="1" applyProtection="1">
      <alignment vertical="center"/>
    </xf>
    <xf numFmtId="0" fontId="59" fillId="26" borderId="0" xfId="51" applyFont="1" applyFill="1" applyBorder="1" applyProtection="1">
      <alignment vertical="center"/>
    </xf>
    <xf numFmtId="0" fontId="59" fillId="26" borderId="0" xfId="51" applyFont="1" applyFill="1" applyAlignment="1" applyProtection="1">
      <alignment vertical="center"/>
    </xf>
    <xf numFmtId="0" fontId="59" fillId="0" borderId="0" xfId="51" applyFont="1" applyFill="1" applyBorder="1" applyAlignment="1" applyProtection="1">
      <alignment vertical="center"/>
    </xf>
    <xf numFmtId="0" fontId="59" fillId="26" borderId="97" xfId="51" applyFont="1" applyFill="1" applyBorder="1" applyAlignment="1" applyProtection="1">
      <alignment vertical="center" shrinkToFit="1"/>
    </xf>
    <xf numFmtId="0" fontId="59" fillId="26" borderId="98" xfId="51" applyFont="1" applyFill="1" applyBorder="1" applyAlignment="1" applyProtection="1">
      <alignment vertical="center" shrinkToFit="1"/>
    </xf>
    <xf numFmtId="0" fontId="52" fillId="26" borderId="0" xfId="51" applyFont="1" applyFill="1" applyAlignment="1" applyProtection="1">
      <alignment horizontal="left" vertical="top"/>
    </xf>
    <xf numFmtId="0" fontId="78" fillId="26" borderId="0" xfId="51" applyFont="1" applyFill="1" applyAlignment="1" applyProtection="1">
      <alignment vertical="top"/>
    </xf>
    <xf numFmtId="0" fontId="78" fillId="26" borderId="0" xfId="51" applyFont="1" applyFill="1" applyAlignment="1" applyProtection="1">
      <alignment horizontal="left" vertical="top"/>
    </xf>
    <xf numFmtId="0" fontId="78" fillId="26" borderId="0" xfId="53" applyFont="1" applyFill="1" applyAlignment="1" applyProtection="1">
      <alignment horizontal="left" vertical="top"/>
    </xf>
    <xf numFmtId="0" fontId="52" fillId="26" borderId="0" xfId="53" applyFont="1" applyFill="1" applyAlignment="1" applyProtection="1">
      <alignment horizontal="left" vertical="center" wrapText="1"/>
    </xf>
    <xf numFmtId="0" fontId="82" fillId="26" borderId="0" xfId="2" applyFont="1" applyFill="1" applyProtection="1"/>
    <xf numFmtId="0" fontId="59" fillId="26" borderId="0" xfId="51" applyFont="1" applyFill="1" applyAlignment="1" applyProtection="1">
      <alignment horizontal="left" vertical="center"/>
    </xf>
    <xf numFmtId="0" fontId="10" fillId="0" borderId="0" xfId="52" applyFont="1" applyFill="1" applyBorder="1" applyAlignment="1" applyProtection="1">
      <alignment horizontal="center" vertical="center"/>
    </xf>
    <xf numFmtId="0" fontId="10" fillId="0" borderId="0" xfId="52" applyFont="1" applyProtection="1">
      <alignment vertical="center"/>
    </xf>
    <xf numFmtId="0" fontId="10" fillId="0" borderId="0" xfId="52" applyFont="1" applyFill="1" applyBorder="1" applyAlignment="1" applyProtection="1">
      <alignment horizontal="center" vertical="center" shrinkToFit="1"/>
    </xf>
    <xf numFmtId="0" fontId="10" fillId="24" borderId="0" xfId="52" applyFont="1" applyFill="1" applyBorder="1" applyAlignment="1" applyProtection="1">
      <alignment horizontal="center" vertical="center"/>
    </xf>
    <xf numFmtId="0" fontId="10" fillId="24" borderId="0" xfId="52" applyFont="1" applyFill="1" applyBorder="1" applyAlignment="1" applyProtection="1">
      <alignment horizontal="center" vertical="center" shrinkToFit="1"/>
    </xf>
    <xf numFmtId="0" fontId="59" fillId="27" borderId="86" xfId="51" applyFont="1" applyFill="1" applyBorder="1" applyAlignment="1" applyProtection="1">
      <alignment horizontal="center" vertical="center" shrinkToFit="1"/>
      <protection locked="0"/>
    </xf>
    <xf numFmtId="180" fontId="65" fillId="0" borderId="159" xfId="4" applyNumberFormat="1" applyFont="1" applyFill="1" applyBorder="1" applyAlignment="1">
      <alignment horizontal="center" vertical="center" wrapText="1"/>
    </xf>
    <xf numFmtId="180" fontId="65" fillId="0" borderId="289" xfId="4" applyNumberFormat="1" applyFont="1" applyFill="1" applyBorder="1" applyAlignment="1">
      <alignment horizontal="center" vertical="center" wrapText="1"/>
    </xf>
    <xf numFmtId="180" fontId="65" fillId="0" borderId="288" xfId="4" applyNumberFormat="1" applyFont="1" applyFill="1" applyBorder="1" applyAlignment="1">
      <alignment horizontal="center" vertical="center" wrapText="1"/>
    </xf>
    <xf numFmtId="180" fontId="65" fillId="0" borderId="290" xfId="4" applyNumberFormat="1" applyFont="1" applyFill="1" applyBorder="1" applyAlignment="1">
      <alignment horizontal="center" vertical="center" wrapText="1"/>
    </xf>
    <xf numFmtId="180" fontId="65" fillId="0" borderId="291" xfId="4" applyNumberFormat="1" applyFont="1" applyFill="1" applyBorder="1" applyAlignment="1">
      <alignment horizontal="center" vertical="center" wrapText="1"/>
    </xf>
    <xf numFmtId="180" fontId="65" fillId="0" borderId="292" xfId="4" applyNumberFormat="1" applyFont="1" applyFill="1" applyBorder="1" applyAlignment="1">
      <alignment horizontal="center" vertical="center" wrapText="1"/>
    </xf>
    <xf numFmtId="180" fontId="65" fillId="0" borderId="293" xfId="4" applyNumberFormat="1" applyFont="1" applyFill="1" applyBorder="1" applyAlignment="1" applyProtection="1">
      <alignment horizontal="center" vertical="center" wrapText="1"/>
      <protection locked="0"/>
    </xf>
    <xf numFmtId="180" fontId="65" fillId="0" borderId="294" xfId="4" applyNumberFormat="1" applyFont="1" applyFill="1" applyBorder="1" applyAlignment="1">
      <alignment horizontal="center" vertical="center" wrapText="1"/>
    </xf>
    <xf numFmtId="180" fontId="65" fillId="0" borderId="295" xfId="4" applyNumberFormat="1" applyFont="1" applyFill="1" applyBorder="1" applyAlignment="1" applyProtection="1">
      <alignment horizontal="center" vertical="center" wrapText="1"/>
      <protection locked="0"/>
    </xf>
    <xf numFmtId="180" fontId="65" fillId="0" borderId="296" xfId="4" applyNumberFormat="1" applyFont="1" applyFill="1" applyBorder="1" applyAlignment="1">
      <alignment horizontal="center" vertical="center" wrapText="1"/>
    </xf>
    <xf numFmtId="0" fontId="4" fillId="0" borderId="0" xfId="52" applyFont="1" applyFill="1" applyBorder="1" applyAlignment="1" applyProtection="1">
      <alignment horizontal="center" vertical="center" wrapText="1"/>
    </xf>
    <xf numFmtId="0" fontId="32" fillId="0" borderId="0" xfId="50" applyAlignment="1">
      <alignment horizontal="left" vertical="center"/>
    </xf>
    <xf numFmtId="0" fontId="2" fillId="0" borderId="130" xfId="2" applyBorder="1" applyAlignment="1">
      <alignment horizontal="center" vertical="center"/>
    </xf>
    <xf numFmtId="0" fontId="2" fillId="0" borderId="133" xfId="2" applyBorder="1" applyAlignment="1">
      <alignment horizontal="center" vertical="center"/>
    </xf>
    <xf numFmtId="0" fontId="2" fillId="0" borderId="131" xfId="2" applyBorder="1" applyAlignment="1">
      <alignment horizontal="center" vertical="center"/>
    </xf>
    <xf numFmtId="0" fontId="2" fillId="0" borderId="134" xfId="2" applyBorder="1" applyAlignment="1">
      <alignment horizontal="center" vertical="center"/>
    </xf>
    <xf numFmtId="0" fontId="2" fillId="0" borderId="9" xfId="2" applyBorder="1" applyAlignment="1">
      <alignment horizontal="center" vertical="center"/>
    </xf>
    <xf numFmtId="0" fontId="36" fillId="0" borderId="45" xfId="3" applyFont="1" applyBorder="1" applyAlignment="1">
      <alignment horizontal="distributed" vertical="center"/>
    </xf>
    <xf numFmtId="0" fontId="36" fillId="0" borderId="46" xfId="3" applyFont="1" applyBorder="1" applyAlignment="1">
      <alignment horizontal="distributed" vertical="center"/>
    </xf>
    <xf numFmtId="0" fontId="36" fillId="0" borderId="47" xfId="3" applyFont="1" applyBorder="1" applyAlignment="1">
      <alignment horizontal="distributed" vertical="center"/>
    </xf>
    <xf numFmtId="0" fontId="41" fillId="0" borderId="40" xfId="3" applyFont="1" applyBorder="1" applyAlignment="1">
      <alignment horizontal="center" vertical="center"/>
    </xf>
    <xf numFmtId="0" fontId="41" fillId="25" borderId="0" xfId="3" applyNumberFormat="1" applyFont="1" applyFill="1" applyBorder="1" applyAlignment="1">
      <alignment horizontal="center" vertical="center"/>
    </xf>
    <xf numFmtId="49" fontId="33" fillId="0" borderId="0" xfId="3" applyNumberFormat="1" applyFont="1" applyBorder="1" applyAlignment="1">
      <alignment vertical="center"/>
    </xf>
    <xf numFmtId="0" fontId="41" fillId="25" borderId="0" xfId="3" applyFont="1" applyFill="1" applyBorder="1" applyAlignment="1">
      <alignment horizontal="center" vertical="center"/>
    </xf>
    <xf numFmtId="49" fontId="33" fillId="0" borderId="69" xfId="3" applyNumberFormat="1" applyFont="1" applyBorder="1" applyAlignment="1">
      <alignment vertical="center"/>
    </xf>
    <xf numFmtId="0" fontId="5" fillId="0" borderId="7" xfId="51" applyFont="1" applyFill="1" applyBorder="1" applyAlignment="1">
      <alignment horizontal="center" vertical="center"/>
    </xf>
    <xf numFmtId="0" fontId="33" fillId="0" borderId="8" xfId="3" applyNumberFormat="1" applyFont="1" applyFill="1" applyBorder="1" applyAlignment="1">
      <alignment horizontal="center" vertical="center"/>
    </xf>
    <xf numFmtId="0" fontId="5" fillId="0" borderId="0" xfId="3" applyFont="1" applyFill="1" applyBorder="1" applyAlignment="1">
      <alignment horizontal="center" vertical="center"/>
    </xf>
    <xf numFmtId="0" fontId="5" fillId="0" borderId="8" xfId="3" applyFont="1" applyFill="1" applyBorder="1" applyAlignment="1">
      <alignment horizontal="center" vertical="center"/>
    </xf>
    <xf numFmtId="0" fontId="36" fillId="0" borderId="40" xfId="51" applyFont="1" applyFill="1" applyBorder="1" applyAlignment="1">
      <alignment horizontal="distributed" vertical="center" wrapText="1" shrinkToFit="1"/>
    </xf>
    <xf numFmtId="0" fontId="36" fillId="0" borderId="85" xfId="51" applyFont="1" applyFill="1" applyBorder="1" applyAlignment="1">
      <alignment horizontal="distributed" vertical="center" wrapText="1" shrinkToFit="1"/>
    </xf>
    <xf numFmtId="0" fontId="5" fillId="0" borderId="48" xfId="51" applyFont="1" applyFill="1" applyBorder="1" applyAlignment="1">
      <alignment horizontal="center" vertical="center" wrapText="1"/>
    </xf>
    <xf numFmtId="0" fontId="5" fillId="0" borderId="43" xfId="51" applyFont="1" applyFill="1" applyBorder="1" applyAlignment="1">
      <alignment horizontal="center" vertical="center" wrapText="1"/>
    </xf>
    <xf numFmtId="0" fontId="5" fillId="0" borderId="44" xfId="51" applyFont="1" applyFill="1" applyBorder="1" applyAlignment="1">
      <alignment horizontal="center" vertical="center" wrapText="1"/>
    </xf>
    <xf numFmtId="0" fontId="5" fillId="0" borderId="48" xfId="51" applyFont="1" applyFill="1" applyBorder="1" applyAlignment="1">
      <alignment horizontal="center" vertical="center"/>
    </xf>
    <xf numFmtId="0" fontId="5" fillId="0" borderId="43" xfId="51" applyFont="1" applyFill="1" applyBorder="1" applyAlignment="1">
      <alignment horizontal="center" vertical="center"/>
    </xf>
    <xf numFmtId="0" fontId="5" fillId="0" borderId="67" xfId="51" applyFont="1" applyFill="1" applyBorder="1" applyAlignment="1">
      <alignment horizontal="center" vertical="center"/>
    </xf>
    <xf numFmtId="0" fontId="5" fillId="25" borderId="8" xfId="51" applyFont="1" applyFill="1" applyBorder="1" applyAlignment="1">
      <alignment horizontal="center" vertical="center" wrapText="1"/>
    </xf>
    <xf numFmtId="0" fontId="5" fillId="25" borderId="0" xfId="51" applyFont="1" applyFill="1" applyBorder="1" applyAlignment="1">
      <alignment horizontal="center" vertical="center" wrapText="1"/>
    </xf>
    <xf numFmtId="0" fontId="5" fillId="25" borderId="7" xfId="51" applyFont="1" applyFill="1" applyBorder="1" applyAlignment="1">
      <alignment horizontal="center" vertical="center" wrapText="1"/>
    </xf>
    <xf numFmtId="0" fontId="5" fillId="0" borderId="8" xfId="51" applyFont="1" applyFill="1" applyBorder="1" applyAlignment="1">
      <alignment horizontal="center" vertical="center"/>
    </xf>
    <xf numFmtId="0" fontId="5" fillId="0" borderId="0" xfId="51" applyFont="1" applyFill="1" applyBorder="1" applyAlignment="1">
      <alignment horizontal="left" vertical="center"/>
    </xf>
    <xf numFmtId="0" fontId="5" fillId="0" borderId="86" xfId="51" applyFont="1" applyFill="1" applyBorder="1" applyAlignment="1">
      <alignment horizontal="center" vertical="center"/>
    </xf>
    <xf numFmtId="0" fontId="5" fillId="0" borderId="56" xfId="51" applyFont="1" applyFill="1" applyBorder="1" applyAlignment="1">
      <alignment horizontal="center" vertical="center"/>
    </xf>
    <xf numFmtId="0" fontId="5" fillId="0" borderId="87" xfId="51" applyFont="1" applyFill="1" applyBorder="1" applyAlignment="1">
      <alignment horizontal="center" vertical="center"/>
    </xf>
    <xf numFmtId="0" fontId="5" fillId="0" borderId="88" xfId="51" applyFont="1" applyFill="1" applyBorder="1" applyAlignment="1">
      <alignment horizontal="center" vertical="center"/>
    </xf>
    <xf numFmtId="0" fontId="36" fillId="0" borderId="206" xfId="51" applyFont="1" applyFill="1" applyBorder="1" applyAlignment="1">
      <alignment horizontal="center" vertical="center" wrapText="1" shrinkToFit="1"/>
    </xf>
    <xf numFmtId="0" fontId="36" fillId="0" borderId="62" xfId="51" applyFont="1" applyFill="1" applyBorder="1" applyAlignment="1">
      <alignment horizontal="center" vertical="center" wrapText="1" shrinkToFit="1"/>
    </xf>
    <xf numFmtId="0" fontId="36" fillId="0" borderId="84" xfId="51" applyFont="1" applyFill="1" applyBorder="1" applyAlignment="1">
      <alignment horizontal="center" vertical="center" wrapText="1" shrinkToFit="1"/>
    </xf>
    <xf numFmtId="0" fontId="36" fillId="0" borderId="278" xfId="51" applyFont="1" applyFill="1" applyBorder="1" applyAlignment="1">
      <alignment horizontal="distributed" vertical="center" wrapText="1" shrinkToFit="1"/>
    </xf>
    <xf numFmtId="0" fontId="5" fillId="0" borderId="279"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5" fillId="0" borderId="280" xfId="51" applyFont="1" applyFill="1" applyBorder="1" applyAlignment="1">
      <alignment horizontal="center" vertical="center" wrapText="1"/>
    </xf>
    <xf numFmtId="0" fontId="5" fillId="0" borderId="279" xfId="51" applyFont="1" applyFill="1" applyBorder="1" applyAlignment="1">
      <alignment horizontal="center" vertical="center"/>
    </xf>
    <xf numFmtId="0" fontId="5" fillId="0" borderId="0" xfId="51" applyFont="1" applyFill="1" applyBorder="1" applyAlignment="1">
      <alignment horizontal="center" vertical="center"/>
    </xf>
    <xf numFmtId="0" fontId="5" fillId="0" borderId="69" xfId="51" applyFont="1" applyFill="1" applyBorder="1" applyAlignment="1">
      <alignment horizontal="center" vertical="center"/>
    </xf>
    <xf numFmtId="0" fontId="5" fillId="0" borderId="280" xfId="51" applyFont="1" applyFill="1" applyBorder="1" applyAlignment="1">
      <alignment horizontal="center" vertical="center"/>
    </xf>
    <xf numFmtId="0" fontId="5" fillId="0" borderId="256" xfId="51" applyFont="1" applyFill="1" applyBorder="1" applyAlignment="1">
      <alignment horizontal="center" vertical="center" textRotation="255" shrinkToFit="1"/>
    </xf>
    <xf numFmtId="0" fontId="5" fillId="0" borderId="83" xfId="51" applyFont="1" applyFill="1" applyBorder="1" applyAlignment="1">
      <alignment horizontal="center" vertical="center" textRotation="255" shrinkToFit="1"/>
    </xf>
    <xf numFmtId="0" fontId="5" fillId="0" borderId="119" xfId="51" applyFont="1" applyFill="1" applyBorder="1" applyAlignment="1">
      <alignment horizontal="center" vertical="center" textRotation="255" shrinkToFit="1"/>
    </xf>
    <xf numFmtId="0" fontId="5" fillId="0" borderId="5" xfId="51" applyFont="1" applyFill="1" applyBorder="1" applyAlignment="1">
      <alignment horizontal="center" vertical="center"/>
    </xf>
    <xf numFmtId="0" fontId="5" fillId="0" borderId="4" xfId="51" applyFont="1" applyFill="1" applyBorder="1" applyAlignment="1">
      <alignment horizontal="center" vertical="center"/>
    </xf>
    <xf numFmtId="0" fontId="5" fillId="0" borderId="6" xfId="51" applyFont="1" applyFill="1" applyBorder="1" applyAlignment="1">
      <alignment horizontal="center" vertical="center"/>
    </xf>
    <xf numFmtId="0" fontId="5" fillId="0" borderId="81" xfId="51" applyFont="1" applyFill="1" applyBorder="1" applyAlignment="1">
      <alignment horizontal="center" vertical="center"/>
    </xf>
    <xf numFmtId="0" fontId="36" fillId="0" borderId="281" xfId="51" applyFont="1" applyFill="1" applyBorder="1" applyAlignment="1">
      <alignment horizontal="distributed" vertical="center" shrinkToFit="1"/>
    </xf>
    <xf numFmtId="0" fontId="36" fillId="0" borderId="43" xfId="51" applyFont="1" applyFill="1" applyBorder="1" applyAlignment="1">
      <alignment horizontal="distributed" vertical="center" shrinkToFit="1"/>
    </xf>
    <xf numFmtId="0" fontId="36" fillId="0" borderId="44" xfId="51" applyFont="1" applyFill="1" applyBorder="1" applyAlignment="1">
      <alignment horizontal="distributed" vertical="center" shrinkToFit="1"/>
    </xf>
    <xf numFmtId="0" fontId="36" fillId="0" borderId="8" xfId="51" applyFont="1" applyFill="1" applyBorder="1" applyAlignment="1">
      <alignment horizontal="distributed" vertical="center" shrinkToFit="1"/>
    </xf>
    <xf numFmtId="0" fontId="36" fillId="0" borderId="0" xfId="51" applyFont="1" applyFill="1" applyBorder="1" applyAlignment="1">
      <alignment horizontal="distributed" vertical="center" shrinkToFit="1"/>
    </xf>
    <xf numFmtId="0" fontId="36" fillId="0" borderId="280" xfId="51" applyFont="1" applyFill="1" applyBorder="1" applyAlignment="1">
      <alignment horizontal="distributed" vertical="center" shrinkToFit="1"/>
    </xf>
    <xf numFmtId="0" fontId="36" fillId="0" borderId="86" xfId="51" applyFont="1" applyFill="1" applyBorder="1" applyAlignment="1">
      <alignment horizontal="distributed" vertical="center" shrinkToFit="1"/>
    </xf>
    <xf numFmtId="0" fontId="36" fillId="0" borderId="56" xfId="51" applyFont="1" applyFill="1" applyBorder="1" applyAlignment="1">
      <alignment horizontal="distributed" vertical="center" shrinkToFit="1"/>
    </xf>
    <xf numFmtId="0" fontId="36" fillId="0" borderId="87" xfId="51" applyFont="1" applyFill="1" applyBorder="1" applyAlignment="1">
      <alignment horizontal="distributed" vertical="center" shrinkToFit="1"/>
    </xf>
    <xf numFmtId="0" fontId="5" fillId="0" borderId="281" xfId="51" applyFont="1" applyFill="1" applyBorder="1" applyAlignment="1">
      <alignment horizontal="center" vertical="center" wrapText="1"/>
    </xf>
    <xf numFmtId="0" fontId="5" fillId="0" borderId="281" xfId="51" applyFont="1" applyFill="1" applyBorder="1" applyAlignment="1">
      <alignment horizontal="center" vertical="center"/>
    </xf>
    <xf numFmtId="0" fontId="5" fillId="0" borderId="282" xfId="51" applyFont="1" applyFill="1" applyBorder="1" applyAlignment="1">
      <alignment horizontal="center" vertical="center"/>
    </xf>
    <xf numFmtId="0" fontId="5" fillId="25" borderId="280" xfId="51" applyFont="1" applyFill="1" applyBorder="1" applyAlignment="1">
      <alignment horizontal="center" vertical="center" wrapText="1"/>
    </xf>
    <xf numFmtId="0" fontId="36" fillId="0" borderId="5" xfId="51" applyFont="1" applyFill="1" applyBorder="1" applyAlignment="1">
      <alignment horizontal="distributed" vertical="center" shrinkToFit="1"/>
    </xf>
    <xf numFmtId="0" fontId="36" fillId="0" borderId="4" xfId="51" applyFont="1" applyFill="1" applyBorder="1" applyAlignment="1">
      <alignment horizontal="distributed" vertical="center" shrinkToFit="1"/>
    </xf>
    <xf numFmtId="0" fontId="36" fillId="0" borderId="6" xfId="51" applyFont="1" applyFill="1" applyBorder="1" applyAlignment="1">
      <alignment horizontal="distributed" vertical="center" shrinkToFit="1"/>
    </xf>
    <xf numFmtId="0" fontId="5" fillId="0" borderId="0" xfId="51" applyFont="1" applyFill="1" applyBorder="1" applyAlignment="1">
      <alignment horizontal="distributed" vertical="center"/>
    </xf>
    <xf numFmtId="0" fontId="12" fillId="0" borderId="70" xfId="3" applyFont="1" applyBorder="1" applyAlignment="1">
      <alignment horizontal="distributed" vertical="center" wrapText="1"/>
    </xf>
    <xf numFmtId="0" fontId="12" fillId="0" borderId="71" xfId="3" applyFont="1" applyBorder="1" applyAlignment="1">
      <alignment horizontal="distributed" vertical="center" wrapText="1"/>
    </xf>
    <xf numFmtId="0" fontId="12" fillId="0" borderId="72" xfId="3" applyFont="1" applyBorder="1" applyAlignment="1">
      <alignment horizontal="distributed" vertical="center" wrapText="1"/>
    </xf>
    <xf numFmtId="0" fontId="6" fillId="0" borderId="73" xfId="3" applyFont="1" applyBorder="1" applyAlignment="1">
      <alignment horizontal="distributed" vertical="center"/>
    </xf>
    <xf numFmtId="0" fontId="6" fillId="0" borderId="71" xfId="3" applyFont="1" applyBorder="1" applyAlignment="1">
      <alignment horizontal="distributed" vertical="center"/>
    </xf>
    <xf numFmtId="0" fontId="6" fillId="0" borderId="74" xfId="3" applyFont="1" applyBorder="1" applyAlignment="1">
      <alignment horizontal="distributed" vertical="center"/>
    </xf>
    <xf numFmtId="0" fontId="36" fillId="0" borderId="75" xfId="51" applyFont="1" applyFill="1" applyBorder="1" applyAlignment="1">
      <alignment horizontal="distributed" vertical="center" wrapText="1"/>
    </xf>
    <xf numFmtId="0" fontId="36" fillId="0" borderId="76" xfId="51" applyFont="1" applyFill="1" applyBorder="1" applyAlignment="1">
      <alignment horizontal="distributed" vertical="center" wrapText="1"/>
    </xf>
    <xf numFmtId="0" fontId="36" fillId="0" borderId="77" xfId="51" applyFont="1" applyFill="1" applyBorder="1" applyAlignment="1">
      <alignment horizontal="distributed" vertical="center" wrapText="1"/>
    </xf>
    <xf numFmtId="0" fontId="36" fillId="0" borderId="80" xfId="51" applyFont="1" applyFill="1" applyBorder="1" applyAlignment="1">
      <alignment horizontal="distributed" vertical="center" wrapText="1"/>
    </xf>
    <xf numFmtId="0" fontId="36" fillId="0" borderId="4" xfId="51" applyFont="1" applyFill="1" applyBorder="1" applyAlignment="1">
      <alignment horizontal="distributed" vertical="center" wrapText="1"/>
    </xf>
    <xf numFmtId="0" fontId="36" fillId="0" borderId="6" xfId="51" applyFont="1" applyFill="1" applyBorder="1" applyAlignment="1">
      <alignment horizontal="distributed" vertical="center" wrapText="1"/>
    </xf>
    <xf numFmtId="0" fontId="5" fillId="0" borderId="78" xfId="51" applyFont="1" applyFill="1" applyBorder="1" applyAlignment="1">
      <alignment horizontal="center" vertical="center" wrapText="1"/>
    </xf>
    <xf numFmtId="0" fontId="5" fillId="0" borderId="76"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5" fillId="0" borderId="4" xfId="51" applyFont="1" applyFill="1" applyBorder="1" applyAlignment="1">
      <alignment horizontal="center" vertical="center" wrapText="1"/>
    </xf>
    <xf numFmtId="0" fontId="5" fillId="0" borderId="76" xfId="51" applyFont="1" applyFill="1" applyBorder="1" applyAlignment="1">
      <alignment horizontal="center" vertical="center"/>
    </xf>
    <xf numFmtId="0" fontId="5" fillId="0" borderId="77" xfId="51" applyFont="1" applyFill="1" applyBorder="1" applyAlignment="1">
      <alignment horizontal="center" vertical="center"/>
    </xf>
    <xf numFmtId="0" fontId="5" fillId="0" borderId="79" xfId="51" applyFont="1" applyFill="1" applyBorder="1" applyAlignment="1">
      <alignment horizontal="center" vertical="center"/>
    </xf>
    <xf numFmtId="0" fontId="12" fillId="0" borderId="66" xfId="3" applyFont="1" applyBorder="1" applyAlignment="1">
      <alignment horizontal="distributed" vertical="center" wrapText="1"/>
    </xf>
    <xf numFmtId="0" fontId="12" fillId="0" borderId="43" xfId="3" applyFont="1" applyBorder="1" applyAlignment="1">
      <alignment horizontal="distributed" vertical="center" wrapText="1"/>
    </xf>
    <xf numFmtId="0" fontId="12" fillId="0" borderId="44" xfId="3" applyFont="1" applyBorder="1" applyAlignment="1">
      <alignment horizontal="distributed" vertical="center" wrapText="1"/>
    </xf>
    <xf numFmtId="0" fontId="12" fillId="0" borderId="68" xfId="3" applyFont="1" applyBorder="1" applyAlignment="1">
      <alignment horizontal="distributed" vertical="center" wrapText="1"/>
    </xf>
    <xf numFmtId="0" fontId="12" fillId="0" borderId="0" xfId="3" applyFont="1" applyBorder="1" applyAlignment="1">
      <alignment horizontal="distributed" vertical="center" wrapText="1"/>
    </xf>
    <xf numFmtId="0" fontId="12" fillId="0" borderId="7" xfId="3" applyFont="1" applyBorder="1" applyAlignment="1">
      <alignment horizontal="distributed" vertical="center" wrapText="1"/>
    </xf>
    <xf numFmtId="0" fontId="12" fillId="0" borderId="48" xfId="3" applyFont="1" applyBorder="1" applyAlignment="1">
      <alignment horizontal="distributed" vertical="center"/>
    </xf>
    <xf numFmtId="0" fontId="12" fillId="0" borderId="43" xfId="3" applyFont="1" applyBorder="1" applyAlignment="1">
      <alignment horizontal="distributed" vertical="center"/>
    </xf>
    <xf numFmtId="49" fontId="38" fillId="0" borderId="43" xfId="3" applyNumberFormat="1" applyFont="1" applyBorder="1" applyAlignment="1">
      <alignment horizontal="center" vertical="center" shrinkToFit="1"/>
    </xf>
    <xf numFmtId="0" fontId="42" fillId="0" borderId="43" xfId="3" applyFont="1" applyBorder="1" applyAlignment="1">
      <alignment vertical="center"/>
    </xf>
    <xf numFmtId="0" fontId="2" fillId="0" borderId="43" xfId="3" applyBorder="1" applyAlignment="1">
      <alignment vertical="center"/>
    </xf>
    <xf numFmtId="0" fontId="2" fillId="0" borderId="67" xfId="3" applyBorder="1" applyAlignment="1">
      <alignment vertical="center"/>
    </xf>
    <xf numFmtId="0" fontId="2" fillId="0" borderId="0" xfId="3" applyBorder="1" applyAlignment="1">
      <alignment vertical="center"/>
    </xf>
    <xf numFmtId="0" fontId="2" fillId="0" borderId="69" xfId="3" applyBorder="1" applyAlignment="1">
      <alignment vertical="center"/>
    </xf>
    <xf numFmtId="0" fontId="6" fillId="0" borderId="8" xfId="3" applyFont="1" applyBorder="1" applyAlignment="1">
      <alignment horizontal="left" vertical="center"/>
    </xf>
    <xf numFmtId="0" fontId="6" fillId="0" borderId="0" xfId="3" applyFont="1" applyBorder="1" applyAlignment="1">
      <alignment horizontal="left" vertical="center"/>
    </xf>
    <xf numFmtId="0" fontId="6" fillId="0" borderId="0" xfId="3" applyFont="1" applyBorder="1" applyAlignment="1">
      <alignment horizontal="center" vertical="center"/>
    </xf>
    <xf numFmtId="49" fontId="40" fillId="0" borderId="54" xfId="51" applyNumberFormat="1" applyFont="1" applyBorder="1" applyAlignment="1">
      <alignment horizontal="center" vertical="top" wrapText="1"/>
    </xf>
    <xf numFmtId="49" fontId="40" fillId="0" borderId="55" xfId="51" applyNumberFormat="1" applyFont="1" applyBorder="1" applyAlignment="1">
      <alignment horizontal="center" vertical="top" wrapText="1"/>
    </xf>
    <xf numFmtId="0" fontId="33" fillId="0" borderId="56" xfId="51" applyFont="1" applyBorder="1" applyAlignment="1">
      <alignment horizontal="left" vertical="top" wrapText="1"/>
    </xf>
    <xf numFmtId="0" fontId="12" fillId="0" borderId="57" xfId="3" applyFont="1" applyBorder="1" applyAlignment="1">
      <alignment horizontal="distributed" vertical="center" wrapText="1"/>
    </xf>
    <xf numFmtId="0" fontId="12" fillId="0" borderId="58" xfId="3" applyFont="1" applyBorder="1" applyAlignment="1">
      <alignment horizontal="distributed" vertical="center"/>
    </xf>
    <xf numFmtId="0" fontId="12" fillId="0" borderId="62" xfId="3" applyFont="1" applyBorder="1" applyAlignment="1">
      <alignment horizontal="distributed" vertical="center"/>
    </xf>
    <xf numFmtId="0" fontId="12" fillId="0" borderId="40" xfId="3" applyFont="1" applyBorder="1" applyAlignment="1">
      <alignment horizontal="distributed" vertical="center"/>
    </xf>
    <xf numFmtId="0" fontId="38" fillId="0" borderId="60" xfId="3" applyFont="1" applyBorder="1" applyAlignment="1">
      <alignment vertical="center"/>
    </xf>
    <xf numFmtId="0" fontId="38" fillId="0" borderId="61" xfId="3" applyFont="1" applyBorder="1" applyAlignment="1">
      <alignment vertical="center"/>
    </xf>
    <xf numFmtId="0" fontId="41" fillId="0" borderId="63" xfId="3" applyFont="1" applyBorder="1" applyAlignment="1">
      <alignment horizontal="left" vertical="center" wrapText="1" indent="3"/>
    </xf>
    <xf numFmtId="0" fontId="41" fillId="0" borderId="64" xfId="3" applyFont="1" applyBorder="1" applyAlignment="1">
      <alignment horizontal="left" vertical="center" wrapText="1" indent="3"/>
    </xf>
    <xf numFmtId="0" fontId="41" fillId="0" borderId="65" xfId="3" applyFont="1" applyBorder="1" applyAlignment="1">
      <alignment horizontal="left" vertical="center" wrapText="1" indent="3"/>
    </xf>
    <xf numFmtId="0" fontId="33" fillId="0" borderId="0" xfId="51" applyFont="1" applyAlignment="1">
      <alignment horizontal="left" vertical="top" wrapText="1"/>
    </xf>
    <xf numFmtId="0" fontId="33" fillId="0" borderId="50" xfId="51" applyFont="1" applyBorder="1" applyAlignment="1">
      <alignment horizontal="center" vertical="center" wrapText="1"/>
    </xf>
    <xf numFmtId="0" fontId="33" fillId="0" borderId="51" xfId="51" applyFont="1" applyBorder="1" applyAlignment="1">
      <alignment horizontal="center" vertical="center" wrapText="1"/>
    </xf>
    <xf numFmtId="0" fontId="33" fillId="0" borderId="52" xfId="51" applyFont="1" applyBorder="1" applyAlignment="1">
      <alignment horizontal="center" vertical="center" wrapText="1"/>
    </xf>
    <xf numFmtId="49" fontId="39" fillId="0" borderId="53" xfId="51" applyNumberFormat="1" applyFont="1" applyBorder="1" applyAlignment="1">
      <alignment horizontal="center" vertical="top" wrapText="1"/>
    </xf>
    <xf numFmtId="49" fontId="39" fillId="0" borderId="54" xfId="51" applyNumberFormat="1" applyFont="1" applyBorder="1" applyAlignment="1">
      <alignment horizontal="center" vertical="top" wrapText="1"/>
    </xf>
    <xf numFmtId="0" fontId="37" fillId="0" borderId="0" xfId="3" applyFont="1" applyAlignment="1">
      <alignment horizontal="distributed" vertical="center"/>
    </xf>
    <xf numFmtId="0" fontId="9" fillId="0" borderId="0" xfId="3" applyFont="1" applyAlignment="1">
      <alignment horizontal="center" vertical="center"/>
    </xf>
    <xf numFmtId="0" fontId="38" fillId="0" borderId="0" xfId="3" applyFont="1" applyAlignment="1">
      <alignment vertical="center" wrapText="1"/>
    </xf>
    <xf numFmtId="0" fontId="9" fillId="0" borderId="0" xfId="3" applyFont="1" applyAlignment="1">
      <alignment horizontal="left" vertical="center" wrapText="1"/>
    </xf>
    <xf numFmtId="0" fontId="6" fillId="0" borderId="0" xfId="51" applyFont="1" applyAlignment="1">
      <alignment horizontal="center" vertical="center"/>
    </xf>
    <xf numFmtId="0" fontId="33" fillId="0" borderId="0" xfId="3" applyFont="1" applyAlignment="1">
      <alignment horizontal="left" vertical="center" wrapText="1"/>
    </xf>
    <xf numFmtId="0" fontId="2" fillId="0" borderId="0" xfId="3" applyFont="1" applyFill="1" applyAlignment="1">
      <alignment vertical="center"/>
    </xf>
    <xf numFmtId="0" fontId="35" fillId="25" borderId="0" xfId="3" applyNumberFormat="1" applyFont="1" applyFill="1" applyBorder="1" applyAlignment="1">
      <alignment horizontal="center" vertical="center"/>
    </xf>
    <xf numFmtId="49" fontId="35" fillId="25" borderId="0" xfId="3" applyNumberFormat="1" applyFont="1" applyFill="1" applyAlignment="1">
      <alignment horizontal="center" vertical="center"/>
    </xf>
    <xf numFmtId="0" fontId="36" fillId="0" borderId="0" xfId="3" applyFont="1" applyAlignment="1">
      <alignment horizontal="center" vertical="center"/>
    </xf>
    <xf numFmtId="0" fontId="37" fillId="0" borderId="0" xfId="3" applyFont="1" applyAlignment="1">
      <alignment horizontal="distributed" vertical="center" wrapText="1"/>
    </xf>
    <xf numFmtId="0" fontId="5" fillId="26" borderId="116" xfId="51" applyFont="1" applyFill="1" applyBorder="1" applyAlignment="1">
      <alignment horizontal="center" vertical="top" textRotation="255" shrinkToFit="1"/>
    </xf>
    <xf numFmtId="0" fontId="5" fillId="26" borderId="83" xfId="51" applyFont="1" applyFill="1" applyBorder="1" applyAlignment="1">
      <alignment horizontal="center" vertical="top" textRotation="255" shrinkToFit="1"/>
    </xf>
    <xf numFmtId="0" fontId="5" fillId="26" borderId="119" xfId="51" applyFont="1" applyFill="1" applyBorder="1" applyAlignment="1">
      <alignment horizontal="center" vertical="top" textRotation="255" shrinkToFit="1"/>
    </xf>
    <xf numFmtId="0" fontId="39" fillId="26" borderId="78" xfId="51" applyFont="1" applyFill="1" applyBorder="1" applyAlignment="1">
      <alignment horizontal="left" vertical="center" shrinkToFit="1"/>
    </xf>
    <xf numFmtId="0" fontId="39" fillId="26" borderId="76" xfId="51" applyFont="1" applyFill="1" applyBorder="1" applyAlignment="1">
      <alignment horizontal="left" vertical="center" shrinkToFit="1"/>
    </xf>
    <xf numFmtId="0" fontId="39" fillId="26" borderId="77" xfId="51" applyFont="1" applyFill="1" applyBorder="1" applyAlignment="1">
      <alignment horizontal="left" vertical="center" shrinkToFit="1"/>
    </xf>
    <xf numFmtId="0" fontId="39" fillId="26" borderId="279" xfId="51" applyFont="1" applyFill="1" applyBorder="1" applyAlignment="1">
      <alignment horizontal="left" vertical="center" shrinkToFit="1"/>
    </xf>
    <xf numFmtId="0" fontId="39" fillId="26" borderId="0" xfId="51" applyFont="1" applyFill="1" applyBorder="1" applyAlignment="1">
      <alignment horizontal="left" vertical="center" shrinkToFit="1"/>
    </xf>
    <xf numFmtId="0" fontId="39" fillId="26" borderId="280" xfId="51" applyFont="1" applyFill="1" applyBorder="1" applyAlignment="1">
      <alignment horizontal="left" vertical="center" shrinkToFit="1"/>
    </xf>
    <xf numFmtId="0" fontId="39" fillId="26" borderId="86" xfId="51" applyFont="1" applyFill="1" applyBorder="1" applyAlignment="1">
      <alignment horizontal="left" vertical="center" shrinkToFit="1"/>
    </xf>
    <xf numFmtId="0" fontId="39" fillId="26" borderId="56" xfId="51" applyFont="1" applyFill="1" applyBorder="1" applyAlignment="1">
      <alignment horizontal="left" vertical="center" shrinkToFit="1"/>
    </xf>
    <xf numFmtId="0" fontId="39" fillId="26" borderId="87" xfId="51" applyFont="1" applyFill="1" applyBorder="1" applyAlignment="1">
      <alignment horizontal="left" vertical="center" shrinkToFit="1"/>
    </xf>
    <xf numFmtId="0" fontId="5" fillId="24" borderId="78" xfId="51" applyFont="1" applyFill="1" applyBorder="1" applyAlignment="1" applyProtection="1">
      <alignment horizontal="left" vertical="center" wrapText="1" shrinkToFit="1"/>
      <protection locked="0"/>
    </xf>
    <xf numFmtId="0" fontId="5" fillId="24" borderId="76" xfId="51" applyFont="1" applyFill="1" applyBorder="1" applyAlignment="1" applyProtection="1">
      <alignment horizontal="left" vertical="center" wrapText="1" shrinkToFit="1"/>
      <protection locked="0"/>
    </xf>
    <xf numFmtId="0" fontId="5" fillId="24" borderId="77" xfId="51" applyFont="1" applyFill="1" applyBorder="1" applyAlignment="1" applyProtection="1">
      <alignment horizontal="left" vertical="center" wrapText="1" shrinkToFit="1"/>
      <protection locked="0"/>
    </xf>
    <xf numFmtId="0" fontId="5" fillId="24" borderId="279" xfId="51" applyFont="1" applyFill="1" applyBorder="1" applyAlignment="1" applyProtection="1">
      <alignment horizontal="left" vertical="center" wrapText="1" shrinkToFit="1"/>
      <protection locked="0"/>
    </xf>
    <xf numFmtId="0" fontId="5" fillId="24" borderId="0" xfId="51" applyFont="1" applyFill="1" applyBorder="1" applyAlignment="1" applyProtection="1">
      <alignment horizontal="left" vertical="center" wrapText="1" shrinkToFit="1"/>
      <protection locked="0"/>
    </xf>
    <xf numFmtId="0" fontId="5" fillId="24" borderId="280" xfId="51" applyFont="1" applyFill="1" applyBorder="1" applyAlignment="1" applyProtection="1">
      <alignment horizontal="left" vertical="center" wrapText="1" shrinkToFit="1"/>
      <protection locked="0"/>
    </xf>
    <xf numFmtId="0" fontId="5" fillId="24" borderId="86" xfId="51" applyFont="1" applyFill="1" applyBorder="1" applyAlignment="1" applyProtection="1">
      <alignment horizontal="left" vertical="center" wrapText="1" shrinkToFit="1"/>
      <protection locked="0"/>
    </xf>
    <xf numFmtId="0" fontId="5" fillId="24" borderId="56" xfId="51" applyFont="1" applyFill="1" applyBorder="1" applyAlignment="1" applyProtection="1">
      <alignment horizontal="left" vertical="center" wrapText="1" shrinkToFit="1"/>
      <protection locked="0"/>
    </xf>
    <xf numFmtId="0" fontId="5" fillId="24" borderId="87" xfId="51" applyFont="1" applyFill="1" applyBorder="1" applyAlignment="1" applyProtection="1">
      <alignment horizontal="left" vertical="center" wrapText="1" shrinkToFit="1"/>
      <protection locked="0"/>
    </xf>
    <xf numFmtId="0" fontId="50" fillId="24" borderId="78" xfId="51" applyFont="1" applyFill="1" applyBorder="1" applyAlignment="1" applyProtection="1">
      <alignment horizontal="left" vertical="center" wrapText="1" shrinkToFit="1"/>
      <protection locked="0"/>
    </xf>
    <xf numFmtId="0" fontId="50" fillId="24" borderId="76" xfId="51" applyFont="1" applyFill="1" applyBorder="1" applyAlignment="1" applyProtection="1">
      <alignment horizontal="left" vertical="center" wrapText="1" shrinkToFit="1"/>
      <protection locked="0"/>
    </xf>
    <xf numFmtId="0" fontId="50" fillId="24" borderId="77" xfId="51" applyFont="1" applyFill="1" applyBorder="1" applyAlignment="1" applyProtection="1">
      <alignment horizontal="left" vertical="center" wrapText="1" shrinkToFit="1"/>
      <protection locked="0"/>
    </xf>
    <xf numFmtId="0" fontId="50" fillId="24" borderId="279" xfId="51" applyFont="1" applyFill="1" applyBorder="1" applyAlignment="1" applyProtection="1">
      <alignment horizontal="left" vertical="center" wrapText="1" shrinkToFit="1"/>
      <protection locked="0"/>
    </xf>
    <xf numFmtId="0" fontId="50" fillId="24" borderId="0" xfId="51" applyFont="1" applyFill="1" applyBorder="1" applyAlignment="1" applyProtection="1">
      <alignment horizontal="left" vertical="center" wrapText="1" shrinkToFit="1"/>
      <protection locked="0"/>
    </xf>
    <xf numFmtId="0" fontId="50" fillId="24" borderId="280" xfId="51" applyFont="1" applyFill="1" applyBorder="1" applyAlignment="1" applyProtection="1">
      <alignment horizontal="left" vertical="center" wrapText="1" shrinkToFit="1"/>
      <protection locked="0"/>
    </xf>
    <xf numFmtId="0" fontId="50" fillId="24" borderId="86" xfId="51" applyFont="1" applyFill="1" applyBorder="1" applyAlignment="1" applyProtection="1">
      <alignment horizontal="left" vertical="center" wrapText="1" shrinkToFit="1"/>
      <protection locked="0"/>
    </xf>
    <xf numFmtId="0" fontId="50" fillId="24" borderId="56" xfId="51" applyFont="1" applyFill="1" applyBorder="1" applyAlignment="1" applyProtection="1">
      <alignment horizontal="left" vertical="center" wrapText="1" shrinkToFit="1"/>
      <protection locked="0"/>
    </xf>
    <xf numFmtId="0" fontId="50" fillId="24" borderId="87" xfId="51" applyFont="1" applyFill="1" applyBorder="1" applyAlignment="1" applyProtection="1">
      <alignment horizontal="left" vertical="center" wrapText="1" shrinkToFit="1"/>
      <protection locked="0"/>
    </xf>
    <xf numFmtId="0" fontId="5" fillId="24" borderId="76" xfId="51" applyFont="1" applyFill="1" applyBorder="1" applyAlignment="1" applyProtection="1">
      <alignment horizontal="left" vertical="center" shrinkToFit="1"/>
      <protection locked="0"/>
    </xf>
    <xf numFmtId="0" fontId="5" fillId="24" borderId="77" xfId="51" applyFont="1" applyFill="1" applyBorder="1" applyAlignment="1" applyProtection="1">
      <alignment horizontal="left" vertical="center" shrinkToFit="1"/>
      <protection locked="0"/>
    </xf>
    <xf numFmtId="0" fontId="5" fillId="24" borderId="279" xfId="51" applyFont="1" applyFill="1" applyBorder="1" applyAlignment="1" applyProtection="1">
      <alignment horizontal="left" vertical="center" shrinkToFit="1"/>
      <protection locked="0"/>
    </xf>
    <xf numFmtId="0" fontId="5" fillId="24" borderId="0" xfId="51" applyFont="1" applyFill="1" applyBorder="1" applyAlignment="1" applyProtection="1">
      <alignment horizontal="left" vertical="center" shrinkToFit="1"/>
      <protection locked="0"/>
    </xf>
    <xf numFmtId="0" fontId="5" fillId="24" borderId="280" xfId="51" applyFont="1" applyFill="1" applyBorder="1" applyAlignment="1" applyProtection="1">
      <alignment horizontal="left" vertical="center" shrinkToFit="1"/>
      <protection locked="0"/>
    </xf>
    <xf numFmtId="0" fontId="4" fillId="24" borderId="86" xfId="52" applyFont="1" applyFill="1" applyBorder="1" applyAlignment="1" applyProtection="1">
      <alignment horizontal="left" vertical="center" shrinkToFit="1"/>
      <protection locked="0"/>
    </xf>
    <xf numFmtId="0" fontId="4" fillId="24" borderId="56" xfId="52" applyFont="1" applyFill="1" applyBorder="1" applyAlignment="1" applyProtection="1">
      <alignment horizontal="left" vertical="center" shrinkToFit="1"/>
      <protection locked="0"/>
    </xf>
    <xf numFmtId="0" fontId="4" fillId="24" borderId="87" xfId="52" applyFont="1" applyFill="1" applyBorder="1" applyAlignment="1" applyProtection="1">
      <alignment horizontal="left" vertical="center" shrinkToFit="1"/>
      <protection locked="0"/>
    </xf>
    <xf numFmtId="0" fontId="5" fillId="0" borderId="117" xfId="51" applyFont="1" applyFill="1" applyBorder="1" applyAlignment="1">
      <alignment horizontal="left" vertical="center" wrapText="1" shrinkToFit="1"/>
    </xf>
    <xf numFmtId="0" fontId="5" fillId="0" borderId="97" xfId="51" applyFont="1" applyFill="1" applyBorder="1" applyAlignment="1">
      <alignment horizontal="left" vertical="center" shrinkToFit="1"/>
    </xf>
    <xf numFmtId="0" fontId="5" fillId="0" borderId="118" xfId="51" applyFont="1" applyFill="1" applyBorder="1" applyAlignment="1">
      <alignment horizontal="left" vertical="center" shrinkToFit="1"/>
    </xf>
    <xf numFmtId="0" fontId="5" fillId="26" borderId="106" xfId="51" applyFont="1" applyFill="1" applyBorder="1" applyAlignment="1">
      <alignment horizontal="center" vertical="center" shrinkToFit="1"/>
    </xf>
    <xf numFmtId="0" fontId="5" fillId="26" borderId="107" xfId="51" applyFont="1" applyFill="1" applyBorder="1" applyAlignment="1">
      <alignment horizontal="center" vertical="center" shrinkToFit="1"/>
    </xf>
    <xf numFmtId="0" fontId="5" fillId="26" borderId="108" xfId="51" applyFont="1" applyFill="1" applyBorder="1" applyAlignment="1">
      <alignment horizontal="center" vertical="center" shrinkToFit="1"/>
    </xf>
    <xf numFmtId="0" fontId="5" fillId="26" borderId="68" xfId="51" applyFont="1" applyFill="1" applyBorder="1" applyAlignment="1">
      <alignment horizontal="center" vertical="center" shrinkToFit="1"/>
    </xf>
    <xf numFmtId="0" fontId="5" fillId="26" borderId="0" xfId="51" applyFont="1" applyFill="1" applyBorder="1" applyAlignment="1">
      <alignment horizontal="center" vertical="center" shrinkToFit="1"/>
    </xf>
    <xf numFmtId="0" fontId="5" fillId="26" borderId="280" xfId="51" applyFont="1" applyFill="1" applyBorder="1" applyAlignment="1">
      <alignment horizontal="center" vertical="center" shrinkToFit="1"/>
    </xf>
    <xf numFmtId="0" fontId="5" fillId="26" borderId="109" xfId="51" applyFont="1" applyFill="1" applyBorder="1" applyAlignment="1">
      <alignment horizontal="center" vertical="center" wrapText="1" shrinkToFit="1"/>
    </xf>
    <xf numFmtId="0" fontId="5" fillId="26" borderId="110" xfId="51" applyFont="1" applyFill="1" applyBorder="1" applyAlignment="1">
      <alignment horizontal="center" vertical="center" wrapText="1" shrinkToFit="1"/>
    </xf>
    <xf numFmtId="0" fontId="5" fillId="26" borderId="111" xfId="51" applyFont="1" applyFill="1" applyBorder="1" applyAlignment="1">
      <alignment horizontal="center" vertical="center" wrapText="1" shrinkToFit="1"/>
    </xf>
    <xf numFmtId="0" fontId="5" fillId="26" borderId="93" xfId="51" applyFont="1" applyFill="1" applyBorder="1" applyAlignment="1">
      <alignment horizontal="center" vertical="center" wrapText="1" shrinkToFit="1"/>
    </xf>
    <xf numFmtId="0" fontId="5" fillId="26" borderId="129" xfId="51" applyFont="1" applyFill="1" applyBorder="1" applyAlignment="1">
      <alignment horizontal="center" vertical="center" wrapText="1" shrinkToFit="1"/>
    </xf>
    <xf numFmtId="0" fontId="5" fillId="26" borderId="94" xfId="51" applyFont="1" applyFill="1" applyBorder="1" applyAlignment="1">
      <alignment horizontal="center" vertical="center" wrapText="1" shrinkToFit="1"/>
    </xf>
    <xf numFmtId="0" fontId="5" fillId="26" borderId="109" xfId="51" applyFont="1" applyFill="1" applyBorder="1" applyAlignment="1">
      <alignment horizontal="center" vertical="center" shrinkToFit="1"/>
    </xf>
    <xf numFmtId="0" fontId="5" fillId="26" borderId="110" xfId="51" applyFont="1" applyFill="1" applyBorder="1" applyAlignment="1">
      <alignment horizontal="center" vertical="center" shrinkToFit="1"/>
    </xf>
    <xf numFmtId="0" fontId="5" fillId="26" borderId="111" xfId="51" applyFont="1" applyFill="1" applyBorder="1" applyAlignment="1">
      <alignment horizontal="center" vertical="center" shrinkToFit="1"/>
    </xf>
    <xf numFmtId="0" fontId="5" fillId="26" borderId="93" xfId="51" applyFont="1" applyFill="1" applyBorder="1" applyAlignment="1">
      <alignment horizontal="center" vertical="center" shrinkToFit="1"/>
    </xf>
    <xf numFmtId="0" fontId="5" fillId="26" borderId="129" xfId="51" applyFont="1" applyFill="1" applyBorder="1" applyAlignment="1">
      <alignment horizontal="center" vertical="center" shrinkToFit="1"/>
    </xf>
    <xf numFmtId="0" fontId="5" fillId="26" borderId="94" xfId="51" applyFont="1" applyFill="1" applyBorder="1" applyAlignment="1">
      <alignment horizontal="center" vertical="center" shrinkToFit="1"/>
    </xf>
    <xf numFmtId="0" fontId="5" fillId="26" borderId="11" xfId="51" applyFont="1" applyFill="1" applyBorder="1" applyAlignment="1">
      <alignment horizontal="center" vertical="center" shrinkToFit="1"/>
    </xf>
    <xf numFmtId="0" fontId="5" fillId="0" borderId="283" xfId="51" applyFont="1" applyFill="1" applyBorder="1" applyAlignment="1">
      <alignment horizontal="left" vertical="center" shrinkToFit="1"/>
    </xf>
    <xf numFmtId="0" fontId="5" fillId="0" borderId="284" xfId="51" applyFont="1" applyFill="1" applyBorder="1" applyAlignment="1">
      <alignment horizontal="left" vertical="center" shrinkToFit="1"/>
    </xf>
    <xf numFmtId="0" fontId="5" fillId="0" borderId="47" xfId="51" applyFont="1" applyFill="1" applyBorder="1" applyAlignment="1">
      <alignment horizontal="left" vertical="center" shrinkToFit="1"/>
    </xf>
    <xf numFmtId="0" fontId="48" fillId="26" borderId="0" xfId="51" applyFont="1" applyFill="1" applyAlignment="1">
      <alignment horizontal="center" vertical="center"/>
    </xf>
    <xf numFmtId="0" fontId="5" fillId="26" borderId="40" xfId="51" applyFont="1" applyFill="1" applyBorder="1" applyAlignment="1">
      <alignment horizontal="center" vertical="center"/>
    </xf>
    <xf numFmtId="0" fontId="5" fillId="24" borderId="40" xfId="51" applyFont="1" applyFill="1" applyBorder="1" applyAlignment="1" applyProtection="1">
      <alignment horizontal="center" vertical="center"/>
      <protection locked="0"/>
    </xf>
    <xf numFmtId="0" fontId="5" fillId="26" borderId="75" xfId="51" applyFont="1" applyFill="1" applyBorder="1" applyAlignment="1">
      <alignment horizontal="center" vertical="center" shrinkToFit="1"/>
    </xf>
    <xf numFmtId="0" fontId="5" fillId="26" borderId="76" xfId="51" applyFont="1" applyFill="1" applyBorder="1" applyAlignment="1">
      <alignment horizontal="center" vertical="center" shrinkToFit="1"/>
    </xf>
    <xf numFmtId="0" fontId="5" fillId="26" borderId="77" xfId="51" applyFont="1" applyFill="1" applyBorder="1" applyAlignment="1">
      <alignment horizontal="center" vertical="center" shrinkToFit="1"/>
    </xf>
    <xf numFmtId="0" fontId="5" fillId="26" borderId="99" xfId="51" applyFont="1" applyFill="1" applyBorder="1" applyAlignment="1">
      <alignment horizontal="center" vertical="center" shrinkToFit="1"/>
    </xf>
    <xf numFmtId="0" fontId="5" fillId="26" borderId="100" xfId="51" applyFont="1" applyFill="1" applyBorder="1" applyAlignment="1">
      <alignment horizontal="center" vertical="center" shrinkToFit="1"/>
    </xf>
    <xf numFmtId="0" fontId="5" fillId="26" borderId="101" xfId="51" applyFont="1" applyFill="1" applyBorder="1" applyAlignment="1">
      <alignment horizontal="center" vertical="center" shrinkToFit="1"/>
    </xf>
    <xf numFmtId="0" fontId="5" fillId="26" borderId="78" xfId="51" applyFont="1" applyFill="1" applyBorder="1" applyAlignment="1">
      <alignment horizontal="center" vertical="center" wrapText="1" shrinkToFit="1"/>
    </xf>
    <xf numFmtId="0" fontId="5" fillId="26" borderId="76" xfId="51" applyFont="1" applyFill="1" applyBorder="1" applyAlignment="1">
      <alignment horizontal="center" vertical="center" wrapText="1" shrinkToFit="1"/>
    </xf>
    <xf numFmtId="0" fontId="5" fillId="26" borderId="77" xfId="51" applyFont="1" applyFill="1" applyBorder="1" applyAlignment="1">
      <alignment horizontal="center" vertical="center" wrapText="1" shrinkToFit="1"/>
    </xf>
    <xf numFmtId="0" fontId="5" fillId="26" borderId="102" xfId="51" applyFont="1" applyFill="1" applyBorder="1" applyAlignment="1">
      <alignment horizontal="center" vertical="center" wrapText="1" shrinkToFit="1"/>
    </xf>
    <xf numFmtId="0" fontId="5" fillId="26" borderId="100" xfId="51" applyFont="1" applyFill="1" applyBorder="1" applyAlignment="1">
      <alignment horizontal="center" vertical="center" wrapText="1" shrinkToFit="1"/>
    </xf>
    <xf numFmtId="0" fontId="5" fillId="26" borderId="101" xfId="51" applyFont="1" applyFill="1" applyBorder="1" applyAlignment="1">
      <alignment horizontal="center" vertical="center" wrapText="1" shrinkToFit="1"/>
    </xf>
    <xf numFmtId="0" fontId="5" fillId="26" borderId="78" xfId="51" applyFont="1" applyFill="1" applyBorder="1" applyAlignment="1">
      <alignment horizontal="center" vertical="center" shrinkToFit="1"/>
    </xf>
    <xf numFmtId="0" fontId="5" fillId="26" borderId="102" xfId="51" applyFont="1" applyFill="1" applyBorder="1" applyAlignment="1">
      <alignment horizontal="center" vertical="center" shrinkToFit="1"/>
    </xf>
    <xf numFmtId="0" fontId="5" fillId="26" borderId="103" xfId="51" applyFont="1" applyFill="1" applyBorder="1" applyAlignment="1">
      <alignment horizontal="center" vertical="center" shrinkToFit="1"/>
    </xf>
    <xf numFmtId="0" fontId="5" fillId="26" borderId="104" xfId="51" applyFont="1" applyFill="1" applyBorder="1" applyAlignment="1">
      <alignment horizontal="center" vertical="center" shrinkToFit="1"/>
    </xf>
    <xf numFmtId="0" fontId="5" fillId="26" borderId="105" xfId="51" applyFont="1" applyFill="1" applyBorder="1" applyAlignment="1">
      <alignment horizontal="center" vertical="center" shrinkToFit="1"/>
    </xf>
    <xf numFmtId="0" fontId="78" fillId="24" borderId="11" xfId="51" applyFont="1" applyFill="1" applyBorder="1" applyAlignment="1" applyProtection="1">
      <alignment horizontal="center" vertical="center" shrinkToFit="1"/>
      <protection locked="0"/>
    </xf>
    <xf numFmtId="0" fontId="5" fillId="0" borderId="5" xfId="51" applyFont="1" applyFill="1" applyBorder="1" applyAlignment="1">
      <alignment horizontal="left" vertical="center" shrinkToFit="1"/>
    </xf>
    <xf numFmtId="0" fontId="5" fillId="0" borderId="4" xfId="51" applyFont="1" applyFill="1" applyBorder="1" applyAlignment="1">
      <alignment horizontal="left" vertical="center" shrinkToFit="1"/>
    </xf>
    <xf numFmtId="0" fontId="5" fillId="0" borderId="6" xfId="51" applyFont="1" applyFill="1" applyBorder="1" applyAlignment="1">
      <alignment horizontal="left" vertical="center" shrinkToFit="1"/>
    </xf>
    <xf numFmtId="185" fontId="5" fillId="24" borderId="283" xfId="51" applyNumberFormat="1" applyFont="1" applyFill="1" applyBorder="1" applyAlignment="1" applyProtection="1">
      <alignment horizontal="center" vertical="center" shrinkToFit="1"/>
      <protection locked="0"/>
    </xf>
    <xf numFmtId="185" fontId="5" fillId="24" borderId="284" xfId="51" applyNumberFormat="1" applyFont="1" applyFill="1" applyBorder="1" applyAlignment="1" applyProtection="1">
      <alignment horizontal="center" vertical="center" shrinkToFit="1"/>
      <protection locked="0"/>
    </xf>
    <xf numFmtId="185" fontId="5" fillId="24" borderId="285" xfId="51" applyNumberFormat="1" applyFont="1" applyFill="1" applyBorder="1" applyAlignment="1" applyProtection="1">
      <alignment horizontal="center" vertical="center" shrinkToFit="1"/>
      <protection locked="0"/>
    </xf>
    <xf numFmtId="185" fontId="5" fillId="24" borderId="117" xfId="51" applyNumberFormat="1" applyFont="1" applyFill="1" applyBorder="1" applyAlignment="1" applyProtection="1">
      <alignment horizontal="center" vertical="center" shrinkToFit="1"/>
      <protection locked="0"/>
    </xf>
    <xf numFmtId="185" fontId="5" fillId="24" borderId="97" xfId="51" applyNumberFormat="1" applyFont="1" applyFill="1" applyBorder="1" applyAlignment="1" applyProtection="1">
      <alignment horizontal="center" vertical="center" shrinkToFit="1"/>
      <protection locked="0"/>
    </xf>
    <xf numFmtId="185" fontId="5" fillId="24" borderId="98" xfId="51" applyNumberFormat="1" applyFont="1" applyFill="1" applyBorder="1" applyAlignment="1" applyProtection="1">
      <alignment horizontal="center" vertical="center" shrinkToFit="1"/>
      <protection locked="0"/>
    </xf>
    <xf numFmtId="185" fontId="5" fillId="24" borderId="5" xfId="51" applyNumberFormat="1" applyFont="1" applyFill="1" applyBorder="1" applyAlignment="1" applyProtection="1">
      <alignment horizontal="center" vertical="center" shrinkToFit="1"/>
      <protection locked="0"/>
    </xf>
    <xf numFmtId="185" fontId="5" fillId="24" borderId="4" xfId="51" applyNumberFormat="1" applyFont="1" applyFill="1" applyBorder="1" applyAlignment="1" applyProtection="1">
      <alignment horizontal="center" vertical="center" shrinkToFit="1"/>
      <protection locked="0"/>
    </xf>
    <xf numFmtId="185" fontId="5" fillId="24" borderId="81" xfId="51" applyNumberFormat="1" applyFont="1" applyFill="1" applyBorder="1" applyAlignment="1" applyProtection="1">
      <alignment horizontal="center" vertical="center" shrinkToFit="1"/>
      <protection locked="0"/>
    </xf>
    <xf numFmtId="0" fontId="5" fillId="24" borderId="58" xfId="51" applyFont="1" applyFill="1" applyBorder="1" applyAlignment="1" applyProtection="1">
      <alignment horizontal="center" vertical="center" shrinkToFit="1"/>
    </xf>
    <xf numFmtId="0" fontId="5" fillId="24" borderId="97" xfId="51" applyFont="1" applyFill="1" applyBorder="1" applyAlignment="1" applyProtection="1">
      <alignment horizontal="center" vertical="center" shrinkToFit="1"/>
    </xf>
    <xf numFmtId="0" fontId="5" fillId="24" borderId="118" xfId="51" applyFont="1" applyFill="1" applyBorder="1" applyAlignment="1" applyProtection="1">
      <alignment horizontal="center" vertical="center" shrinkToFit="1"/>
    </xf>
    <xf numFmtId="0" fontId="5" fillId="24" borderId="283" xfId="51" applyFont="1" applyFill="1" applyBorder="1" applyAlignment="1" applyProtection="1">
      <alignment horizontal="center" vertical="center" shrinkToFit="1"/>
    </xf>
    <xf numFmtId="0" fontId="5" fillId="24" borderId="284" xfId="51" applyFont="1" applyFill="1" applyBorder="1" applyAlignment="1" applyProtection="1">
      <alignment horizontal="center" vertical="center" shrinkToFit="1"/>
    </xf>
    <xf numFmtId="0" fontId="5" fillId="24" borderId="47" xfId="51" applyFont="1" applyFill="1" applyBorder="1" applyAlignment="1" applyProtection="1">
      <alignment horizontal="center" vertical="center" shrinkToFit="1"/>
    </xf>
    <xf numFmtId="185" fontId="5" fillId="24" borderId="11" xfId="51" applyNumberFormat="1" applyFont="1" applyFill="1" applyBorder="1" applyAlignment="1" applyProtection="1">
      <alignment horizontal="center" vertical="center" shrinkToFit="1"/>
      <protection locked="0"/>
    </xf>
    <xf numFmtId="185" fontId="5" fillId="24" borderId="123" xfId="51" applyNumberFormat="1" applyFont="1" applyFill="1" applyBorder="1" applyAlignment="1" applyProtection="1">
      <alignment horizontal="center" vertical="center" shrinkToFit="1"/>
      <protection locked="0"/>
    </xf>
    <xf numFmtId="0" fontId="5" fillId="26" borderId="279" xfId="51" applyFont="1" applyFill="1" applyBorder="1" applyAlignment="1">
      <alignment horizontal="center" vertical="center" shrinkToFit="1"/>
    </xf>
    <xf numFmtId="176" fontId="6" fillId="0" borderId="279" xfId="51" applyNumberFormat="1" applyFont="1" applyFill="1" applyBorder="1" applyAlignment="1">
      <alignment horizontal="center" vertical="center" wrapText="1" shrinkToFit="1"/>
    </xf>
    <xf numFmtId="176" fontId="6" fillId="0" borderId="0" xfId="51" applyNumberFormat="1" applyFont="1" applyFill="1" applyBorder="1" applyAlignment="1">
      <alignment horizontal="center" vertical="center" wrapText="1" shrinkToFit="1"/>
    </xf>
    <xf numFmtId="176" fontId="6" fillId="0" borderId="280" xfId="51" applyNumberFormat="1" applyFont="1" applyFill="1" applyBorder="1" applyAlignment="1">
      <alignment horizontal="center" vertical="center" wrapText="1" shrinkToFit="1"/>
    </xf>
    <xf numFmtId="185" fontId="5" fillId="26" borderId="279" xfId="51" applyNumberFormat="1" applyFont="1" applyFill="1" applyBorder="1" applyAlignment="1" applyProtection="1">
      <alignment horizontal="center" vertical="center" shrinkToFit="1"/>
      <protection locked="0"/>
    </xf>
    <xf numFmtId="185" fontId="5" fillId="26" borderId="0" xfId="51" applyNumberFormat="1" applyFont="1" applyFill="1" applyBorder="1" applyAlignment="1" applyProtection="1">
      <alignment horizontal="center" vertical="center" shrinkToFit="1"/>
      <protection locked="0"/>
    </xf>
    <xf numFmtId="185" fontId="5" fillId="26" borderId="69" xfId="51" applyNumberFormat="1" applyFont="1" applyFill="1" applyBorder="1" applyAlignment="1" applyProtection="1">
      <alignment horizontal="center" vertical="center" shrinkToFit="1"/>
      <protection locked="0"/>
    </xf>
    <xf numFmtId="0" fontId="5" fillId="24" borderId="15" xfId="51" applyFont="1" applyFill="1" applyBorder="1" applyAlignment="1" applyProtection="1">
      <alignment horizontal="center" vertical="center" shrinkToFit="1"/>
    </xf>
    <xf numFmtId="0" fontId="59" fillId="24" borderId="283" xfId="51" applyFont="1" applyFill="1" applyBorder="1" applyAlignment="1" applyProtection="1">
      <alignment horizontal="center" vertical="center" wrapText="1" shrinkToFit="1"/>
    </xf>
    <xf numFmtId="0" fontId="59" fillId="24" borderId="284" xfId="51" applyFont="1" applyFill="1" applyBorder="1" applyAlignment="1" applyProtection="1">
      <alignment horizontal="center" vertical="center" wrapText="1" shrinkToFit="1"/>
    </xf>
    <xf numFmtId="0" fontId="59" fillId="24" borderId="47" xfId="51" applyFont="1" applyFill="1" applyBorder="1" applyAlignment="1" applyProtection="1">
      <alignment horizontal="center" vertical="center" wrapText="1" shrinkToFit="1"/>
    </xf>
    <xf numFmtId="0" fontId="5" fillId="24" borderId="283" xfId="51" applyFont="1" applyFill="1" applyBorder="1" applyAlignment="1" applyProtection="1">
      <alignment horizontal="center" vertical="center" wrapText="1" shrinkToFit="1"/>
    </xf>
    <xf numFmtId="0" fontId="5" fillId="24" borderId="284" xfId="51" applyFont="1" applyFill="1" applyBorder="1" applyAlignment="1" applyProtection="1">
      <alignment horizontal="center" vertical="center" wrapText="1" shrinkToFit="1"/>
    </xf>
    <xf numFmtId="0" fontId="5" fillId="24" borderId="47" xfId="51" applyFont="1" applyFill="1" applyBorder="1" applyAlignment="1" applyProtection="1">
      <alignment horizontal="center" vertical="center" wrapText="1" shrinkToFit="1"/>
    </xf>
    <xf numFmtId="0" fontId="59" fillId="0" borderId="283" xfId="51" applyFont="1" applyFill="1" applyBorder="1" applyAlignment="1">
      <alignment horizontal="left" vertical="center" shrinkToFit="1"/>
    </xf>
    <xf numFmtId="0" fontId="59" fillId="0" borderId="284" xfId="51" applyFont="1" applyFill="1" applyBorder="1" applyAlignment="1">
      <alignment horizontal="left" vertical="center" shrinkToFit="1"/>
    </xf>
    <xf numFmtId="0" fontId="59" fillId="0" borderId="47" xfId="51" applyFont="1" applyFill="1" applyBorder="1" applyAlignment="1">
      <alignment horizontal="left" vertical="center" shrinkToFit="1"/>
    </xf>
    <xf numFmtId="0" fontId="6" fillId="26" borderId="0" xfId="51" applyFont="1" applyFill="1" applyAlignment="1">
      <alignment horizontal="left" vertical="top"/>
    </xf>
    <xf numFmtId="0" fontId="6" fillId="26" borderId="0" xfId="51" applyFont="1" applyFill="1" applyBorder="1" applyAlignment="1">
      <alignment horizontal="left" vertical="top" wrapText="1" shrinkToFit="1"/>
    </xf>
    <xf numFmtId="0" fontId="59" fillId="24" borderId="283" xfId="51" applyFont="1" applyFill="1" applyBorder="1" applyAlignment="1" applyProtection="1">
      <alignment horizontal="center" vertical="center" shrinkToFit="1"/>
    </xf>
    <xf numFmtId="0" fontId="59" fillId="24" borderId="284" xfId="51" applyFont="1" applyFill="1" applyBorder="1" applyAlignment="1" applyProtection="1">
      <alignment horizontal="center" vertical="center" shrinkToFit="1"/>
    </xf>
    <xf numFmtId="0" fontId="59" fillId="24" borderId="47" xfId="51" applyFont="1" applyFill="1" applyBorder="1" applyAlignment="1" applyProtection="1">
      <alignment horizontal="center" vertical="center" shrinkToFit="1"/>
    </xf>
    <xf numFmtId="0" fontId="5" fillId="24" borderId="283" xfId="51" applyFont="1" applyFill="1" applyBorder="1" applyAlignment="1" applyProtection="1">
      <alignment horizontal="left" vertical="center" wrapText="1" shrinkToFit="1"/>
    </xf>
    <xf numFmtId="0" fontId="5" fillId="24" borderId="284" xfId="51" applyFont="1" applyFill="1" applyBorder="1" applyAlignment="1" applyProtection="1">
      <alignment horizontal="left" vertical="center" wrapText="1" shrinkToFit="1"/>
    </xf>
    <xf numFmtId="0" fontId="5" fillId="24" borderId="47" xfId="51" applyFont="1" applyFill="1" applyBorder="1" applyAlignment="1" applyProtection="1">
      <alignment horizontal="left" vertical="center" wrapText="1" shrinkToFit="1"/>
    </xf>
    <xf numFmtId="0" fontId="5" fillId="24" borderId="15" xfId="51" applyFont="1" applyFill="1" applyBorder="1" applyAlignment="1" applyProtection="1">
      <alignment horizontal="center" vertical="center" wrapText="1" shrinkToFit="1"/>
    </xf>
    <xf numFmtId="0" fontId="6" fillId="26" borderId="0" xfId="53" applyFont="1" applyFill="1" applyAlignment="1">
      <alignment horizontal="left" vertical="top" wrapText="1"/>
    </xf>
    <xf numFmtId="0" fontId="6" fillId="0" borderId="0" xfId="51" applyFont="1" applyFill="1" applyAlignment="1">
      <alignment horizontal="left" vertical="top" wrapText="1"/>
    </xf>
    <xf numFmtId="0" fontId="5" fillId="0" borderId="73" xfId="51" applyFont="1" applyFill="1" applyBorder="1" applyAlignment="1">
      <alignment horizontal="left" vertical="center" shrinkToFit="1"/>
    </xf>
    <xf numFmtId="0" fontId="5" fillId="0" borderId="71" xfId="51" applyFont="1" applyFill="1" applyBorder="1" applyAlignment="1">
      <alignment horizontal="left" vertical="center" shrinkToFit="1"/>
    </xf>
    <xf numFmtId="0" fontId="5" fillId="0" borderId="72" xfId="51" applyFont="1" applyFill="1" applyBorder="1" applyAlignment="1">
      <alignment horizontal="left" vertical="center" shrinkToFit="1"/>
    </xf>
    <xf numFmtId="185" fontId="5" fillId="24" borderId="73" xfId="51" applyNumberFormat="1" applyFont="1" applyFill="1" applyBorder="1" applyAlignment="1" applyProtection="1">
      <alignment horizontal="center" vertical="center" shrinkToFit="1"/>
      <protection locked="0"/>
    </xf>
    <xf numFmtId="185" fontId="5" fillId="24" borderId="71" xfId="51" applyNumberFormat="1" applyFont="1" applyFill="1" applyBorder="1" applyAlignment="1" applyProtection="1">
      <alignment horizontal="center" vertical="center" shrinkToFit="1"/>
      <protection locked="0"/>
    </xf>
    <xf numFmtId="185" fontId="5" fillId="24" borderId="74" xfId="51" applyNumberFormat="1" applyFont="1" applyFill="1" applyBorder="1" applyAlignment="1" applyProtection="1">
      <alignment horizontal="center" vertical="center" shrinkToFit="1"/>
      <protection locked="0"/>
    </xf>
    <xf numFmtId="0" fontId="5" fillId="24" borderId="73" xfId="51" applyFont="1" applyFill="1" applyBorder="1" applyAlignment="1" applyProtection="1">
      <alignment horizontal="center" vertical="center" shrinkToFit="1"/>
    </xf>
    <xf numFmtId="0" fontId="5" fillId="24" borderId="71" xfId="51" applyFont="1" applyFill="1" applyBorder="1" applyAlignment="1" applyProtection="1">
      <alignment horizontal="center" vertical="center" shrinkToFit="1"/>
    </xf>
    <xf numFmtId="0" fontId="5" fillId="24" borderId="72" xfId="51" applyFont="1" applyFill="1" applyBorder="1" applyAlignment="1" applyProtection="1">
      <alignment horizontal="center" vertical="center" shrinkToFit="1"/>
    </xf>
    <xf numFmtId="0" fontId="5" fillId="24" borderId="85" xfId="51" applyFont="1" applyFill="1" applyBorder="1" applyAlignment="1" applyProtection="1">
      <alignment horizontal="center" vertical="center" shrinkToFit="1"/>
    </xf>
    <xf numFmtId="0" fontId="48" fillId="26" borderId="0" xfId="51" applyFont="1" applyFill="1" applyAlignment="1" applyProtection="1">
      <alignment horizontal="center" vertical="center"/>
    </xf>
    <xf numFmtId="0" fontId="5" fillId="26" borderId="40" xfId="51" applyFont="1" applyFill="1" applyBorder="1" applyAlignment="1" applyProtection="1">
      <alignment horizontal="center" vertical="center"/>
    </xf>
    <xf numFmtId="0" fontId="5" fillId="26" borderId="75" xfId="51" applyFont="1" applyFill="1" applyBorder="1" applyAlignment="1" applyProtection="1">
      <alignment horizontal="center" vertical="center" shrinkToFit="1"/>
    </xf>
    <xf numFmtId="0" fontId="5" fillId="26" borderId="76" xfId="51" applyFont="1" applyFill="1" applyBorder="1" applyAlignment="1" applyProtection="1">
      <alignment horizontal="center" vertical="center" shrinkToFit="1"/>
    </xf>
    <xf numFmtId="0" fontId="5" fillId="26" borderId="77" xfId="51" applyFont="1" applyFill="1" applyBorder="1" applyAlignment="1" applyProtection="1">
      <alignment horizontal="center" vertical="center" shrinkToFit="1"/>
    </xf>
    <xf numFmtId="0" fontId="5" fillId="26" borderId="99" xfId="51" applyFont="1" applyFill="1" applyBorder="1" applyAlignment="1" applyProtection="1">
      <alignment horizontal="center" vertical="center" shrinkToFit="1"/>
    </xf>
    <xf numFmtId="0" fontId="5" fillId="26" borderId="100" xfId="51" applyFont="1" applyFill="1" applyBorder="1" applyAlignment="1" applyProtection="1">
      <alignment horizontal="center" vertical="center" shrinkToFit="1"/>
    </xf>
    <xf numFmtId="0" fontId="5" fillId="26" borderId="101" xfId="51" applyFont="1" applyFill="1" applyBorder="1" applyAlignment="1" applyProtection="1">
      <alignment horizontal="center" vertical="center" shrinkToFit="1"/>
    </xf>
    <xf numFmtId="0" fontId="5" fillId="26" borderId="78" xfId="51" applyFont="1" applyFill="1" applyBorder="1" applyAlignment="1" applyProtection="1">
      <alignment horizontal="center" vertical="center" wrapText="1" shrinkToFit="1"/>
    </xf>
    <xf numFmtId="0" fontId="5" fillId="26" borderId="76" xfId="51" applyFont="1" applyFill="1" applyBorder="1" applyAlignment="1" applyProtection="1">
      <alignment horizontal="center" vertical="center" wrapText="1" shrinkToFit="1"/>
    </xf>
    <xf numFmtId="0" fontId="5" fillId="26" borderId="77" xfId="51" applyFont="1" applyFill="1" applyBorder="1" applyAlignment="1" applyProtection="1">
      <alignment horizontal="center" vertical="center" wrapText="1" shrinkToFit="1"/>
    </xf>
    <xf numFmtId="0" fontId="5" fillId="26" borderId="102" xfId="51" applyFont="1" applyFill="1" applyBorder="1" applyAlignment="1" applyProtection="1">
      <alignment horizontal="center" vertical="center" wrapText="1" shrinkToFit="1"/>
    </xf>
    <xf numFmtId="0" fontId="5" fillId="26" borderId="100" xfId="51" applyFont="1" applyFill="1" applyBorder="1" applyAlignment="1" applyProtection="1">
      <alignment horizontal="center" vertical="center" wrapText="1" shrinkToFit="1"/>
    </xf>
    <xf numFmtId="0" fontId="5" fillId="26" borderId="101" xfId="51" applyFont="1" applyFill="1" applyBorder="1" applyAlignment="1" applyProtection="1">
      <alignment horizontal="center" vertical="center" wrapText="1" shrinkToFit="1"/>
    </xf>
    <xf numFmtId="0" fontId="5" fillId="26" borderId="78" xfId="51" applyFont="1" applyFill="1" applyBorder="1" applyAlignment="1" applyProtection="1">
      <alignment horizontal="center" vertical="center" shrinkToFit="1"/>
    </xf>
    <xf numFmtId="0" fontId="5" fillId="26" borderId="102" xfId="51" applyFont="1" applyFill="1" applyBorder="1" applyAlignment="1" applyProtection="1">
      <alignment horizontal="center" vertical="center" shrinkToFit="1"/>
    </xf>
    <xf numFmtId="0" fontId="5" fillId="26" borderId="103" xfId="51" applyFont="1" applyFill="1" applyBorder="1" applyAlignment="1" applyProtection="1">
      <alignment horizontal="center" vertical="center" shrinkToFit="1"/>
    </xf>
    <xf numFmtId="0" fontId="5" fillId="26" borderId="104" xfId="51" applyFont="1" applyFill="1" applyBorder="1" applyAlignment="1" applyProtection="1">
      <alignment horizontal="center" vertical="center" shrinkToFit="1"/>
    </xf>
    <xf numFmtId="0" fontId="5" fillId="26" borderId="105" xfId="51" applyFont="1" applyFill="1" applyBorder="1" applyAlignment="1" applyProtection="1">
      <alignment horizontal="center" vertical="center" shrinkToFit="1"/>
    </xf>
    <xf numFmtId="0" fontId="5" fillId="26" borderId="106" xfId="51" applyFont="1" applyFill="1" applyBorder="1" applyAlignment="1" applyProtection="1">
      <alignment horizontal="center" vertical="center" shrinkToFit="1"/>
    </xf>
    <xf numFmtId="0" fontId="5" fillId="26" borderId="107" xfId="51" applyFont="1" applyFill="1" applyBorder="1" applyAlignment="1" applyProtection="1">
      <alignment horizontal="center" vertical="center" shrinkToFit="1"/>
    </xf>
    <xf numFmtId="0" fontId="5" fillId="26" borderId="108" xfId="51" applyFont="1" applyFill="1" applyBorder="1" applyAlignment="1" applyProtection="1">
      <alignment horizontal="center" vertical="center" shrinkToFit="1"/>
    </xf>
    <xf numFmtId="0" fontId="5" fillId="26" borderId="68" xfId="51" applyFont="1" applyFill="1" applyBorder="1" applyAlignment="1" applyProtection="1">
      <alignment horizontal="center" vertical="center" shrinkToFit="1"/>
    </xf>
    <xf numFmtId="0" fontId="5" fillId="26" borderId="0" xfId="51" applyFont="1" applyFill="1" applyBorder="1" applyAlignment="1" applyProtection="1">
      <alignment horizontal="center" vertical="center" shrinkToFit="1"/>
    </xf>
    <xf numFmtId="0" fontId="5" fillId="26" borderId="280" xfId="51" applyFont="1" applyFill="1" applyBorder="1" applyAlignment="1" applyProtection="1">
      <alignment horizontal="center" vertical="center" shrinkToFit="1"/>
    </xf>
    <xf numFmtId="0" fontId="5" fillId="26" borderId="109" xfId="51" applyFont="1" applyFill="1" applyBorder="1" applyAlignment="1" applyProtection="1">
      <alignment horizontal="center" vertical="center" wrapText="1" shrinkToFit="1"/>
    </xf>
    <xf numFmtId="0" fontId="5" fillId="26" borderId="110" xfId="51" applyFont="1" applyFill="1" applyBorder="1" applyAlignment="1" applyProtection="1">
      <alignment horizontal="center" vertical="center" wrapText="1" shrinkToFit="1"/>
    </xf>
    <xf numFmtId="0" fontId="5" fillId="26" borderId="111" xfId="51" applyFont="1" applyFill="1" applyBorder="1" applyAlignment="1" applyProtection="1">
      <alignment horizontal="center" vertical="center" wrapText="1" shrinkToFit="1"/>
    </xf>
    <xf numFmtId="0" fontId="5" fillId="26" borderId="93" xfId="51" applyFont="1" applyFill="1" applyBorder="1" applyAlignment="1" applyProtection="1">
      <alignment horizontal="center" vertical="center" wrapText="1" shrinkToFit="1"/>
    </xf>
    <xf numFmtId="0" fontId="5" fillId="26" borderId="129" xfId="51" applyFont="1" applyFill="1" applyBorder="1" applyAlignment="1" applyProtection="1">
      <alignment horizontal="center" vertical="center" wrapText="1" shrinkToFit="1"/>
    </xf>
    <xf numFmtId="0" fontId="5" fillId="26" borderId="94" xfId="51" applyFont="1" applyFill="1" applyBorder="1" applyAlignment="1" applyProtection="1">
      <alignment horizontal="center" vertical="center" wrapText="1" shrinkToFit="1"/>
    </xf>
    <xf numFmtId="0" fontId="5" fillId="26" borderId="109" xfId="51" applyFont="1" applyFill="1" applyBorder="1" applyAlignment="1" applyProtection="1">
      <alignment horizontal="center" vertical="center" shrinkToFit="1"/>
    </xf>
    <xf numFmtId="0" fontId="5" fillId="26" borderId="110" xfId="51" applyFont="1" applyFill="1" applyBorder="1" applyAlignment="1" applyProtection="1">
      <alignment horizontal="center" vertical="center" shrinkToFit="1"/>
    </xf>
    <xf numFmtId="0" fontId="5" fillId="26" borderId="111" xfId="51" applyFont="1" applyFill="1" applyBorder="1" applyAlignment="1" applyProtection="1">
      <alignment horizontal="center" vertical="center" shrinkToFit="1"/>
    </xf>
    <xf numFmtId="0" fontId="5" fillId="26" borderId="93" xfId="51" applyFont="1" applyFill="1" applyBorder="1" applyAlignment="1" applyProtection="1">
      <alignment horizontal="center" vertical="center" shrinkToFit="1"/>
    </xf>
    <xf numFmtId="0" fontId="5" fillId="26" borderId="129" xfId="51" applyFont="1" applyFill="1" applyBorder="1" applyAlignment="1" applyProtection="1">
      <alignment horizontal="center" vertical="center" shrinkToFit="1"/>
    </xf>
    <xf numFmtId="0" fontId="5" fillId="26" borderId="94" xfId="51" applyFont="1" applyFill="1" applyBorder="1" applyAlignment="1" applyProtection="1">
      <alignment horizontal="center" vertical="center" shrinkToFit="1"/>
    </xf>
    <xf numFmtId="0" fontId="5" fillId="26" borderId="8" xfId="51" applyFont="1" applyFill="1" applyBorder="1" applyAlignment="1" applyProtection="1">
      <alignment horizontal="center" vertical="center" shrinkToFit="1"/>
    </xf>
    <xf numFmtId="0" fontId="5" fillId="26" borderId="7" xfId="51" applyFont="1" applyFill="1" applyBorder="1" applyAlignment="1" applyProtection="1">
      <alignment horizontal="center" vertical="center" shrinkToFit="1"/>
    </xf>
    <xf numFmtId="0" fontId="5" fillId="26" borderId="75" xfId="51" applyFont="1" applyFill="1" applyBorder="1" applyAlignment="1" applyProtection="1">
      <alignment horizontal="center" vertical="center" textRotation="255" shrinkToFit="1"/>
    </xf>
    <xf numFmtId="0" fontId="5" fillId="26" borderId="68" xfId="51" applyFont="1" applyFill="1" applyBorder="1" applyAlignment="1" applyProtection="1">
      <alignment horizontal="center" vertical="center" textRotation="255" shrinkToFit="1"/>
    </xf>
    <xf numFmtId="0" fontId="5" fillId="26" borderId="112" xfId="51" applyFont="1" applyFill="1" applyBorder="1" applyAlignment="1" applyProtection="1">
      <alignment horizontal="center" vertical="center" textRotation="255" shrinkToFit="1"/>
    </xf>
    <xf numFmtId="0" fontId="39" fillId="26" borderId="75" xfId="51" applyFont="1" applyFill="1" applyBorder="1" applyAlignment="1" applyProtection="1">
      <alignment horizontal="left" vertical="center" wrapText="1" shrinkToFit="1"/>
    </xf>
    <xf numFmtId="0" fontId="39" fillId="26" borderId="76" xfId="51" applyFont="1" applyFill="1" applyBorder="1" applyAlignment="1" applyProtection="1">
      <alignment horizontal="left" vertical="center" wrapText="1" shrinkToFit="1"/>
    </xf>
    <xf numFmtId="0" fontId="39" fillId="26" borderId="77" xfId="51" applyFont="1" applyFill="1" applyBorder="1" applyAlignment="1" applyProtection="1">
      <alignment horizontal="left" vertical="center" wrapText="1" shrinkToFit="1"/>
    </xf>
    <xf numFmtId="0" fontId="39" fillId="26" borderId="68" xfId="51" applyFont="1" applyFill="1" applyBorder="1" applyAlignment="1" applyProtection="1">
      <alignment horizontal="left" vertical="center" wrapText="1" shrinkToFit="1"/>
    </xf>
    <xf numFmtId="0" fontId="39" fillId="26" borderId="0" xfId="51" applyFont="1" applyFill="1" applyBorder="1" applyAlignment="1" applyProtection="1">
      <alignment horizontal="left" vertical="center" wrapText="1" shrinkToFit="1"/>
    </xf>
    <xf numFmtId="0" fontId="39" fillId="26" borderId="280" xfId="51" applyFont="1" applyFill="1" applyBorder="1" applyAlignment="1" applyProtection="1">
      <alignment horizontal="left" vertical="center" wrapText="1" shrinkToFit="1"/>
    </xf>
    <xf numFmtId="0" fontId="39" fillId="26" borderId="112" xfId="51" applyFont="1" applyFill="1" applyBorder="1" applyAlignment="1" applyProtection="1">
      <alignment horizontal="left" vertical="center" wrapText="1" shrinkToFit="1"/>
    </xf>
    <xf numFmtId="0" fontId="39" fillId="26" borderId="56" xfId="51" applyFont="1" applyFill="1" applyBorder="1" applyAlignment="1" applyProtection="1">
      <alignment horizontal="left" vertical="center" wrapText="1" shrinkToFit="1"/>
    </xf>
    <xf numFmtId="0" fontId="39" fillId="26" borderId="87" xfId="51" applyFont="1" applyFill="1" applyBorder="1" applyAlignment="1" applyProtection="1">
      <alignment horizontal="left" vertical="center" wrapText="1" shrinkToFit="1"/>
    </xf>
    <xf numFmtId="0" fontId="5" fillId="0" borderId="283" xfId="51" applyFont="1" applyFill="1" applyBorder="1" applyAlignment="1" applyProtection="1">
      <alignment horizontal="left" vertical="center" shrinkToFit="1"/>
    </xf>
    <xf numFmtId="0" fontId="5" fillId="0" borderId="284" xfId="51" applyFont="1" applyFill="1" applyBorder="1" applyAlignment="1" applyProtection="1">
      <alignment horizontal="left" vertical="center" shrinkToFit="1"/>
    </xf>
    <xf numFmtId="0" fontId="5" fillId="0" borderId="47" xfId="51" applyFont="1" applyFill="1" applyBorder="1" applyAlignment="1" applyProtection="1">
      <alignment horizontal="left" vertical="center" shrinkToFit="1"/>
    </xf>
    <xf numFmtId="185" fontId="5" fillId="24" borderId="297" xfId="51" applyNumberFormat="1" applyFont="1" applyFill="1" applyBorder="1" applyAlignment="1" applyProtection="1">
      <alignment horizontal="center" vertical="center" shrinkToFit="1"/>
      <protection locked="0"/>
    </xf>
    <xf numFmtId="185" fontId="5" fillId="24" borderId="298" xfId="51" applyNumberFormat="1" applyFont="1" applyFill="1" applyBorder="1" applyAlignment="1" applyProtection="1">
      <alignment horizontal="center" vertical="center" shrinkToFit="1"/>
      <protection locked="0"/>
    </xf>
    <xf numFmtId="185" fontId="5" fillId="24" borderId="299" xfId="51" applyNumberFormat="1" applyFont="1" applyFill="1" applyBorder="1" applyAlignment="1" applyProtection="1">
      <alignment horizontal="center" vertical="center" shrinkToFit="1"/>
      <protection locked="0"/>
    </xf>
    <xf numFmtId="0" fontId="5" fillId="26" borderId="281" xfId="51" applyFont="1" applyFill="1" applyBorder="1" applyAlignment="1" applyProtection="1">
      <alignment horizontal="center" vertical="center" shrinkToFit="1"/>
    </xf>
    <xf numFmtId="0" fontId="5" fillId="26" borderId="263" xfId="51" applyFont="1" applyFill="1" applyBorder="1" applyAlignment="1" applyProtection="1">
      <alignment horizontal="center" vertical="center" shrinkToFit="1"/>
    </xf>
    <xf numFmtId="0" fontId="5" fillId="26" borderId="264" xfId="51" applyFont="1" applyFill="1" applyBorder="1" applyAlignment="1" applyProtection="1">
      <alignment horizontal="center" vertical="center" shrinkToFit="1"/>
    </xf>
    <xf numFmtId="0" fontId="6" fillId="0" borderId="281" xfId="51" applyFont="1" applyFill="1" applyBorder="1" applyAlignment="1" applyProtection="1">
      <alignment horizontal="center" vertical="center" wrapText="1" shrinkToFit="1"/>
    </xf>
    <xf numFmtId="0" fontId="6" fillId="0" borderId="263" xfId="51" applyFont="1" applyFill="1" applyBorder="1" applyAlignment="1" applyProtection="1">
      <alignment horizontal="center" vertical="center" wrapText="1" shrinkToFit="1"/>
    </xf>
    <xf numFmtId="0" fontId="6" fillId="0" borderId="264" xfId="51" applyFont="1" applyFill="1" applyBorder="1" applyAlignment="1" applyProtection="1">
      <alignment horizontal="center" vertical="center" wrapText="1" shrinkToFit="1"/>
    </xf>
    <xf numFmtId="185" fontId="5" fillId="26" borderId="130" xfId="51" applyNumberFormat="1" applyFont="1" applyFill="1" applyBorder="1" applyAlignment="1" applyProtection="1">
      <alignment horizontal="center" vertical="center" shrinkToFit="1"/>
      <protection locked="0"/>
    </xf>
    <xf numFmtId="185" fontId="5" fillId="26" borderId="286" xfId="51" applyNumberFormat="1" applyFont="1" applyFill="1" applyBorder="1" applyAlignment="1" applyProtection="1">
      <alignment horizontal="center" vertical="center" shrinkToFit="1"/>
      <protection locked="0"/>
    </xf>
    <xf numFmtId="0" fontId="5" fillId="0" borderId="117" xfId="51" applyFont="1" applyFill="1" applyBorder="1" applyAlignment="1" applyProtection="1">
      <alignment horizontal="left" vertical="center" shrinkToFit="1"/>
    </xf>
    <xf numFmtId="0" fontId="5" fillId="0" borderId="97" xfId="51" applyFont="1" applyFill="1" applyBorder="1" applyAlignment="1" applyProtection="1">
      <alignment horizontal="left" vertical="center" shrinkToFit="1"/>
    </xf>
    <xf numFmtId="0" fontId="5" fillId="0" borderId="118" xfId="51" applyFont="1" applyFill="1" applyBorder="1" applyAlignment="1" applyProtection="1">
      <alignment horizontal="left" vertical="center" shrinkToFit="1"/>
    </xf>
    <xf numFmtId="0" fontId="78" fillId="24" borderId="120" xfId="51" applyFont="1" applyFill="1" applyBorder="1" applyAlignment="1" applyProtection="1">
      <alignment horizontal="center" vertical="center" shrinkToFit="1"/>
    </xf>
    <xf numFmtId="0" fontId="78" fillId="24" borderId="121" xfId="51" applyFont="1" applyFill="1" applyBorder="1" applyAlignment="1" applyProtection="1">
      <alignment horizontal="center" vertical="center" shrinkToFit="1"/>
    </xf>
    <xf numFmtId="0" fontId="78" fillId="24" borderId="122" xfId="51" applyFont="1" applyFill="1" applyBorder="1" applyAlignment="1" applyProtection="1">
      <alignment horizontal="center" vertical="center" shrinkToFit="1"/>
    </xf>
    <xf numFmtId="0" fontId="5" fillId="24" borderId="287" xfId="51" applyFont="1" applyFill="1" applyBorder="1" applyAlignment="1" applyProtection="1">
      <alignment horizontal="center" vertical="center" shrinkToFit="1"/>
    </xf>
    <xf numFmtId="0" fontId="5" fillId="24" borderId="117" xfId="51" applyFont="1" applyFill="1" applyBorder="1" applyAlignment="1" applyProtection="1">
      <alignment horizontal="center" vertical="center" shrinkToFit="1"/>
    </xf>
    <xf numFmtId="0" fontId="6" fillId="26" borderId="0" xfId="53" applyFont="1" applyFill="1" applyAlignment="1" applyProtection="1">
      <alignment horizontal="left" vertical="top" wrapText="1"/>
    </xf>
    <xf numFmtId="0" fontId="5" fillId="0" borderId="73" xfId="51" applyFont="1" applyFill="1" applyBorder="1" applyAlignment="1" applyProtection="1">
      <alignment horizontal="left" vertical="center" shrinkToFit="1"/>
    </xf>
    <xf numFmtId="0" fontId="5" fillId="0" borderId="71" xfId="51" applyFont="1" applyFill="1" applyBorder="1" applyAlignment="1" applyProtection="1">
      <alignment horizontal="left" vertical="center" shrinkToFit="1"/>
    </xf>
    <xf numFmtId="0" fontId="5" fillId="0" borderId="72" xfId="51" applyFont="1" applyFill="1" applyBorder="1" applyAlignment="1" applyProtection="1">
      <alignment horizontal="left" vertical="center" shrinkToFit="1"/>
    </xf>
    <xf numFmtId="0" fontId="36" fillId="26" borderId="0" xfId="51" applyFont="1" applyFill="1" applyBorder="1" applyAlignment="1" applyProtection="1">
      <alignment horizontal="left" vertical="top" shrinkToFit="1"/>
    </xf>
    <xf numFmtId="0" fontId="6" fillId="26" borderId="0" xfId="51" applyFont="1" applyFill="1" applyAlignment="1" applyProtection="1">
      <alignment horizontal="left" vertical="top"/>
    </xf>
    <xf numFmtId="0" fontId="59" fillId="26" borderId="83" xfId="51" applyFont="1" applyFill="1" applyBorder="1" applyAlignment="1" applyProtection="1">
      <alignment horizontal="center" vertical="center" textRotation="255" shrinkToFit="1"/>
    </xf>
    <xf numFmtId="0" fontId="59" fillId="26" borderId="119" xfId="51" applyFont="1" applyFill="1" applyBorder="1" applyAlignment="1" applyProtection="1">
      <alignment horizontal="center" vertical="center" textRotation="255" shrinkToFit="1"/>
    </xf>
    <xf numFmtId="0" fontId="80" fillId="26" borderId="279" xfId="51" applyFont="1" applyFill="1" applyBorder="1" applyAlignment="1" applyProtection="1">
      <alignment horizontal="left" vertical="center" wrapText="1" shrinkToFit="1"/>
    </xf>
    <xf numFmtId="0" fontId="80" fillId="26" borderId="0" xfId="51" applyFont="1" applyFill="1" applyBorder="1" applyAlignment="1" applyProtection="1">
      <alignment horizontal="left" vertical="center" wrapText="1" shrinkToFit="1"/>
    </xf>
    <xf numFmtId="0" fontId="80" fillId="26" borderId="280" xfId="51" applyFont="1" applyFill="1" applyBorder="1" applyAlignment="1" applyProtection="1">
      <alignment horizontal="left" vertical="center" wrapText="1" shrinkToFit="1"/>
    </xf>
    <xf numFmtId="0" fontId="80" fillId="26" borderId="86" xfId="51" applyFont="1" applyFill="1" applyBorder="1" applyAlignment="1" applyProtection="1">
      <alignment horizontal="left" vertical="center" wrapText="1" shrinkToFit="1"/>
    </xf>
    <xf numFmtId="0" fontId="80" fillId="26" borderId="56" xfId="51" applyFont="1" applyFill="1" applyBorder="1" applyAlignment="1" applyProtection="1">
      <alignment horizontal="left" vertical="center" wrapText="1" shrinkToFit="1"/>
    </xf>
    <xf numFmtId="0" fontId="80" fillId="26" borderId="87" xfId="51" applyFont="1" applyFill="1" applyBorder="1" applyAlignment="1" applyProtection="1">
      <alignment horizontal="left" vertical="center" wrapText="1" shrinkToFit="1"/>
    </xf>
    <xf numFmtId="0" fontId="59" fillId="24" borderId="279" xfId="51" applyFont="1" applyFill="1" applyBorder="1" applyAlignment="1" applyProtection="1">
      <alignment horizontal="left" vertical="center" wrapText="1" shrinkToFit="1"/>
      <protection locked="0"/>
    </xf>
    <xf numFmtId="0" fontId="59" fillId="24" borderId="0" xfId="51" applyFont="1" applyFill="1" applyBorder="1" applyAlignment="1" applyProtection="1">
      <alignment horizontal="left" vertical="center" wrapText="1" shrinkToFit="1"/>
      <protection locked="0"/>
    </xf>
    <xf numFmtId="0" fontId="59" fillId="24" borderId="280" xfId="51" applyFont="1" applyFill="1" applyBorder="1" applyAlignment="1" applyProtection="1">
      <alignment horizontal="left" vertical="center" wrapText="1" shrinkToFit="1"/>
      <protection locked="0"/>
    </xf>
    <xf numFmtId="0" fontId="59" fillId="24" borderId="86" xfId="51" applyFont="1" applyFill="1" applyBorder="1" applyAlignment="1" applyProtection="1">
      <alignment horizontal="left" vertical="center" wrapText="1" shrinkToFit="1"/>
      <protection locked="0"/>
    </xf>
    <xf numFmtId="0" fontId="59" fillId="24" borderId="56" xfId="51" applyFont="1" applyFill="1" applyBorder="1" applyAlignment="1" applyProtection="1">
      <alignment horizontal="left" vertical="center" wrapText="1" shrinkToFit="1"/>
      <protection locked="0"/>
    </xf>
    <xf numFmtId="0" fontId="59" fillId="24" borderId="87" xfId="51" applyFont="1" applyFill="1" applyBorder="1" applyAlignment="1" applyProtection="1">
      <alignment horizontal="left" vertical="center" wrapText="1" shrinkToFit="1"/>
      <protection locked="0"/>
    </xf>
    <xf numFmtId="0" fontId="59" fillId="0" borderId="5" xfId="51" applyFont="1" applyFill="1" applyBorder="1" applyAlignment="1" applyProtection="1">
      <alignment horizontal="left" vertical="center" wrapText="1" shrinkToFit="1"/>
    </xf>
    <xf numFmtId="0" fontId="59" fillId="0" borderId="4" xfId="51" applyFont="1" applyFill="1" applyBorder="1" applyAlignment="1" applyProtection="1">
      <alignment horizontal="left" vertical="center" wrapText="1" shrinkToFit="1"/>
    </xf>
    <xf numFmtId="0" fontId="59" fillId="0" borderId="6" xfId="51" applyFont="1" applyFill="1" applyBorder="1" applyAlignment="1" applyProtection="1">
      <alignment horizontal="left" vertical="center" wrapText="1" shrinkToFit="1"/>
    </xf>
    <xf numFmtId="185" fontId="59" fillId="24" borderId="11" xfId="51" applyNumberFormat="1" applyFont="1" applyFill="1" applyBorder="1" applyAlignment="1" applyProtection="1">
      <alignment horizontal="center" vertical="center" shrinkToFit="1"/>
      <protection locked="0"/>
    </xf>
    <xf numFmtId="185" fontId="59" fillId="24" borderId="123" xfId="51" applyNumberFormat="1" applyFont="1" applyFill="1" applyBorder="1" applyAlignment="1" applyProtection="1">
      <alignment horizontal="center" vertical="center" shrinkToFit="1"/>
      <protection locked="0"/>
    </xf>
    <xf numFmtId="0" fontId="59" fillId="26" borderId="85" xfId="51" applyFont="1" applyFill="1" applyBorder="1" applyAlignment="1" applyProtection="1">
      <alignment horizontal="center" vertical="center" shrinkToFit="1"/>
    </xf>
    <xf numFmtId="0" fontId="78" fillId="0" borderId="73" xfId="51" applyFont="1" applyFill="1" applyBorder="1" applyAlignment="1" applyProtection="1">
      <alignment horizontal="center" vertical="center" wrapText="1" shrinkToFit="1"/>
    </xf>
    <xf numFmtId="0" fontId="78" fillId="0" borderId="71" xfId="51" applyFont="1" applyFill="1" applyBorder="1" applyAlignment="1" applyProtection="1">
      <alignment horizontal="center" vertical="center" wrapText="1" shrinkToFit="1"/>
    </xf>
    <xf numFmtId="0" fontId="78" fillId="0" borderId="72" xfId="51" applyFont="1" applyFill="1" applyBorder="1" applyAlignment="1" applyProtection="1">
      <alignment horizontal="center" vertical="center" wrapText="1" shrinkToFit="1"/>
    </xf>
    <xf numFmtId="185" fontId="59" fillId="26" borderId="85" xfId="51" applyNumberFormat="1" applyFont="1" applyFill="1" applyBorder="1" applyAlignment="1" applyProtection="1">
      <alignment horizontal="center" vertical="center" shrinkToFit="1"/>
      <protection locked="0"/>
    </xf>
    <xf numFmtId="185" fontId="59" fillId="26" borderId="124" xfId="51" applyNumberFormat="1" applyFont="1" applyFill="1" applyBorder="1" applyAlignment="1" applyProtection="1">
      <alignment horizontal="center" vertical="center" shrinkToFit="1"/>
      <protection locked="0"/>
    </xf>
    <xf numFmtId="0" fontId="79" fillId="26" borderId="0" xfId="51" applyFont="1" applyFill="1" applyAlignment="1" applyProtection="1">
      <alignment horizontal="center" vertical="center"/>
    </xf>
    <xf numFmtId="0" fontId="59" fillId="26" borderId="40" xfId="51" applyFont="1" applyFill="1" applyBorder="1" applyAlignment="1" applyProtection="1">
      <alignment horizontal="center" vertical="center"/>
    </xf>
    <xf numFmtId="0" fontId="59" fillId="24" borderId="40" xfId="51" applyFont="1" applyFill="1" applyBorder="1" applyAlignment="1" applyProtection="1">
      <alignment horizontal="center" vertical="center"/>
      <protection locked="0"/>
    </xf>
    <xf numFmtId="0" fontId="59" fillId="26" borderId="75" xfId="51" applyFont="1" applyFill="1" applyBorder="1" applyAlignment="1" applyProtection="1">
      <alignment horizontal="center" vertical="center" shrinkToFit="1"/>
    </xf>
    <xf numFmtId="0" fontId="59" fillId="26" borderId="76" xfId="51" applyFont="1" applyFill="1" applyBorder="1" applyAlignment="1" applyProtection="1">
      <alignment horizontal="center" vertical="center" shrinkToFit="1"/>
    </xf>
    <xf numFmtId="0" fontId="59" fillId="26" borderId="77" xfId="51" applyFont="1" applyFill="1" applyBorder="1" applyAlignment="1" applyProtection="1">
      <alignment horizontal="center" vertical="center" shrinkToFit="1"/>
    </xf>
    <xf numFmtId="0" fontId="59" fillId="26" borderId="99" xfId="51" applyFont="1" applyFill="1" applyBorder="1" applyAlignment="1" applyProtection="1">
      <alignment horizontal="center" vertical="center" shrinkToFit="1"/>
    </xf>
    <xf numFmtId="0" fontId="59" fillId="26" borderId="100" xfId="51" applyFont="1" applyFill="1" applyBorder="1" applyAlignment="1" applyProtection="1">
      <alignment horizontal="center" vertical="center" shrinkToFit="1"/>
    </xf>
    <xf numFmtId="0" fontId="59" fillId="26" borderId="101" xfId="51" applyFont="1" applyFill="1" applyBorder="1" applyAlignment="1" applyProtection="1">
      <alignment horizontal="center" vertical="center" shrinkToFit="1"/>
    </xf>
    <xf numFmtId="0" fontId="59" fillId="26" borderId="78" xfId="51" applyFont="1" applyFill="1" applyBorder="1" applyAlignment="1" applyProtection="1">
      <alignment horizontal="center" vertical="center" wrapText="1" shrinkToFit="1"/>
    </xf>
    <xf numFmtId="0" fontId="59" fillId="26" borderId="76" xfId="51" applyFont="1" applyFill="1" applyBorder="1" applyAlignment="1" applyProtection="1">
      <alignment horizontal="center" vertical="center" wrapText="1" shrinkToFit="1"/>
    </xf>
    <xf numFmtId="0" fontId="59" fillId="26" borderId="77" xfId="51" applyFont="1" applyFill="1" applyBorder="1" applyAlignment="1" applyProtection="1">
      <alignment horizontal="center" vertical="center" wrapText="1" shrinkToFit="1"/>
    </xf>
    <xf numFmtId="0" fontId="59" fillId="26" borderId="102" xfId="51" applyFont="1" applyFill="1" applyBorder="1" applyAlignment="1" applyProtection="1">
      <alignment horizontal="center" vertical="center" wrapText="1" shrinkToFit="1"/>
    </xf>
    <xf numFmtId="0" fontId="59" fillId="26" borderId="100" xfId="51" applyFont="1" applyFill="1" applyBorder="1" applyAlignment="1" applyProtection="1">
      <alignment horizontal="center" vertical="center" wrapText="1" shrinkToFit="1"/>
    </xf>
    <xf numFmtId="0" fontId="59" fillId="26" borderId="101" xfId="51" applyFont="1" applyFill="1" applyBorder="1" applyAlignment="1" applyProtection="1">
      <alignment horizontal="center" vertical="center" wrapText="1" shrinkToFit="1"/>
    </xf>
    <xf numFmtId="0" fontId="59" fillId="26" borderId="78" xfId="51" applyFont="1" applyFill="1" applyBorder="1" applyAlignment="1" applyProtection="1">
      <alignment horizontal="center" vertical="center" shrinkToFit="1"/>
    </xf>
    <xf numFmtId="0" fontId="59" fillId="26" borderId="102" xfId="51" applyFont="1" applyFill="1" applyBorder="1" applyAlignment="1" applyProtection="1">
      <alignment horizontal="center" vertical="center" shrinkToFit="1"/>
    </xf>
    <xf numFmtId="0" fontId="59" fillId="26" borderId="103" xfId="51" applyFont="1" applyFill="1" applyBorder="1" applyAlignment="1" applyProtection="1">
      <alignment horizontal="center" vertical="center" shrinkToFit="1"/>
    </xf>
    <xf numFmtId="0" fontId="59" fillId="26" borderId="104" xfId="51" applyFont="1" applyFill="1" applyBorder="1" applyAlignment="1" applyProtection="1">
      <alignment horizontal="center" vertical="center" shrinkToFit="1"/>
    </xf>
    <xf numFmtId="0" fontId="59" fillId="26" borderId="105" xfId="51" applyFont="1" applyFill="1" applyBorder="1" applyAlignment="1" applyProtection="1">
      <alignment horizontal="center" vertical="center" shrinkToFit="1"/>
    </xf>
    <xf numFmtId="0" fontId="59" fillId="26" borderId="106" xfId="51" applyFont="1" applyFill="1" applyBorder="1" applyAlignment="1" applyProtection="1">
      <alignment horizontal="center" vertical="center" shrinkToFit="1"/>
    </xf>
    <xf numFmtId="0" fontId="59" fillId="26" borderId="107" xfId="51" applyFont="1" applyFill="1" applyBorder="1" applyAlignment="1" applyProtection="1">
      <alignment horizontal="center" vertical="center" shrinkToFit="1"/>
    </xf>
    <xf numFmtId="0" fontId="59" fillId="26" borderId="108" xfId="51" applyFont="1" applyFill="1" applyBorder="1" applyAlignment="1" applyProtection="1">
      <alignment horizontal="center" vertical="center" shrinkToFit="1"/>
    </xf>
    <xf numFmtId="0" fontId="59" fillId="26" borderId="112" xfId="51" applyFont="1" applyFill="1" applyBorder="1" applyAlignment="1" applyProtection="1">
      <alignment horizontal="center" vertical="center" shrinkToFit="1"/>
    </xf>
    <xf numFmtId="0" fontId="59" fillId="26" borderId="56" xfId="51" applyFont="1" applyFill="1" applyBorder="1" applyAlignment="1" applyProtection="1">
      <alignment horizontal="center" vertical="center" shrinkToFit="1"/>
    </xf>
    <xf numFmtId="0" fontId="59" fillId="26" borderId="87" xfId="51" applyFont="1" applyFill="1" applyBorder="1" applyAlignment="1" applyProtection="1">
      <alignment horizontal="center" vertical="center" shrinkToFit="1"/>
    </xf>
    <xf numFmtId="0" fontId="59" fillId="26" borderId="109" xfId="51" applyFont="1" applyFill="1" applyBorder="1" applyAlignment="1" applyProtection="1">
      <alignment horizontal="center" vertical="center" wrapText="1" shrinkToFit="1"/>
    </xf>
    <xf numFmtId="0" fontId="59" fillId="26" borderId="110" xfId="51" applyFont="1" applyFill="1" applyBorder="1" applyAlignment="1" applyProtection="1">
      <alignment horizontal="center" vertical="center" wrapText="1" shrinkToFit="1"/>
    </xf>
    <xf numFmtId="0" fontId="59" fillId="26" borderId="111" xfId="51" applyFont="1" applyFill="1" applyBorder="1" applyAlignment="1" applyProtection="1">
      <alignment horizontal="center" vertical="center" wrapText="1" shrinkToFit="1"/>
    </xf>
    <xf numFmtId="0" fontId="59" fillId="26" borderId="113" xfId="51" applyFont="1" applyFill="1" applyBorder="1" applyAlignment="1" applyProtection="1">
      <alignment horizontal="center" vertical="center" wrapText="1" shrinkToFit="1"/>
    </xf>
    <xf numFmtId="0" fontId="59" fillId="26" borderId="114" xfId="51" applyFont="1" applyFill="1" applyBorder="1" applyAlignment="1" applyProtection="1">
      <alignment horizontal="center" vertical="center" wrapText="1" shrinkToFit="1"/>
    </xf>
    <xf numFmtId="0" fontId="59" fillId="26" borderId="115" xfId="51" applyFont="1" applyFill="1" applyBorder="1" applyAlignment="1" applyProtection="1">
      <alignment horizontal="center" vertical="center" wrapText="1" shrinkToFit="1"/>
    </xf>
    <xf numFmtId="0" fontId="59" fillId="26" borderId="109" xfId="51" applyFont="1" applyFill="1" applyBorder="1" applyAlignment="1" applyProtection="1">
      <alignment horizontal="center" vertical="center" shrinkToFit="1"/>
    </xf>
    <xf numFmtId="0" fontId="59" fillId="26" borderId="110" xfId="51" applyFont="1" applyFill="1" applyBorder="1" applyAlignment="1" applyProtection="1">
      <alignment horizontal="center" vertical="center" shrinkToFit="1"/>
    </xf>
    <xf numFmtId="0" fontId="59" fillId="26" borderId="111" xfId="51" applyFont="1" applyFill="1" applyBorder="1" applyAlignment="1" applyProtection="1">
      <alignment horizontal="center" vertical="center" shrinkToFit="1"/>
    </xf>
    <xf numFmtId="0" fontId="59" fillId="26" borderId="113" xfId="51" applyFont="1" applyFill="1" applyBorder="1" applyAlignment="1" applyProtection="1">
      <alignment horizontal="center" vertical="center" shrinkToFit="1"/>
    </xf>
    <xf numFmtId="0" fontId="59" fillId="26" borderId="114" xfId="51" applyFont="1" applyFill="1" applyBorder="1" applyAlignment="1" applyProtection="1">
      <alignment horizontal="center" vertical="center" shrinkToFit="1"/>
    </xf>
    <xf numFmtId="0" fontId="59" fillId="26" borderId="115" xfId="51" applyFont="1" applyFill="1" applyBorder="1" applyAlignment="1" applyProtection="1">
      <alignment horizontal="center" vertical="center" shrinkToFit="1"/>
    </xf>
    <xf numFmtId="0" fontId="59" fillId="26" borderId="11" xfId="51" applyFont="1" applyFill="1" applyBorder="1" applyAlignment="1" applyProtection="1">
      <alignment horizontal="center" vertical="center" shrinkToFit="1"/>
    </xf>
    <xf numFmtId="0" fontId="59" fillId="0" borderId="283" xfId="51" applyFont="1" applyFill="1" applyBorder="1" applyAlignment="1" applyProtection="1">
      <alignment horizontal="left" vertical="center" shrinkToFit="1"/>
    </xf>
    <xf numFmtId="0" fontId="59" fillId="0" borderId="284" xfId="51" applyFont="1" applyFill="1" applyBorder="1" applyAlignment="1" applyProtection="1">
      <alignment horizontal="left" vertical="center" shrinkToFit="1"/>
    </xf>
    <xf numFmtId="0" fontId="59" fillId="0" borderId="47" xfId="51" applyFont="1" applyFill="1" applyBorder="1" applyAlignment="1" applyProtection="1">
      <alignment horizontal="left" vertical="center" shrinkToFit="1"/>
    </xf>
    <xf numFmtId="185" fontId="59" fillId="24" borderId="5" xfId="51" applyNumberFormat="1" applyFont="1" applyFill="1" applyBorder="1" applyAlignment="1" applyProtection="1">
      <alignment horizontal="center" vertical="center" shrinkToFit="1"/>
      <protection locked="0"/>
    </xf>
    <xf numFmtId="185" fontId="59" fillId="24" borderId="4" xfId="51" applyNumberFormat="1" applyFont="1" applyFill="1" applyBorder="1" applyAlignment="1" applyProtection="1">
      <alignment horizontal="center" vertical="center" shrinkToFit="1"/>
      <protection locked="0"/>
    </xf>
    <xf numFmtId="185" fontId="59" fillId="24" borderId="81" xfId="51" applyNumberFormat="1" applyFont="1" applyFill="1" applyBorder="1" applyAlignment="1" applyProtection="1">
      <alignment horizontal="center" vertical="center" shrinkToFit="1"/>
      <protection locked="0"/>
    </xf>
    <xf numFmtId="185" fontId="59" fillId="24" borderId="297" xfId="51" applyNumberFormat="1" applyFont="1" applyFill="1" applyBorder="1" applyAlignment="1" applyProtection="1">
      <alignment horizontal="center" vertical="center" shrinkToFit="1"/>
      <protection locked="0"/>
    </xf>
    <xf numFmtId="185" fontId="59" fillId="24" borderId="298" xfId="51" applyNumberFormat="1" applyFont="1" applyFill="1" applyBorder="1" applyAlignment="1" applyProtection="1">
      <alignment horizontal="center" vertical="center" shrinkToFit="1"/>
      <protection locked="0"/>
    </xf>
    <xf numFmtId="185" fontId="59" fillId="24" borderId="299" xfId="51" applyNumberFormat="1" applyFont="1" applyFill="1" applyBorder="1" applyAlignment="1" applyProtection="1">
      <alignment horizontal="center" vertical="center" shrinkToFit="1"/>
      <protection locked="0"/>
    </xf>
    <xf numFmtId="0" fontId="59" fillId="24" borderId="117" xfId="51" applyFont="1" applyFill="1" applyBorder="1" applyAlignment="1" applyProtection="1">
      <alignment horizontal="center" vertical="center" shrinkToFit="1"/>
    </xf>
    <xf numFmtId="0" fontId="59" fillId="24" borderId="97" xfId="51" applyFont="1" applyFill="1" applyBorder="1" applyAlignment="1" applyProtection="1">
      <alignment horizontal="center" vertical="center" shrinkToFit="1"/>
    </xf>
    <xf numFmtId="0" fontId="59" fillId="24" borderId="118" xfId="51" applyFont="1" applyFill="1" applyBorder="1" applyAlignment="1" applyProtection="1">
      <alignment horizontal="center" vertical="center" shrinkToFit="1"/>
    </xf>
    <xf numFmtId="0" fontId="59" fillId="24" borderId="283" xfId="51" applyFont="1" applyFill="1" applyBorder="1" applyAlignment="1" applyProtection="1">
      <alignment horizontal="left" vertical="center" wrapText="1" shrinkToFit="1"/>
    </xf>
    <xf numFmtId="0" fontId="59" fillId="24" borderId="284" xfId="51" applyFont="1" applyFill="1" applyBorder="1" applyAlignment="1" applyProtection="1">
      <alignment horizontal="left" vertical="center" wrapText="1" shrinkToFit="1"/>
    </xf>
    <xf numFmtId="0" fontId="59" fillId="24" borderId="47" xfId="51" applyFont="1" applyFill="1" applyBorder="1" applyAlignment="1" applyProtection="1">
      <alignment horizontal="left" vertical="center" wrapText="1" shrinkToFit="1"/>
    </xf>
    <xf numFmtId="0" fontId="78" fillId="0" borderId="0" xfId="51" applyFont="1" applyFill="1" applyAlignment="1" applyProtection="1">
      <alignment horizontal="left" vertical="top" wrapText="1"/>
    </xf>
    <xf numFmtId="0" fontId="59" fillId="0" borderId="73" xfId="51" applyFont="1" applyFill="1" applyBorder="1" applyAlignment="1" applyProtection="1">
      <alignment horizontal="left" vertical="center" shrinkToFit="1"/>
    </xf>
    <xf numFmtId="0" fontId="59" fillId="0" borderId="71" xfId="51" applyFont="1" applyFill="1" applyBorder="1" applyAlignment="1" applyProtection="1">
      <alignment horizontal="left" vertical="center" shrinkToFit="1"/>
    </xf>
    <xf numFmtId="0" fontId="59" fillId="0" borderId="72" xfId="51" applyFont="1" applyFill="1" applyBorder="1" applyAlignment="1" applyProtection="1">
      <alignment horizontal="left" vertical="center" shrinkToFit="1"/>
    </xf>
    <xf numFmtId="185" fontId="59" fillId="24" borderId="73" xfId="51" applyNumberFormat="1" applyFont="1" applyFill="1" applyBorder="1" applyAlignment="1" applyProtection="1">
      <alignment horizontal="center" vertical="center" shrinkToFit="1"/>
      <protection locked="0"/>
    </xf>
    <xf numFmtId="185" fontId="59" fillId="24" borderId="71" xfId="51" applyNumberFormat="1" applyFont="1" applyFill="1" applyBorder="1" applyAlignment="1" applyProtection="1">
      <alignment horizontal="center" vertical="center" shrinkToFit="1"/>
      <protection locked="0"/>
    </xf>
    <xf numFmtId="185" fontId="59" fillId="24" borderId="74" xfId="51" applyNumberFormat="1" applyFont="1" applyFill="1" applyBorder="1" applyAlignment="1" applyProtection="1">
      <alignment horizontal="center" vertical="center" shrinkToFit="1"/>
      <protection locked="0"/>
    </xf>
    <xf numFmtId="0" fontId="52" fillId="26" borderId="0" xfId="51" applyFont="1" applyFill="1" applyBorder="1" applyAlignment="1" applyProtection="1">
      <alignment horizontal="left" vertical="top" shrinkToFit="1"/>
    </xf>
    <xf numFmtId="0" fontId="78" fillId="26" borderId="0" xfId="51" applyFont="1" applyFill="1" applyAlignment="1" applyProtection="1">
      <alignment horizontal="left" vertical="top"/>
    </xf>
    <xf numFmtId="0" fontId="78" fillId="0" borderId="0" xfId="53" applyFont="1" applyFill="1" applyAlignment="1" applyProtection="1">
      <alignment horizontal="left" vertical="top" wrapText="1"/>
    </xf>
    <xf numFmtId="0" fontId="59" fillId="24" borderId="73" xfId="51" applyFont="1" applyFill="1" applyBorder="1" applyAlignment="1" applyProtection="1">
      <alignment horizontal="center" vertical="center" shrinkToFit="1"/>
    </xf>
    <xf numFmtId="0" fontId="59" fillId="24" borderId="71" xfId="51" applyFont="1" applyFill="1" applyBorder="1" applyAlignment="1" applyProtection="1">
      <alignment horizontal="center" vertical="center" shrinkToFit="1"/>
    </xf>
    <xf numFmtId="0" fontId="59" fillId="24" borderId="72" xfId="51" applyFont="1" applyFill="1" applyBorder="1" applyAlignment="1" applyProtection="1">
      <alignment horizontal="center" vertical="center" shrinkToFit="1"/>
    </xf>
    <xf numFmtId="185" fontId="59" fillId="24" borderId="283" xfId="51" applyNumberFormat="1" applyFont="1" applyFill="1" applyBorder="1" applyAlignment="1" applyProtection="1">
      <alignment horizontal="center" vertical="center" shrinkToFit="1"/>
      <protection locked="0"/>
    </xf>
    <xf numFmtId="185" fontId="59" fillId="24" borderId="284" xfId="51" applyNumberFormat="1" applyFont="1" applyFill="1" applyBorder="1" applyAlignment="1" applyProtection="1">
      <alignment horizontal="center" vertical="center" shrinkToFit="1"/>
      <protection locked="0"/>
    </xf>
    <xf numFmtId="185" fontId="59" fillId="24" borderId="285" xfId="51" applyNumberFormat="1" applyFont="1" applyFill="1" applyBorder="1" applyAlignment="1" applyProtection="1">
      <alignment horizontal="center" vertical="center" shrinkToFit="1"/>
      <protection locked="0"/>
    </xf>
    <xf numFmtId="0" fontId="59" fillId="26" borderId="120" xfId="51" applyFont="1" applyFill="1" applyBorder="1" applyAlignment="1" applyProtection="1">
      <alignment horizontal="center" vertical="center" shrinkToFit="1"/>
    </xf>
    <xf numFmtId="0" fontId="59" fillId="26" borderId="121" xfId="51" applyFont="1" applyFill="1" applyBorder="1" applyAlignment="1" applyProtection="1">
      <alignment horizontal="center" vertical="center" shrinkToFit="1"/>
    </xf>
    <xf numFmtId="0" fontId="59" fillId="26" borderId="122" xfId="51" applyFont="1" applyFill="1" applyBorder="1" applyAlignment="1" applyProtection="1">
      <alignment horizontal="center" vertical="center" shrinkToFit="1"/>
    </xf>
    <xf numFmtId="0" fontId="59" fillId="26" borderId="116" xfId="51" applyFont="1" applyFill="1" applyBorder="1" applyAlignment="1" applyProtection="1">
      <alignment horizontal="center" vertical="center" textRotation="255" shrinkToFit="1"/>
    </xf>
    <xf numFmtId="0" fontId="79" fillId="26" borderId="279" xfId="51" applyFont="1" applyFill="1" applyBorder="1" applyAlignment="1" applyProtection="1">
      <alignment horizontal="left" vertical="center" shrinkToFit="1"/>
    </xf>
    <xf numFmtId="0" fontId="79" fillId="26" borderId="0" xfId="51" applyFont="1" applyFill="1" applyBorder="1" applyAlignment="1" applyProtection="1">
      <alignment horizontal="left" vertical="center" shrinkToFit="1"/>
    </xf>
    <xf numFmtId="0" fontId="79" fillId="26" borderId="280" xfId="51" applyFont="1" applyFill="1" applyBorder="1" applyAlignment="1" applyProtection="1">
      <alignment horizontal="left" vertical="center" shrinkToFit="1"/>
    </xf>
    <xf numFmtId="0" fontId="79" fillId="26" borderId="86" xfId="51" applyFont="1" applyFill="1" applyBorder="1" applyAlignment="1" applyProtection="1">
      <alignment horizontal="left" vertical="center" shrinkToFit="1"/>
    </xf>
    <xf numFmtId="0" fontId="79" fillId="26" borderId="56" xfId="51" applyFont="1" applyFill="1" applyBorder="1" applyAlignment="1" applyProtection="1">
      <alignment horizontal="left" vertical="center" shrinkToFit="1"/>
    </xf>
    <xf numFmtId="0" fontId="79" fillId="26" borderId="87" xfId="51" applyFont="1" applyFill="1" applyBorder="1" applyAlignment="1" applyProtection="1">
      <alignment horizontal="left" vertical="center" shrinkToFit="1"/>
    </xf>
    <xf numFmtId="0" fontId="82" fillId="26" borderId="126" xfId="3" applyFont="1" applyFill="1" applyBorder="1" applyAlignment="1" applyProtection="1">
      <alignment horizontal="left" vertical="center"/>
    </xf>
    <xf numFmtId="0" fontId="82" fillId="26" borderId="127" xfId="3" applyFont="1" applyFill="1" applyBorder="1" applyAlignment="1" applyProtection="1">
      <alignment horizontal="left" vertical="center"/>
    </xf>
    <xf numFmtId="0" fontId="82" fillId="26" borderId="128" xfId="3" applyFont="1" applyFill="1" applyBorder="1" applyAlignment="1" applyProtection="1">
      <alignment horizontal="left" vertical="center"/>
    </xf>
    <xf numFmtId="0" fontId="82" fillId="26" borderId="93" xfId="3" applyFont="1" applyFill="1" applyBorder="1" applyAlignment="1" applyProtection="1">
      <alignment horizontal="left" vertical="center"/>
    </xf>
    <xf numFmtId="0" fontId="82" fillId="26" borderId="129" xfId="3" applyFont="1" applyFill="1" applyBorder="1" applyAlignment="1" applyProtection="1">
      <alignment horizontal="left" vertical="center"/>
    </xf>
    <xf numFmtId="0" fontId="82" fillId="26" borderId="94" xfId="3" applyFont="1" applyFill="1" applyBorder="1" applyAlignment="1" applyProtection="1">
      <alignment horizontal="left" vertical="center"/>
    </xf>
    <xf numFmtId="0" fontId="82" fillId="26" borderId="113" xfId="3" applyFont="1" applyFill="1" applyBorder="1" applyAlignment="1" applyProtection="1">
      <alignment horizontal="left" vertical="center"/>
    </xf>
    <xf numFmtId="0" fontId="82" fillId="26" borderId="114" xfId="3" applyFont="1" applyFill="1" applyBorder="1" applyAlignment="1" applyProtection="1">
      <alignment horizontal="left" vertical="center"/>
    </xf>
    <xf numFmtId="0" fontId="82" fillId="26" borderId="115" xfId="3" applyFont="1" applyFill="1" applyBorder="1" applyAlignment="1" applyProtection="1">
      <alignment horizontal="left" vertical="center"/>
    </xf>
    <xf numFmtId="0" fontId="83" fillId="26" borderId="93" xfId="3" applyFont="1" applyFill="1" applyBorder="1" applyAlignment="1" applyProtection="1">
      <alignment horizontal="center" vertical="center"/>
    </xf>
    <xf numFmtId="0" fontId="83" fillId="26" borderId="129" xfId="3" applyFont="1" applyFill="1" applyBorder="1" applyAlignment="1" applyProtection="1">
      <alignment horizontal="center" vertical="center"/>
    </xf>
    <xf numFmtId="0" fontId="83" fillId="26" borderId="94" xfId="3" applyFont="1" applyFill="1" applyBorder="1" applyAlignment="1" applyProtection="1">
      <alignment horizontal="center" vertical="center"/>
    </xf>
    <xf numFmtId="0" fontId="83" fillId="26" borderId="113" xfId="3" applyFont="1" applyFill="1" applyBorder="1" applyAlignment="1" applyProtection="1">
      <alignment horizontal="center" vertical="center"/>
    </xf>
    <xf numFmtId="0" fontId="83" fillId="26" borderId="114" xfId="3" applyFont="1" applyFill="1" applyBorder="1" applyAlignment="1" applyProtection="1">
      <alignment horizontal="center" vertical="center"/>
    </xf>
    <xf numFmtId="0" fontId="83" fillId="26" borderId="115" xfId="3" applyFont="1" applyFill="1" applyBorder="1" applyAlignment="1" applyProtection="1">
      <alignment horizontal="center" vertical="center"/>
    </xf>
    <xf numFmtId="0" fontId="82" fillId="26" borderId="93" xfId="3" applyFont="1" applyFill="1" applyBorder="1" applyAlignment="1" applyProtection="1">
      <alignment horizontal="center" vertical="center"/>
    </xf>
    <xf numFmtId="0" fontId="82" fillId="26" borderId="129" xfId="3" applyFont="1" applyFill="1" applyBorder="1" applyAlignment="1" applyProtection="1">
      <alignment horizontal="center" vertical="center"/>
    </xf>
    <xf numFmtId="0" fontId="82" fillId="26" borderId="94" xfId="3" applyFont="1" applyFill="1" applyBorder="1" applyAlignment="1" applyProtection="1">
      <alignment horizontal="center" vertical="center"/>
    </xf>
    <xf numFmtId="0" fontId="82" fillId="26" borderId="113" xfId="3" applyFont="1" applyFill="1" applyBorder="1" applyAlignment="1" applyProtection="1">
      <alignment horizontal="center" vertical="center"/>
    </xf>
    <xf numFmtId="0" fontId="82" fillId="26" borderId="114" xfId="3" applyFont="1" applyFill="1" applyBorder="1" applyAlignment="1" applyProtection="1">
      <alignment horizontal="center" vertical="center"/>
    </xf>
    <xf numFmtId="0" fontId="82" fillId="26" borderId="115" xfId="3" applyFont="1" applyFill="1" applyBorder="1" applyAlignment="1" applyProtection="1">
      <alignment horizontal="center" vertical="center"/>
    </xf>
    <xf numFmtId="0" fontId="59" fillId="0" borderId="5" xfId="51" applyFont="1" applyFill="1" applyBorder="1" applyAlignment="1" applyProtection="1">
      <alignment horizontal="left" vertical="center" shrinkToFit="1"/>
    </xf>
    <xf numFmtId="0" fontId="59" fillId="0" borderId="4" xfId="51" applyFont="1" applyFill="1" applyBorder="1" applyAlignment="1" applyProtection="1">
      <alignment horizontal="left" vertical="center" shrinkToFit="1"/>
    </xf>
    <xf numFmtId="0" fontId="59" fillId="0" borderId="6" xfId="51" applyFont="1" applyFill="1" applyBorder="1" applyAlignment="1" applyProtection="1">
      <alignment horizontal="left" vertical="center" shrinkToFit="1"/>
    </xf>
    <xf numFmtId="185" fontId="59" fillId="24" borderId="120" xfId="51" applyNumberFormat="1" applyFont="1" applyFill="1" applyBorder="1" applyAlignment="1" applyProtection="1">
      <alignment horizontal="center" vertical="center" shrinkToFit="1"/>
      <protection locked="0"/>
    </xf>
    <xf numFmtId="185" fontId="59" fillId="24" borderId="121" xfId="51" applyNumberFormat="1" applyFont="1" applyFill="1" applyBorder="1" applyAlignment="1" applyProtection="1">
      <alignment horizontal="center" vertical="center" shrinkToFit="1"/>
      <protection locked="0"/>
    </xf>
    <xf numFmtId="185" fontId="59" fillId="24" borderId="125" xfId="51" applyNumberFormat="1" applyFont="1" applyFill="1" applyBorder="1" applyAlignment="1" applyProtection="1">
      <alignment horizontal="center" vertical="center" shrinkToFit="1"/>
      <protection locked="0"/>
    </xf>
    <xf numFmtId="0" fontId="59" fillId="26" borderId="86" xfId="51" applyFont="1" applyFill="1" applyBorder="1" applyAlignment="1" applyProtection="1">
      <alignment horizontal="center" vertical="center" shrinkToFit="1"/>
    </xf>
    <xf numFmtId="185" fontId="59" fillId="26" borderId="86" xfId="51" applyNumberFormat="1" applyFont="1" applyFill="1" applyBorder="1" applyAlignment="1" applyProtection="1">
      <alignment horizontal="center" vertical="center" shrinkToFit="1"/>
      <protection locked="0"/>
    </xf>
    <xf numFmtId="185" fontId="59" fillId="26" borderId="56" xfId="51" applyNumberFormat="1" applyFont="1" applyFill="1" applyBorder="1" applyAlignment="1" applyProtection="1">
      <alignment horizontal="center" vertical="center" shrinkToFit="1"/>
      <protection locked="0"/>
    </xf>
    <xf numFmtId="185" fontId="59" fillId="26" borderId="88" xfId="51" applyNumberFormat="1" applyFont="1" applyFill="1" applyBorder="1" applyAlignment="1" applyProtection="1">
      <alignment horizontal="center" vertical="center" shrinkToFit="1"/>
      <protection locked="0"/>
    </xf>
    <xf numFmtId="0" fontId="78" fillId="26" borderId="0" xfId="53" applyFont="1" applyFill="1" applyAlignment="1" applyProtection="1">
      <alignment horizontal="left" vertical="top" wrapText="1"/>
    </xf>
    <xf numFmtId="0" fontId="80" fillId="0" borderId="279" xfId="51" applyFont="1" applyFill="1" applyBorder="1" applyAlignment="1" applyProtection="1">
      <alignment horizontal="left" vertical="center" wrapText="1" shrinkToFit="1"/>
    </xf>
    <xf numFmtId="0" fontId="80" fillId="0" borderId="0" xfId="51" applyFont="1" applyFill="1" applyBorder="1" applyAlignment="1" applyProtection="1">
      <alignment horizontal="left" vertical="center" wrapText="1" shrinkToFit="1"/>
    </xf>
    <xf numFmtId="0" fontId="80" fillId="0" borderId="280" xfId="51" applyFont="1" applyFill="1" applyBorder="1" applyAlignment="1" applyProtection="1">
      <alignment horizontal="left" vertical="center" wrapText="1" shrinkToFit="1"/>
    </xf>
    <xf numFmtId="0" fontId="80" fillId="0" borderId="86" xfId="51" applyFont="1" applyFill="1" applyBorder="1" applyAlignment="1" applyProtection="1">
      <alignment horizontal="left" vertical="center" wrapText="1" shrinkToFit="1"/>
    </xf>
    <xf numFmtId="0" fontId="80" fillId="0" borderId="56" xfId="51" applyFont="1" applyFill="1" applyBorder="1" applyAlignment="1" applyProtection="1">
      <alignment horizontal="left" vertical="center" wrapText="1" shrinkToFit="1"/>
    </xf>
    <xf numFmtId="0" fontId="80" fillId="0" borderId="87" xfId="51" applyFont="1" applyFill="1" applyBorder="1" applyAlignment="1" applyProtection="1">
      <alignment horizontal="left" vertical="center" wrapText="1" shrinkToFit="1"/>
    </xf>
    <xf numFmtId="0" fontId="82" fillId="0" borderId="93" xfId="3" applyFont="1" applyFill="1" applyBorder="1" applyAlignment="1" applyProtection="1">
      <alignment horizontal="center" vertical="center"/>
    </xf>
    <xf numFmtId="0" fontId="82" fillId="0" borderId="129" xfId="3" applyFont="1" applyFill="1" applyBorder="1" applyAlignment="1" applyProtection="1">
      <alignment horizontal="center" vertical="center"/>
    </xf>
    <xf numFmtId="0" fontId="82" fillId="0" borderId="94" xfId="3" applyFont="1" applyFill="1" applyBorder="1" applyAlignment="1" applyProtection="1">
      <alignment horizontal="center" vertical="center"/>
    </xf>
    <xf numFmtId="0" fontId="82" fillId="0" borderId="113" xfId="3" applyFont="1" applyFill="1" applyBorder="1" applyAlignment="1" applyProtection="1">
      <alignment horizontal="center" vertical="center"/>
    </xf>
    <xf numFmtId="0" fontId="82" fillId="0" borderId="114" xfId="3" applyFont="1" applyFill="1" applyBorder="1" applyAlignment="1" applyProtection="1">
      <alignment horizontal="center" vertical="center"/>
    </xf>
    <xf numFmtId="0" fontId="82" fillId="0" borderId="115" xfId="3" applyFont="1" applyFill="1" applyBorder="1" applyAlignment="1" applyProtection="1">
      <alignment horizontal="center" vertical="center"/>
    </xf>
    <xf numFmtId="0" fontId="83" fillId="0" borderId="93" xfId="3" applyFont="1" applyFill="1" applyBorder="1" applyAlignment="1" applyProtection="1">
      <alignment horizontal="center" vertical="center"/>
    </xf>
    <xf numFmtId="0" fontId="83" fillId="0" borderId="129" xfId="3" applyFont="1" applyFill="1" applyBorder="1" applyAlignment="1" applyProtection="1">
      <alignment horizontal="center" vertical="center"/>
    </xf>
    <xf numFmtId="0" fontId="83" fillId="0" borderId="94" xfId="3" applyFont="1" applyFill="1" applyBorder="1" applyAlignment="1" applyProtection="1">
      <alignment horizontal="center" vertical="center"/>
    </xf>
    <xf numFmtId="0" fontId="83" fillId="0" borderId="113" xfId="3" applyFont="1" applyFill="1" applyBorder="1" applyAlignment="1" applyProtection="1">
      <alignment horizontal="center" vertical="center"/>
    </xf>
    <xf numFmtId="0" fontId="83" fillId="0" borderId="114" xfId="3" applyFont="1" applyFill="1" applyBorder="1" applyAlignment="1" applyProtection="1">
      <alignment horizontal="center" vertical="center"/>
    </xf>
    <xf numFmtId="0" fontId="83" fillId="0" borderId="115" xfId="3" applyFont="1" applyFill="1" applyBorder="1" applyAlignment="1" applyProtection="1">
      <alignment horizontal="center" vertical="center"/>
    </xf>
    <xf numFmtId="0" fontId="10" fillId="0" borderId="116" xfId="4" applyBorder="1" applyAlignment="1">
      <alignment horizontal="center" vertical="center" wrapText="1"/>
    </xf>
    <xf numFmtId="0" fontId="10" fillId="0" borderId="83" xfId="4" applyBorder="1" applyAlignment="1">
      <alignment horizontal="center" vertical="center" wrapText="1"/>
    </xf>
    <xf numFmtId="0" fontId="10" fillId="0" borderId="119" xfId="4" applyBorder="1" applyAlignment="1">
      <alignment horizontal="center" vertical="center" wrapText="1"/>
    </xf>
    <xf numFmtId="0" fontId="68" fillId="0" borderId="117" xfId="5" applyFont="1" applyBorder="1" applyAlignment="1">
      <alignment horizontal="center" vertical="center"/>
    </xf>
    <xf numFmtId="0" fontId="68" fillId="0" borderId="97" xfId="5" applyFont="1" applyBorder="1" applyAlignment="1">
      <alignment horizontal="center" vertical="center"/>
    </xf>
    <xf numFmtId="0" fontId="68" fillId="0" borderId="118" xfId="5" applyFont="1" applyBorder="1" applyAlignment="1">
      <alignment horizontal="center" vertical="center"/>
    </xf>
    <xf numFmtId="0" fontId="68" fillId="0" borderId="98" xfId="5" applyFont="1" applyBorder="1" applyAlignment="1">
      <alignment horizontal="center" vertical="center"/>
    </xf>
    <xf numFmtId="20" fontId="68" fillId="24" borderId="14" xfId="5" applyNumberFormat="1" applyFont="1" applyFill="1" applyBorder="1" applyAlignment="1" applyProtection="1">
      <alignment horizontal="center" vertical="center"/>
      <protection locked="0"/>
    </xf>
    <xf numFmtId="20" fontId="68" fillId="24" borderId="16" xfId="5" applyNumberFormat="1" applyFont="1" applyFill="1" applyBorder="1" applyAlignment="1" applyProtection="1">
      <alignment horizontal="center" vertical="center"/>
      <protection locked="0"/>
    </xf>
    <xf numFmtId="0" fontId="68" fillId="24" borderId="16" xfId="5" applyFont="1" applyFill="1" applyBorder="1" applyAlignment="1" applyProtection="1">
      <alignment horizontal="center" vertical="center"/>
      <protection locked="0"/>
    </xf>
    <xf numFmtId="0" fontId="68" fillId="24" borderId="17" xfId="5" applyFont="1" applyFill="1" applyBorder="1" applyAlignment="1" applyProtection="1">
      <alignment horizontal="center" vertical="center"/>
      <protection locked="0"/>
    </xf>
    <xf numFmtId="20" fontId="68" fillId="24" borderId="73" xfId="5" applyNumberFormat="1" applyFont="1" applyFill="1" applyBorder="1" applyAlignment="1" applyProtection="1">
      <alignment horizontal="center" vertical="center"/>
      <protection locked="0"/>
    </xf>
    <xf numFmtId="20" fontId="68" fillId="24" borderId="71" xfId="5" applyNumberFormat="1" applyFont="1" applyFill="1" applyBorder="1" applyAlignment="1" applyProtection="1">
      <alignment horizontal="center" vertical="center"/>
      <protection locked="0"/>
    </xf>
    <xf numFmtId="0" fontId="68" fillId="24" borderId="71" xfId="5" applyFont="1" applyFill="1" applyBorder="1" applyAlignment="1" applyProtection="1">
      <alignment horizontal="center" vertical="center"/>
      <protection locked="0"/>
    </xf>
    <xf numFmtId="0" fontId="68" fillId="24" borderId="72" xfId="5" applyFont="1" applyFill="1" applyBorder="1" applyAlignment="1" applyProtection="1">
      <alignment horizontal="center" vertical="center"/>
      <protection locked="0"/>
    </xf>
    <xf numFmtId="0" fontId="62" fillId="0" borderId="145" xfId="4" applyFont="1" applyBorder="1" applyAlignment="1">
      <alignment horizontal="center" vertical="center" textRotation="255"/>
    </xf>
    <xf numFmtId="0" fontId="62" fillId="0" borderId="160" xfId="4" applyFont="1" applyBorder="1" applyAlignment="1">
      <alignment horizontal="center" vertical="center" textRotation="255"/>
    </xf>
    <xf numFmtId="0" fontId="62" fillId="0" borderId="172" xfId="4" applyFont="1" applyBorder="1" applyAlignment="1">
      <alignment horizontal="center" vertical="center" textRotation="255"/>
    </xf>
    <xf numFmtId="0" fontId="5" fillId="0" borderId="15" xfId="4" applyFont="1" applyBorder="1" applyAlignment="1">
      <alignment horizontal="left" vertical="center"/>
    </xf>
    <xf numFmtId="0" fontId="10" fillId="0" borderId="14" xfId="4" applyBorder="1" applyAlignment="1">
      <alignment horizontal="left" vertical="center"/>
    </xf>
    <xf numFmtId="0" fontId="10" fillId="0" borderId="16" xfId="4" applyBorder="1" applyAlignment="1">
      <alignment horizontal="left" vertical="center"/>
    </xf>
    <xf numFmtId="0" fontId="10" fillId="0" borderId="17" xfId="4" applyBorder="1" applyAlignment="1">
      <alignment horizontal="left" vertical="center"/>
    </xf>
    <xf numFmtId="0" fontId="10" fillId="0" borderId="116" xfId="4" applyBorder="1" applyAlignment="1">
      <alignment horizontal="center" vertical="center"/>
    </xf>
    <xf numFmtId="0" fontId="10" fillId="0" borderId="83" xfId="4" applyBorder="1" applyAlignment="1">
      <alignment horizontal="center" vertical="center"/>
    </xf>
    <xf numFmtId="0" fontId="10" fillId="0" borderId="119" xfId="4" applyBorder="1" applyAlignment="1">
      <alignment horizontal="center" vertical="center"/>
    </xf>
    <xf numFmtId="0" fontId="5" fillId="0" borderId="15" xfId="4" applyFont="1" applyBorder="1" applyAlignment="1">
      <alignment horizontal="center" vertical="center"/>
    </xf>
    <xf numFmtId="0" fontId="13" fillId="24" borderId="15" xfId="4" applyFont="1" applyFill="1" applyBorder="1" applyAlignment="1" applyProtection="1">
      <alignment horizontal="left" vertical="center" wrapText="1"/>
      <protection locked="0"/>
    </xf>
    <xf numFmtId="0" fontId="66" fillId="0" borderId="50" xfId="4" applyFont="1" applyFill="1" applyBorder="1" applyAlignment="1">
      <alignment horizontal="center" vertical="center" wrapText="1"/>
    </xf>
    <xf numFmtId="0" fontId="66" fillId="0" borderId="51" xfId="4" applyFont="1" applyFill="1" applyBorder="1" applyAlignment="1">
      <alignment horizontal="center" vertical="center" wrapText="1"/>
    </xf>
    <xf numFmtId="0" fontId="66" fillId="0" borderId="52" xfId="4" applyFont="1" applyFill="1" applyBorder="1" applyAlignment="1">
      <alignment horizontal="center" vertical="center" wrapText="1"/>
    </xf>
    <xf numFmtId="0" fontId="33" fillId="0" borderId="56" xfId="51" applyFont="1" applyFill="1" applyBorder="1" applyAlignment="1">
      <alignment horizontal="center" vertical="center"/>
    </xf>
    <xf numFmtId="0" fontId="2" fillId="0" borderId="50" xfId="4" applyFont="1" applyFill="1" applyBorder="1" applyAlignment="1" applyProtection="1">
      <alignment horizontal="center" vertical="center"/>
      <protection locked="0"/>
    </xf>
    <xf numFmtId="0" fontId="2" fillId="0" borderId="51" xfId="4" applyFont="1" applyFill="1" applyBorder="1" applyAlignment="1" applyProtection="1">
      <alignment horizontal="center" vertical="center"/>
      <protection locked="0"/>
    </xf>
    <xf numFmtId="0" fontId="2" fillId="0" borderId="52" xfId="4" applyFont="1" applyFill="1" applyBorder="1" applyAlignment="1" applyProtection="1">
      <alignment horizontal="center" vertical="center"/>
      <protection locked="0"/>
    </xf>
    <xf numFmtId="179" fontId="2" fillId="24" borderId="50" xfId="4" applyNumberFormat="1" applyFont="1" applyFill="1" applyBorder="1" applyAlignment="1" applyProtection="1">
      <alignment horizontal="right" vertical="center"/>
      <protection locked="0"/>
    </xf>
    <xf numFmtId="179" fontId="2" fillId="24" borderId="52" xfId="4" applyNumberFormat="1" applyFont="1" applyFill="1" applyBorder="1" applyAlignment="1" applyProtection="1">
      <alignment horizontal="right" vertical="center"/>
      <protection locked="0"/>
    </xf>
    <xf numFmtId="0" fontId="63" fillId="0" borderId="147" xfId="4" applyFont="1" applyBorder="1" applyAlignment="1">
      <alignment horizontal="center" vertical="center" wrapText="1"/>
    </xf>
    <xf numFmtId="0" fontId="63" fillId="0" borderId="162" xfId="4" applyFont="1" applyBorder="1" applyAlignment="1">
      <alignment horizontal="center" vertical="center" wrapText="1"/>
    </xf>
    <xf numFmtId="0" fontId="63" fillId="0" borderId="174" xfId="4" applyFont="1" applyBorder="1" applyAlignment="1">
      <alignment horizontal="center" vertical="center" wrapText="1"/>
    </xf>
    <xf numFmtId="0" fontId="12" fillId="0" borderId="148" xfId="4" applyFont="1" applyBorder="1" applyAlignment="1">
      <alignment horizontal="center" vertical="center"/>
    </xf>
    <xf numFmtId="0" fontId="12" fillId="0" borderId="163" xfId="4" applyFont="1" applyBorder="1" applyAlignment="1">
      <alignment horizontal="center" vertical="center"/>
    </xf>
    <xf numFmtId="0" fontId="12" fillId="0" borderId="175" xfId="4" applyFont="1" applyBorder="1" applyAlignment="1">
      <alignment horizontal="center" vertical="center"/>
    </xf>
    <xf numFmtId="0" fontId="12" fillId="0" borderId="149" xfId="4" applyFont="1" applyBorder="1" applyAlignment="1">
      <alignment horizontal="center" vertical="center"/>
    </xf>
    <xf numFmtId="0" fontId="12" fillId="0" borderId="176" xfId="4" applyFont="1" applyBorder="1" applyAlignment="1">
      <alignment horizontal="center" vertical="center"/>
    </xf>
    <xf numFmtId="0" fontId="63" fillId="0" borderId="150" xfId="4" applyFont="1" applyBorder="1" applyAlignment="1">
      <alignment horizontal="center" vertical="center" wrapText="1"/>
    </xf>
    <xf numFmtId="0" fontId="63" fillId="0" borderId="151" xfId="4" applyFont="1" applyBorder="1" applyAlignment="1">
      <alignment horizontal="center" vertical="center" wrapText="1"/>
    </xf>
    <xf numFmtId="0" fontId="63" fillId="0" borderId="152" xfId="4" applyFont="1" applyBorder="1" applyAlignment="1">
      <alignment horizontal="center" vertical="center" wrapText="1"/>
    </xf>
    <xf numFmtId="0" fontId="63" fillId="0" borderId="153" xfId="4" applyFont="1" applyBorder="1" applyAlignment="1">
      <alignment horizontal="center" vertical="center" wrapText="1"/>
    </xf>
    <xf numFmtId="0" fontId="63" fillId="0" borderId="154" xfId="4" applyFont="1" applyBorder="1" applyAlignment="1">
      <alignment horizontal="center" vertical="center" wrapText="1"/>
    </xf>
    <xf numFmtId="0" fontId="63" fillId="0" borderId="155" xfId="4" applyFont="1" applyBorder="1" applyAlignment="1">
      <alignment horizontal="center" vertical="center" wrapText="1"/>
    </xf>
    <xf numFmtId="0" fontId="63" fillId="0" borderId="156" xfId="4" applyFont="1" applyBorder="1" applyAlignment="1">
      <alignment horizontal="center" vertical="center" wrapText="1"/>
    </xf>
    <xf numFmtId="0" fontId="63" fillId="0" borderId="157" xfId="4" applyFont="1" applyBorder="1" applyAlignment="1">
      <alignment horizontal="center" vertical="center" wrapText="1"/>
    </xf>
    <xf numFmtId="0" fontId="63" fillId="0" borderId="169" xfId="4" applyFont="1" applyBorder="1" applyAlignment="1">
      <alignment horizontal="center" vertical="center" wrapText="1"/>
    </xf>
    <xf numFmtId="0" fontId="63" fillId="0" borderId="181" xfId="4" applyFont="1" applyBorder="1" applyAlignment="1">
      <alignment horizontal="center" vertical="center" wrapText="1"/>
    </xf>
    <xf numFmtId="0" fontId="63" fillId="0" borderId="158" xfId="4" applyFont="1" applyBorder="1" applyAlignment="1">
      <alignment horizontal="center" vertical="center" wrapText="1"/>
    </xf>
    <xf numFmtId="0" fontId="63" fillId="0" borderId="170" xfId="4" applyFont="1" applyBorder="1" applyAlignment="1">
      <alignment horizontal="center" vertical="center" wrapText="1"/>
    </xf>
    <xf numFmtId="0" fontId="63" fillId="0" borderId="182" xfId="4" applyFont="1" applyBorder="1" applyAlignment="1">
      <alignment horizontal="center" vertical="center" wrapText="1"/>
    </xf>
    <xf numFmtId="180" fontId="63" fillId="0" borderId="159" xfId="4" applyNumberFormat="1" applyFont="1" applyBorder="1" applyAlignment="1">
      <alignment horizontal="center" vertical="center" wrapText="1"/>
    </xf>
    <xf numFmtId="180" fontId="63" fillId="0" borderId="171" xfId="4" applyNumberFormat="1" applyFont="1" applyBorder="1" applyAlignment="1">
      <alignment horizontal="center" vertical="center" wrapText="1"/>
    </xf>
    <xf numFmtId="180" fontId="63" fillId="0" borderId="183" xfId="4" applyNumberFormat="1" applyFont="1" applyBorder="1" applyAlignment="1">
      <alignment horizontal="center" vertical="center" wrapText="1"/>
    </xf>
    <xf numFmtId="0" fontId="55" fillId="0" borderId="0" xfId="4" applyFont="1" applyAlignment="1">
      <alignment horizontal="center" vertical="center" shrinkToFit="1"/>
    </xf>
    <xf numFmtId="0" fontId="10" fillId="0" borderId="75" xfId="4" applyBorder="1" applyAlignment="1">
      <alignment horizontal="center" vertical="center"/>
    </xf>
    <xf numFmtId="0" fontId="10" fillId="0" borderId="76" xfId="4" applyBorder="1" applyAlignment="1">
      <alignment horizontal="center" vertical="center"/>
    </xf>
    <xf numFmtId="0" fontId="10" fillId="0" borderId="79" xfId="4" applyBorder="1" applyAlignment="1">
      <alignment horizontal="center" vertical="center"/>
    </xf>
    <xf numFmtId="0" fontId="56" fillId="24" borderId="50" xfId="4" applyFont="1" applyFill="1" applyBorder="1" applyAlignment="1" applyProtection="1">
      <alignment horizontal="center" vertical="center"/>
      <protection locked="0"/>
    </xf>
    <xf numFmtId="0" fontId="56" fillId="24" borderId="51" xfId="4" applyFont="1" applyFill="1" applyBorder="1" applyAlignment="1" applyProtection="1">
      <alignment horizontal="center" vertical="center"/>
      <protection locked="0"/>
    </xf>
    <xf numFmtId="0" fontId="56" fillId="24" borderId="52" xfId="4" applyFont="1" applyFill="1" applyBorder="1" applyAlignment="1" applyProtection="1">
      <alignment horizontal="center" vertical="center"/>
      <protection locked="0"/>
    </xf>
    <xf numFmtId="0" fontId="57" fillId="0" borderId="0" xfId="4" applyFont="1" applyBorder="1" applyAlignment="1">
      <alignment horizontal="center" vertical="center"/>
    </xf>
    <xf numFmtId="0" fontId="10" fillId="0" borderId="50" xfId="4" applyBorder="1" applyAlignment="1">
      <alignment horizontal="center" vertical="center"/>
    </xf>
    <xf numFmtId="0" fontId="10" fillId="0" borderId="51" xfId="4" applyBorder="1" applyAlignment="1">
      <alignment horizontal="center" vertical="center"/>
    </xf>
    <xf numFmtId="0" fontId="10" fillId="0" borderId="52" xfId="4" applyBorder="1" applyAlignment="1">
      <alignment horizontal="center" vertical="center"/>
    </xf>
    <xf numFmtId="0" fontId="12" fillId="0" borderId="259" xfId="4" applyFont="1" applyBorder="1" applyAlignment="1">
      <alignment horizontal="center" vertical="center"/>
    </xf>
    <xf numFmtId="0" fontId="63" fillId="0" borderId="258" xfId="4" applyFont="1" applyBorder="1" applyAlignment="1">
      <alignment horizontal="center" vertical="center" wrapText="1"/>
    </xf>
    <xf numFmtId="0" fontId="63" fillId="0" borderId="187" xfId="4" applyFont="1" applyBorder="1" applyAlignment="1">
      <alignment horizontal="center" vertical="center" wrapText="1"/>
    </xf>
    <xf numFmtId="0" fontId="62" fillId="0" borderId="116" xfId="4" applyFont="1" applyBorder="1" applyAlignment="1">
      <alignment horizontal="center" vertical="center" textRotation="255"/>
    </xf>
    <xf numFmtId="0" fontId="62" fillId="0" borderId="83" xfId="4" applyFont="1" applyBorder="1" applyAlignment="1">
      <alignment horizontal="center" vertical="center" textRotation="255"/>
    </xf>
    <xf numFmtId="0" fontId="62" fillId="0" borderId="119" xfId="4" applyFont="1" applyBorder="1" applyAlignment="1">
      <alignment horizontal="center" vertical="center" textRotation="255"/>
    </xf>
    <xf numFmtId="0" fontId="2" fillId="0" borderId="22" xfId="3" applyBorder="1" applyAlignment="1">
      <alignment horizontal="left" vertical="center"/>
    </xf>
    <xf numFmtId="0" fontId="2" fillId="0" borderId="9" xfId="3" applyBorder="1" applyAlignment="1">
      <alignment horizontal="left" vertical="center"/>
    </xf>
    <xf numFmtId="0" fontId="2" fillId="0" borderId="11" xfId="3" applyBorder="1" applyAlignment="1">
      <alignment horizontal="left" vertical="center"/>
    </xf>
    <xf numFmtId="0" fontId="2" fillId="0" borderId="0" xfId="3" applyBorder="1" applyAlignment="1">
      <alignment horizontal="left" vertical="center" wrapText="1"/>
    </xf>
    <xf numFmtId="0" fontId="2" fillId="0" borderId="4" xfId="3" applyBorder="1" applyAlignment="1">
      <alignment horizontal="left" vertical="center" wrapText="1"/>
    </xf>
    <xf numFmtId="0" fontId="7" fillId="0" borderId="0" xfId="3" applyFont="1" applyBorder="1" applyAlignment="1">
      <alignment horizontal="center" vertical="center"/>
    </xf>
    <xf numFmtId="0" fontId="7" fillId="24" borderId="14" xfId="3" applyFont="1" applyFill="1" applyBorder="1" applyAlignment="1">
      <alignment horizontal="center" vertical="center"/>
    </xf>
    <xf numFmtId="0" fontId="7" fillId="24" borderId="16" xfId="3" applyFont="1" applyFill="1" applyBorder="1" applyAlignment="1">
      <alignment horizontal="center" vertical="center"/>
    </xf>
    <xf numFmtId="0" fontId="7" fillId="24" borderId="17" xfId="3" applyFont="1" applyFill="1" applyBorder="1" applyAlignment="1">
      <alignment horizontal="center" vertical="center"/>
    </xf>
    <xf numFmtId="0" fontId="7" fillId="24" borderId="45" xfId="3" applyFont="1" applyFill="1" applyBorder="1" applyAlignment="1">
      <alignment horizontal="center" vertical="center"/>
    </xf>
    <xf numFmtId="0" fontId="7" fillId="24" borderId="46" xfId="3" applyFont="1" applyFill="1" applyBorder="1" applyAlignment="1">
      <alignment horizontal="center" vertical="center"/>
    </xf>
    <xf numFmtId="0" fontId="7" fillId="24" borderId="47" xfId="3" applyFont="1" applyFill="1" applyBorder="1" applyAlignment="1">
      <alignment horizontal="center" vertical="center"/>
    </xf>
    <xf numFmtId="0" fontId="2" fillId="24" borderId="45" xfId="3" applyFill="1" applyBorder="1" applyAlignment="1">
      <alignment horizontal="center" vertical="center"/>
    </xf>
    <xf numFmtId="0" fontId="2" fillId="24" borderId="46" xfId="3" applyFill="1" applyBorder="1" applyAlignment="1">
      <alignment horizontal="center" vertical="center"/>
    </xf>
    <xf numFmtId="0" fontId="2" fillId="24" borderId="47" xfId="3" applyFill="1" applyBorder="1" applyAlignment="1">
      <alignment horizontal="center" vertical="center"/>
    </xf>
    <xf numFmtId="0" fontId="2" fillId="0" borderId="0" xfId="3" applyAlignment="1">
      <alignment vertical="center" wrapText="1"/>
    </xf>
    <xf numFmtId="0" fontId="2" fillId="0" borderId="40" xfId="3" applyBorder="1" applyAlignment="1">
      <alignment horizontal="center" vertical="center"/>
    </xf>
    <xf numFmtId="184" fontId="2" fillId="0" borderId="40" xfId="3" applyNumberFormat="1" applyBorder="1" applyAlignment="1">
      <alignment horizontal="center" vertical="center"/>
    </xf>
    <xf numFmtId="0" fontId="75" fillId="0" borderId="48" xfId="54" applyFont="1" applyFill="1" applyBorder="1" applyAlignment="1">
      <alignment vertical="center" wrapText="1"/>
    </xf>
    <xf numFmtId="0" fontId="75" fillId="0" borderId="264" xfId="54" applyFont="1" applyFill="1" applyBorder="1" applyAlignment="1">
      <alignment vertical="center" wrapText="1"/>
    </xf>
    <xf numFmtId="0" fontId="75" fillId="0" borderId="8" xfId="54" applyFont="1" applyFill="1" applyBorder="1" applyAlignment="1">
      <alignment vertical="center" wrapText="1"/>
    </xf>
    <xf numFmtId="0" fontId="75" fillId="0" borderId="7" xfId="54" applyFont="1" applyFill="1" applyBorder="1" applyAlignment="1">
      <alignment vertical="center" wrapText="1"/>
    </xf>
    <xf numFmtId="0" fontId="75" fillId="0" borderId="5" xfId="54" applyFont="1" applyFill="1" applyBorder="1" applyAlignment="1">
      <alignment vertical="center" wrapText="1"/>
    </xf>
    <xf numFmtId="0" fontId="75" fillId="0" borderId="6" xfId="54" applyFont="1" applyFill="1" applyBorder="1" applyAlignment="1">
      <alignment vertical="center" wrapText="1"/>
    </xf>
    <xf numFmtId="0" fontId="75" fillId="0" borderId="271" xfId="54" applyFont="1" applyBorder="1" applyAlignment="1">
      <alignment vertical="center" wrapText="1"/>
    </xf>
    <xf numFmtId="0" fontId="75" fillId="0" borderId="272" xfId="54" applyFont="1" applyBorder="1" applyAlignment="1">
      <alignment vertical="center" wrapText="1"/>
    </xf>
    <xf numFmtId="0" fontId="75" fillId="0" borderId="36" xfId="54" applyFont="1" applyBorder="1" applyAlignment="1">
      <alignment vertical="center" wrapText="1"/>
    </xf>
    <xf numFmtId="0" fontId="75" fillId="0" borderId="37" xfId="54" applyFont="1" applyBorder="1" applyAlignment="1">
      <alignment vertical="center" wrapText="1"/>
    </xf>
    <xf numFmtId="0" fontId="75" fillId="0" borderId="276" xfId="54" applyFont="1" applyBorder="1" applyAlignment="1">
      <alignment vertical="center" wrapText="1"/>
    </xf>
    <xf numFmtId="0" fontId="75" fillId="0" borderId="277" xfId="54" applyFont="1" applyBorder="1" applyAlignment="1">
      <alignment vertical="center" wrapText="1"/>
    </xf>
    <xf numFmtId="0" fontId="75" fillId="0" borderId="45" xfId="54" applyFont="1" applyFill="1" applyBorder="1" applyAlignment="1">
      <alignment horizontal="center" vertical="center" wrapText="1"/>
    </xf>
    <xf numFmtId="0" fontId="75" fillId="0" borderId="46" xfId="54" applyFont="1" applyFill="1" applyBorder="1" applyAlignment="1">
      <alignment horizontal="center" vertical="center" wrapText="1"/>
    </xf>
    <xf numFmtId="0" fontId="75" fillId="0" borderId="47" xfId="54" applyFont="1" applyFill="1" applyBorder="1" applyAlignment="1">
      <alignment horizontal="center" vertical="center" wrapText="1"/>
    </xf>
    <xf numFmtId="0" fontId="75" fillId="0" borderId="260" xfId="54" applyFont="1" applyBorder="1" applyAlignment="1">
      <alignment horizontal="center" vertical="center"/>
    </xf>
    <xf numFmtId="0" fontId="75" fillId="0" borderId="261" xfId="54" applyFont="1" applyBorder="1" applyAlignment="1">
      <alignment horizontal="center" vertical="center"/>
    </xf>
    <xf numFmtId="0" fontId="75" fillId="0" borderId="262" xfId="54" applyFont="1" applyBorder="1" applyAlignment="1">
      <alignment horizontal="center" vertical="center"/>
    </xf>
    <xf numFmtId="0" fontId="75" fillId="0" borderId="265" xfId="54" applyFont="1" applyBorder="1" applyAlignment="1">
      <alignment horizontal="center" vertical="center"/>
    </xf>
    <xf numFmtId="0" fontId="75" fillId="0" borderId="266" xfId="54" applyFont="1" applyBorder="1" applyAlignment="1">
      <alignment horizontal="center" vertical="center"/>
    </xf>
    <xf numFmtId="0" fontId="75" fillId="0" borderId="267" xfId="54" applyFont="1" applyBorder="1" applyAlignment="1">
      <alignment horizontal="center" vertical="center"/>
    </xf>
    <xf numFmtId="0" fontId="75" fillId="0" borderId="268" xfId="54" applyFont="1" applyBorder="1" applyAlignment="1">
      <alignment horizontal="center" vertical="center"/>
    </xf>
    <xf numFmtId="0" fontId="75" fillId="0" borderId="269" xfId="54" applyFont="1" applyBorder="1" applyAlignment="1">
      <alignment horizontal="center" vertical="center"/>
    </xf>
    <xf numFmtId="0" fontId="75" fillId="0" borderId="270" xfId="54" applyFont="1" applyBorder="1" applyAlignment="1">
      <alignment horizontal="center" vertical="center"/>
    </xf>
    <xf numFmtId="0" fontId="75" fillId="0" borderId="48" xfId="54" applyFont="1" applyBorder="1" applyAlignment="1">
      <alignment horizontal="center" vertical="center"/>
    </xf>
    <xf numFmtId="0" fontId="75" fillId="0" borderId="263" xfId="54" applyFont="1" applyBorder="1" applyAlignment="1">
      <alignment horizontal="center" vertical="center"/>
    </xf>
    <xf numFmtId="0" fontId="75" fillId="0" borderId="264" xfId="54" applyFont="1" applyBorder="1" applyAlignment="1">
      <alignment horizontal="center" vertical="center"/>
    </xf>
    <xf numFmtId="0" fontId="75" fillId="0" borderId="130" xfId="54" applyFont="1" applyFill="1" applyBorder="1" applyAlignment="1">
      <alignment horizontal="center" vertical="center" shrinkToFit="1"/>
    </xf>
    <xf numFmtId="0" fontId="75" fillId="0" borderId="9" xfId="54" applyFont="1" applyFill="1" applyBorder="1" applyAlignment="1">
      <alignment horizontal="center" vertical="center" shrinkToFit="1"/>
    </xf>
    <xf numFmtId="0" fontId="75" fillId="0" borderId="11" xfId="54" applyFont="1" applyFill="1" applyBorder="1" applyAlignment="1">
      <alignment horizontal="center" vertical="center" shrinkToFit="1"/>
    </xf>
    <xf numFmtId="0" fontId="75" fillId="0" borderId="48" xfId="54" applyFont="1" applyBorder="1" applyAlignment="1">
      <alignment vertical="center" wrapText="1"/>
    </xf>
    <xf numFmtId="0" fontId="75" fillId="0" borderId="264" xfId="54" applyFont="1" applyBorder="1" applyAlignment="1">
      <alignment vertical="center" wrapText="1"/>
    </xf>
    <xf numFmtId="0" fontId="75" fillId="0" borderId="8" xfId="54" applyFont="1" applyBorder="1" applyAlignment="1">
      <alignment vertical="center" wrapText="1"/>
    </xf>
    <xf numFmtId="0" fontId="75" fillId="0" borderId="7" xfId="54" applyFont="1" applyBorder="1" applyAlignment="1">
      <alignment vertical="center" wrapText="1"/>
    </xf>
    <xf numFmtId="0" fontId="75" fillId="0" borderId="5" xfId="54" applyFont="1" applyBorder="1" applyAlignment="1">
      <alignment vertical="center" wrapText="1"/>
    </xf>
    <xf numFmtId="0" fontId="75" fillId="0" borderId="6" xfId="54" applyFont="1" applyBorder="1" applyAlignment="1">
      <alignment vertical="center" wrapText="1"/>
    </xf>
    <xf numFmtId="0" fontId="8" fillId="0" borderId="40" xfId="3" applyFont="1" applyBorder="1" applyAlignment="1">
      <alignment vertical="center"/>
    </xf>
    <xf numFmtId="0" fontId="8" fillId="0" borderId="40" xfId="3" applyFont="1" applyBorder="1" applyAlignment="1">
      <alignment horizontal="center" vertical="center" wrapText="1"/>
    </xf>
    <xf numFmtId="0" fontId="2" fillId="0" borderId="0" xfId="3" applyFont="1" applyAlignment="1">
      <alignment vertical="top" wrapText="1"/>
    </xf>
    <xf numFmtId="0" fontId="2" fillId="0" borderId="45" xfId="3" applyFont="1" applyBorder="1" applyAlignment="1">
      <alignment vertical="center" wrapText="1" justifyLastLine="1"/>
    </xf>
    <xf numFmtId="0" fontId="2" fillId="0" borderId="46" xfId="3" applyFont="1" applyBorder="1" applyAlignment="1">
      <alignment vertical="center" wrapText="1" justifyLastLine="1"/>
    </xf>
    <xf numFmtId="0" fontId="2" fillId="0" borderId="47" xfId="3" applyFont="1" applyBorder="1" applyAlignment="1">
      <alignment vertical="center" wrapText="1" justifyLastLine="1"/>
    </xf>
    <xf numFmtId="0" fontId="42" fillId="24" borderId="45" xfId="3" applyFont="1" applyFill="1" applyBorder="1" applyAlignment="1">
      <alignment horizontal="left" vertical="center" wrapText="1"/>
    </xf>
    <xf numFmtId="0" fontId="42" fillId="24" borderId="47" xfId="3" applyFont="1" applyFill="1" applyBorder="1" applyAlignment="1">
      <alignment horizontal="left" vertical="center"/>
    </xf>
    <xf numFmtId="0" fontId="2" fillId="0" borderId="40" xfId="3" applyFont="1" applyBorder="1" applyAlignment="1">
      <alignment horizontal="left" vertical="center" wrapText="1" justifyLastLine="1"/>
    </xf>
    <xf numFmtId="0" fontId="2" fillId="24" borderId="40" xfId="3" applyFont="1" applyFill="1" applyBorder="1" applyAlignment="1">
      <alignment horizontal="right" vertical="center"/>
    </xf>
    <xf numFmtId="0" fontId="2" fillId="0" borderId="49" xfId="3" applyFont="1" applyBorder="1" applyAlignment="1">
      <alignment horizontal="left" vertical="center" wrapText="1" justifyLastLine="1"/>
    </xf>
    <xf numFmtId="0" fontId="2" fillId="0" borderId="40" xfId="3" applyFont="1" applyBorder="1" applyAlignment="1">
      <alignment vertical="center"/>
    </xf>
    <xf numFmtId="0" fontId="2" fillId="24" borderId="43" xfId="3" applyFont="1" applyFill="1" applyBorder="1" applyAlignment="1">
      <alignment horizontal="center" vertical="center"/>
    </xf>
    <xf numFmtId="0" fontId="2" fillId="24" borderId="44" xfId="3" applyFont="1" applyFill="1" applyBorder="1" applyAlignment="1">
      <alignment horizontal="center" vertical="center"/>
    </xf>
    <xf numFmtId="0" fontId="2" fillId="0" borderId="48" xfId="3" applyFont="1" applyBorder="1" applyAlignment="1">
      <alignment vertical="center"/>
    </xf>
    <xf numFmtId="0" fontId="2" fillId="0" borderId="44" xfId="3" applyFont="1" applyBorder="1" applyAlignment="1">
      <alignment vertical="center"/>
    </xf>
    <xf numFmtId="0" fontId="2" fillId="0" borderId="8" xfId="3" applyFont="1" applyBorder="1" applyAlignment="1">
      <alignment vertical="center"/>
    </xf>
    <xf numFmtId="0" fontId="2" fillId="0" borderId="7" xfId="3" applyFont="1" applyBorder="1" applyAlignment="1">
      <alignment vertical="center"/>
    </xf>
    <xf numFmtId="0" fontId="2" fillId="0" borderId="5" xfId="3" applyFont="1" applyBorder="1" applyAlignment="1">
      <alignment vertical="center"/>
    </xf>
    <xf numFmtId="0" fontId="2" fillId="0" borderId="6" xfId="3" applyFont="1" applyBorder="1" applyAlignment="1">
      <alignment vertical="center"/>
    </xf>
    <xf numFmtId="0" fontId="2" fillId="0" borderId="45" xfId="3" applyFont="1" applyBorder="1" applyAlignment="1">
      <alignment horizontal="center" vertical="center"/>
    </xf>
    <xf numFmtId="0" fontId="2" fillId="0" borderId="46" xfId="3" applyFont="1" applyBorder="1" applyAlignment="1">
      <alignment horizontal="center" vertical="center"/>
    </xf>
    <xf numFmtId="0" fontId="2" fillId="0" borderId="47" xfId="3" applyFont="1" applyBorder="1" applyAlignment="1">
      <alignment horizontal="center" vertical="center"/>
    </xf>
    <xf numFmtId="0" fontId="2" fillId="0" borderId="40" xfId="3" applyFont="1" applyBorder="1" applyAlignment="1">
      <alignment horizontal="center" vertical="center" justifyLastLine="1"/>
    </xf>
    <xf numFmtId="0" fontId="2" fillId="0" borderId="45" xfId="3" applyFont="1" applyBorder="1" applyAlignment="1">
      <alignment vertical="center" justifyLastLine="1"/>
    </xf>
    <xf numFmtId="0" fontId="2" fillId="0" borderId="46" xfId="3" applyFont="1" applyBorder="1" applyAlignment="1">
      <alignment vertical="center" justifyLastLine="1"/>
    </xf>
    <xf numFmtId="0" fontId="2" fillId="0" borderId="47" xfId="3" applyFont="1" applyBorder="1" applyAlignment="1">
      <alignment vertical="center" justifyLastLine="1"/>
    </xf>
    <xf numFmtId="0" fontId="2" fillId="0" borderId="48" xfId="3" applyFont="1" applyBorder="1" applyAlignment="1">
      <alignment vertical="center" wrapText="1" justifyLastLine="1"/>
    </xf>
    <xf numFmtId="0" fontId="2" fillId="0" borderId="43" xfId="3" applyFont="1" applyBorder="1" applyAlignment="1">
      <alignment vertical="center" wrapText="1" justifyLastLine="1"/>
    </xf>
    <xf numFmtId="0" fontId="2" fillId="0" borderId="44" xfId="3" applyFont="1" applyBorder="1" applyAlignment="1">
      <alignment vertical="center" wrapText="1" justifyLastLine="1"/>
    </xf>
    <xf numFmtId="0" fontId="2" fillId="0" borderId="40" xfId="3" applyFont="1" applyBorder="1" applyAlignment="1">
      <alignment vertical="center" wrapText="1" justifyLastLine="1"/>
    </xf>
    <xf numFmtId="0" fontId="2" fillId="0" borderId="45" xfId="3" applyFont="1" applyBorder="1" applyAlignment="1">
      <alignment vertical="center"/>
    </xf>
    <xf numFmtId="0" fontId="2" fillId="0" borderId="47" xfId="3" applyFont="1" applyBorder="1" applyAlignment="1">
      <alignment vertical="center"/>
    </xf>
    <xf numFmtId="0" fontId="7" fillId="24" borderId="40" xfId="3" applyFont="1" applyFill="1" applyBorder="1" applyAlignment="1">
      <alignment horizontal="center" vertical="center"/>
    </xf>
    <xf numFmtId="0" fontId="7" fillId="24" borderId="45" xfId="3" applyFont="1" applyFill="1" applyBorder="1" applyAlignment="1">
      <alignment horizontal="center" vertical="center" wrapText="1"/>
    </xf>
    <xf numFmtId="0" fontId="2" fillId="24" borderId="35" xfId="3" applyFont="1" applyFill="1" applyBorder="1" applyAlignment="1">
      <alignment horizontal="center" vertical="center"/>
    </xf>
    <xf numFmtId="0" fontId="45" fillId="0" borderId="0" xfId="3" applyFont="1" applyAlignment="1">
      <alignment vertical="center" wrapText="1"/>
    </xf>
    <xf numFmtId="0" fontId="46" fillId="0" borderId="0" xfId="3" applyFont="1" applyAlignment="1">
      <alignment vertical="center" wrapText="1"/>
    </xf>
    <xf numFmtId="0" fontId="2" fillId="24" borderId="11" xfId="3" applyFont="1" applyFill="1" applyBorder="1" applyAlignment="1">
      <alignment horizontal="center" vertical="center"/>
    </xf>
    <xf numFmtId="0" fontId="2" fillId="0" borderId="0" xfId="3" applyFont="1" applyBorder="1" applyAlignment="1">
      <alignment vertical="top" wrapText="1"/>
    </xf>
    <xf numFmtId="0" fontId="2" fillId="0" borderId="7" xfId="3" applyFont="1" applyBorder="1" applyAlignment="1">
      <alignment vertical="top" wrapText="1"/>
    </xf>
    <xf numFmtId="0" fontId="2" fillId="0" borderId="0" xfId="3" applyFont="1" applyBorder="1" applyAlignment="1">
      <alignment horizontal="left" vertical="top" wrapText="1"/>
    </xf>
    <xf numFmtId="0" fontId="2" fillId="0" borderId="7" xfId="3" applyFont="1" applyBorder="1" applyAlignment="1">
      <alignment horizontal="left" vertical="top" wrapText="1"/>
    </xf>
    <xf numFmtId="0" fontId="45" fillId="0" borderId="0" xfId="3" applyFont="1" applyAlignment="1">
      <alignment vertical="center"/>
    </xf>
    <xf numFmtId="0" fontId="2" fillId="0" borderId="49" xfId="3" applyFont="1" applyBorder="1" applyAlignment="1">
      <alignment horizontal="left" vertical="center" wrapText="1"/>
    </xf>
    <xf numFmtId="0" fontId="2" fillId="0" borderId="9" xfId="3" applyFont="1" applyBorder="1" applyAlignment="1">
      <alignment horizontal="left" vertical="center"/>
    </xf>
    <xf numFmtId="0" fontId="2" fillId="0" borderId="11" xfId="3" applyFont="1" applyBorder="1" applyAlignment="1">
      <alignment horizontal="left" vertical="center"/>
    </xf>
    <xf numFmtId="0" fontId="2" fillId="24" borderId="40" xfId="3" applyFont="1" applyFill="1" applyBorder="1" applyAlignment="1">
      <alignment horizontal="center" vertical="center"/>
    </xf>
    <xf numFmtId="0" fontId="2" fillId="24" borderId="91" xfId="3" applyFont="1" applyFill="1" applyBorder="1" applyAlignment="1">
      <alignment horizontal="right" vertical="center"/>
    </xf>
    <xf numFmtId="0" fontId="2" fillId="24" borderId="39" xfId="3" applyFont="1" applyFill="1" applyBorder="1" applyAlignment="1">
      <alignment horizontal="right" vertical="center"/>
    </xf>
    <xf numFmtId="0" fontId="2" fillId="0" borderId="40" xfId="3" applyFont="1" applyBorder="1" applyAlignment="1">
      <alignment horizontal="center" vertical="center" wrapText="1" justifyLastLine="1"/>
    </xf>
    <xf numFmtId="0" fontId="2" fillId="0" borderId="40" xfId="3" applyFont="1" applyBorder="1" applyAlignment="1">
      <alignment horizontal="center" vertical="center" wrapText="1"/>
    </xf>
    <xf numFmtId="0" fontId="2" fillId="0" borderId="40" xfId="3" applyFont="1" applyBorder="1" applyAlignment="1">
      <alignment horizontal="center" vertical="center"/>
    </xf>
    <xf numFmtId="0" fontId="2" fillId="0" borderId="41" xfId="3" applyFont="1" applyBorder="1" applyAlignment="1">
      <alignment horizontal="center" vertical="center"/>
    </xf>
    <xf numFmtId="0" fontId="2" fillId="0" borderId="42" xfId="3" applyFont="1" applyBorder="1" applyAlignment="1">
      <alignment horizontal="center" vertical="center"/>
    </xf>
    <xf numFmtId="0" fontId="2" fillId="0" borderId="93" xfId="3" applyFont="1" applyBorder="1" applyAlignment="1">
      <alignment horizontal="center" vertical="center"/>
    </xf>
    <xf numFmtId="0" fontId="2" fillId="0" borderId="94" xfId="3" applyFont="1" applyBorder="1" applyAlignment="1">
      <alignment horizontal="center" vertical="center"/>
    </xf>
    <xf numFmtId="0" fontId="2" fillId="0" borderId="95" xfId="3" applyFont="1" applyBorder="1" applyAlignment="1">
      <alignment horizontal="center" vertical="center"/>
    </xf>
    <xf numFmtId="0" fontId="2" fillId="0" borderId="96" xfId="3" applyFont="1" applyBorder="1" applyAlignment="1">
      <alignment horizontal="center" vertical="center"/>
    </xf>
    <xf numFmtId="0" fontId="2" fillId="24" borderId="49" xfId="3" applyFont="1" applyFill="1" applyBorder="1" applyAlignment="1">
      <alignment horizontal="right" vertical="center"/>
    </xf>
    <xf numFmtId="0" fontId="2" fillId="24" borderId="36" xfId="3" applyFont="1" applyFill="1" applyBorder="1" applyAlignment="1">
      <alignment horizontal="right" vertical="center"/>
    </xf>
    <xf numFmtId="0" fontId="2" fillId="24" borderId="37" xfId="3" applyFont="1" applyFill="1" applyBorder="1" applyAlignment="1">
      <alignment horizontal="right" vertical="center"/>
    </xf>
    <xf numFmtId="0" fontId="2" fillId="0" borderId="49" xfId="3" applyFont="1" applyBorder="1" applyAlignment="1">
      <alignment vertical="center" wrapText="1" justifyLastLine="1"/>
    </xf>
    <xf numFmtId="0" fontId="2" fillId="24" borderId="46" xfId="3" applyFont="1" applyFill="1" applyBorder="1" applyAlignment="1">
      <alignment horizontal="left" vertical="center"/>
    </xf>
    <xf numFmtId="0" fontId="2" fillId="0" borderId="49" xfId="3" applyFont="1" applyBorder="1" applyAlignment="1">
      <alignment horizontal="left" vertical="center"/>
    </xf>
    <xf numFmtId="0" fontId="2" fillId="0" borderId="40" xfId="3" applyFont="1" applyBorder="1" applyAlignment="1">
      <alignment vertical="center" justifyLastLine="1"/>
    </xf>
    <xf numFmtId="0" fontId="5" fillId="0" borderId="0" xfId="4" applyFont="1" applyAlignment="1">
      <alignment horizontal="left" vertical="center"/>
    </xf>
    <xf numFmtId="0" fontId="6" fillId="0" borderId="0" xfId="4" applyFont="1" applyBorder="1" applyAlignment="1">
      <alignment horizontal="center" vertical="center" wrapText="1"/>
    </xf>
    <xf numFmtId="0" fontId="6" fillId="0" borderId="0" xfId="4" applyFont="1" applyBorder="1" applyAlignment="1">
      <alignment horizontal="center" vertical="center"/>
    </xf>
    <xf numFmtId="0" fontId="6" fillId="24" borderId="14" xfId="4" applyFont="1" applyFill="1" applyBorder="1" applyAlignment="1">
      <alignment vertical="center"/>
    </xf>
    <xf numFmtId="0" fontId="6" fillId="24" borderId="12" xfId="4" applyFont="1" applyFill="1" applyBorder="1" applyAlignment="1">
      <alignment vertical="center"/>
    </xf>
    <xf numFmtId="0" fontId="6" fillId="24" borderId="13" xfId="4" applyFont="1" applyFill="1" applyBorder="1" applyAlignment="1">
      <alignment vertical="center"/>
    </xf>
    <xf numFmtId="0" fontId="5" fillId="24" borderId="14" xfId="4" applyFont="1" applyFill="1" applyBorder="1" applyAlignment="1">
      <alignment horizontal="left" vertical="center" wrapText="1"/>
    </xf>
    <xf numFmtId="0" fontId="5" fillId="24" borderId="12" xfId="4" applyFont="1" applyFill="1" applyBorder="1" applyAlignment="1">
      <alignment horizontal="left" vertical="center" wrapText="1"/>
    </xf>
    <xf numFmtId="0" fontId="5" fillId="24" borderId="13" xfId="4" applyFont="1" applyFill="1" applyBorder="1" applyAlignment="1">
      <alignment horizontal="left" vertical="center" wrapText="1"/>
    </xf>
    <xf numFmtId="0" fontId="5" fillId="0" borderId="18" xfId="4" applyFont="1" applyBorder="1" applyAlignment="1">
      <alignment horizontal="left" vertical="center" wrapText="1"/>
    </xf>
    <xf numFmtId="0" fontId="5" fillId="0" borderId="9" xfId="4" applyFont="1" applyBorder="1" applyAlignment="1">
      <alignment horizontal="left" vertical="center" wrapText="1"/>
    </xf>
    <xf numFmtId="0" fontId="5" fillId="0" borderId="11" xfId="4" applyFont="1" applyBorder="1" applyAlignment="1">
      <alignment horizontal="left" vertical="center" wrapText="1"/>
    </xf>
    <xf numFmtId="0" fontId="5" fillId="24" borderId="18" xfId="4" applyFont="1" applyFill="1" applyBorder="1" applyAlignment="1">
      <alignment horizontal="center" vertical="center" wrapText="1"/>
    </xf>
    <xf numFmtId="0" fontId="5" fillId="24" borderId="9" xfId="4" applyFont="1" applyFill="1" applyBorder="1" applyAlignment="1">
      <alignment horizontal="center" vertical="center" wrapText="1"/>
    </xf>
    <xf numFmtId="0" fontId="5" fillId="24" borderId="11" xfId="4" applyFont="1" applyFill="1" applyBorder="1" applyAlignment="1">
      <alignment horizontal="center" vertical="center" wrapText="1"/>
    </xf>
    <xf numFmtId="0" fontId="5" fillId="0" borderId="18" xfId="4" applyFont="1" applyBorder="1" applyAlignment="1">
      <alignment vertical="center"/>
    </xf>
    <xf numFmtId="0" fontId="5" fillId="0" borderId="9" xfId="4" applyFont="1" applyBorder="1" applyAlignment="1">
      <alignment vertical="center"/>
    </xf>
    <xf numFmtId="0" fontId="5" fillId="0" borderId="11" xfId="4" applyFont="1" applyBorder="1" applyAlignment="1">
      <alignment vertical="center"/>
    </xf>
    <xf numFmtId="0" fontId="5" fillId="24" borderId="18" xfId="4" applyFont="1" applyFill="1" applyBorder="1" applyAlignment="1">
      <alignment horizontal="center" vertical="center"/>
    </xf>
    <xf numFmtId="0" fontId="5" fillId="24" borderId="9" xfId="4" applyFont="1" applyFill="1" applyBorder="1" applyAlignment="1">
      <alignment horizontal="center" vertical="center"/>
    </xf>
    <xf numFmtId="0" fontId="5" fillId="24" borderId="11" xfId="4" applyFont="1" applyFill="1" applyBorder="1" applyAlignment="1">
      <alignment horizontal="center" vertical="center"/>
    </xf>
    <xf numFmtId="0" fontId="5" fillId="0" borderId="0" xfId="4" applyFont="1" applyFill="1" applyAlignment="1">
      <alignment horizontal="left" vertical="center" wrapText="1"/>
    </xf>
    <xf numFmtId="0" fontId="5" fillId="0" borderId="0" xfId="4" applyFont="1" applyFill="1" applyAlignment="1">
      <alignment horizontal="left" vertical="center"/>
    </xf>
    <xf numFmtId="0" fontId="7" fillId="0" borderId="0" xfId="0" applyFont="1"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7" fillId="24" borderId="14" xfId="0" applyFont="1" applyFill="1" applyBorder="1" applyAlignment="1">
      <alignment horizontal="left" vertical="center"/>
    </xf>
    <xf numFmtId="0" fontId="7" fillId="24" borderId="16" xfId="0" applyFont="1" applyFill="1" applyBorder="1" applyAlignment="1">
      <alignment horizontal="left" vertical="center"/>
    </xf>
    <xf numFmtId="0" fontId="7" fillId="24" borderId="17" xfId="0" applyFont="1" applyFill="1" applyBorder="1" applyAlignment="1">
      <alignment horizontal="left" vertical="center"/>
    </xf>
    <xf numFmtId="0" fontId="4" fillId="0" borderId="0" xfId="1" applyFont="1" applyFill="1" applyAlignment="1">
      <alignment horizontal="right" vertical="center"/>
    </xf>
    <xf numFmtId="0" fontId="30" fillId="0" borderId="0" xfId="1" applyFont="1" applyAlignment="1">
      <alignment horizontal="center" vertical="center"/>
    </xf>
    <xf numFmtId="0" fontId="4" fillId="0" borderId="15" xfId="1" applyFont="1" applyBorder="1" applyAlignment="1">
      <alignment horizontal="center" vertical="center"/>
    </xf>
    <xf numFmtId="0" fontId="4" fillId="24" borderId="14" xfId="1" applyFont="1" applyFill="1" applyBorder="1" applyAlignment="1">
      <alignment horizontal="center" vertical="center"/>
    </xf>
    <xf numFmtId="0" fontId="4" fillId="24" borderId="12" xfId="1" applyFont="1" applyFill="1" applyBorder="1" applyAlignment="1">
      <alignment horizontal="center" vertical="center"/>
    </xf>
    <xf numFmtId="0" fontId="4" fillId="24" borderId="13" xfId="1" applyFont="1" applyFill="1" applyBorder="1" applyAlignment="1">
      <alignment horizontal="center" vertical="center"/>
    </xf>
    <xf numFmtId="0" fontId="4" fillId="24" borderId="14" xfId="1" applyFont="1" applyFill="1" applyBorder="1" applyAlignment="1">
      <alignment horizontal="left" vertical="center" wrapText="1"/>
    </xf>
    <xf numFmtId="0" fontId="4" fillId="24" borderId="12" xfId="1" applyFont="1" applyFill="1" applyBorder="1" applyAlignment="1">
      <alignment horizontal="left" vertical="center"/>
    </xf>
    <xf numFmtId="0" fontId="4" fillId="24" borderId="13" xfId="1" applyFont="1" applyFill="1" applyBorder="1" applyAlignment="1">
      <alignment horizontal="left" vertical="center"/>
    </xf>
    <xf numFmtId="0" fontId="4" fillId="24" borderId="15" xfId="1" applyFont="1" applyFill="1" applyBorder="1" applyAlignment="1">
      <alignment horizontal="center" vertical="center"/>
    </xf>
    <xf numFmtId="0" fontId="4" fillId="0" borderId="0" xfId="1" applyFont="1" applyAlignment="1">
      <alignment horizontal="left" vertical="center" wrapText="1"/>
    </xf>
    <xf numFmtId="0" fontId="7" fillId="24" borderId="12" xfId="3" applyFont="1" applyFill="1" applyBorder="1" applyAlignment="1">
      <alignment horizontal="center" vertical="center"/>
    </xf>
    <xf numFmtId="0" fontId="7" fillId="24" borderId="13" xfId="3" applyFont="1" applyFill="1" applyBorder="1" applyAlignment="1">
      <alignment horizontal="center" vertical="center"/>
    </xf>
    <xf numFmtId="0" fontId="2" fillId="0" borderId="18" xfId="3" applyBorder="1" applyAlignment="1">
      <alignment horizontal="left" vertical="center"/>
    </xf>
    <xf numFmtId="0" fontId="2" fillId="0" borderId="19" xfId="3" applyFont="1" applyBorder="1" applyAlignment="1">
      <alignment horizontal="left" vertical="center" wrapText="1"/>
    </xf>
    <xf numFmtId="0" fontId="2" fillId="0" borderId="20" xfId="3" applyFont="1" applyBorder="1" applyAlignment="1">
      <alignment horizontal="left" vertical="center" wrapText="1"/>
    </xf>
    <xf numFmtId="0" fontId="2" fillId="0" borderId="21" xfId="3" applyFont="1" applyBorder="1" applyAlignment="1">
      <alignment horizontal="left" vertical="center" wrapText="1"/>
    </xf>
    <xf numFmtId="0" fontId="2" fillId="0" borderId="0" xfId="3" applyAlignment="1">
      <alignment vertical="center"/>
    </xf>
    <xf numFmtId="0" fontId="2" fillId="0" borderId="18" xfId="3" applyBorder="1" applyAlignment="1">
      <alignment vertical="center" wrapText="1"/>
    </xf>
    <xf numFmtId="0" fontId="2" fillId="0" borderId="9" xfId="3" applyBorder="1" applyAlignment="1">
      <alignment vertical="center"/>
    </xf>
    <xf numFmtId="0" fontId="2" fillId="0" borderId="11" xfId="3" applyBorder="1" applyAlignment="1">
      <alignment vertical="center"/>
    </xf>
    <xf numFmtId="0" fontId="2" fillId="24" borderId="14" xfId="3" applyFill="1" applyBorder="1" applyAlignment="1">
      <alignment horizontal="right" vertical="center" wrapText="1"/>
    </xf>
    <xf numFmtId="0" fontId="2" fillId="24" borderId="12" xfId="3" applyFill="1" applyBorder="1" applyAlignment="1">
      <alignment horizontal="right" vertical="center" wrapText="1"/>
    </xf>
    <xf numFmtId="0" fontId="2" fillId="24" borderId="13" xfId="3" applyFill="1" applyBorder="1" applyAlignment="1">
      <alignment horizontal="right" vertical="center" wrapText="1"/>
    </xf>
    <xf numFmtId="0" fontId="11" fillId="0" borderId="0" xfId="1" applyFont="1" applyAlignment="1">
      <alignment horizontal="center" vertical="center"/>
    </xf>
    <xf numFmtId="0" fontId="4" fillId="24" borderId="16" xfId="1" applyFont="1" applyFill="1" applyBorder="1" applyAlignment="1">
      <alignment horizontal="center" vertical="center"/>
    </xf>
    <xf numFmtId="0" fontId="4" fillId="24" borderId="17" xfId="1" applyFont="1" applyFill="1" applyBorder="1" applyAlignment="1">
      <alignment horizontal="center" vertical="center"/>
    </xf>
    <xf numFmtId="0" fontId="4" fillId="0" borderId="14" xfId="1" applyFont="1" applyBorder="1" applyAlignment="1">
      <alignment vertical="center" wrapText="1" shrinkToFit="1"/>
    </xf>
    <xf numFmtId="0" fontId="4" fillId="0" borderId="13" xfId="1" applyFont="1" applyBorder="1" applyAlignment="1">
      <alignment vertical="center" wrapText="1" shrinkToFit="1"/>
    </xf>
    <xf numFmtId="0" fontId="4" fillId="24" borderId="16" xfId="1" applyFont="1" applyFill="1" applyBorder="1" applyAlignment="1">
      <alignment horizontal="left" vertical="center"/>
    </xf>
    <xf numFmtId="0" fontId="4" fillId="24" borderId="17" xfId="1" applyFont="1" applyFill="1" applyBorder="1" applyAlignment="1">
      <alignment horizontal="left" vertical="center"/>
    </xf>
    <xf numFmtId="0" fontId="4" fillId="0" borderId="0" xfId="1" applyFont="1" applyAlignment="1">
      <alignment horizontal="left" vertical="center"/>
    </xf>
    <xf numFmtId="0" fontId="2" fillId="24" borderId="14" xfId="3" applyFill="1" applyBorder="1" applyAlignment="1">
      <alignment horizontal="center" vertical="center"/>
    </xf>
    <xf numFmtId="0" fontId="2" fillId="24" borderId="16" xfId="3" applyFill="1" applyBorder="1" applyAlignment="1">
      <alignment horizontal="center" vertical="center"/>
    </xf>
    <xf numFmtId="0" fontId="2" fillId="24" borderId="17" xfId="3" applyFill="1" applyBorder="1" applyAlignment="1">
      <alignment horizontal="center" vertical="center"/>
    </xf>
    <xf numFmtId="0" fontId="2" fillId="0" borderId="38" xfId="3" applyBorder="1" applyAlignment="1">
      <alignment horizontal="center" vertical="center"/>
    </xf>
    <xf numFmtId="0" fontId="2" fillId="0" borderId="15" xfId="3" applyBorder="1" applyAlignment="1">
      <alignment horizontal="center" vertical="center" justifyLastLine="1"/>
    </xf>
    <xf numFmtId="0" fontId="2" fillId="24" borderId="15" xfId="3" applyFill="1" applyBorder="1" applyAlignment="1">
      <alignment horizontal="right" vertical="center"/>
    </xf>
    <xf numFmtId="0" fontId="2" fillId="0" borderId="22" xfId="3" applyBorder="1" applyAlignment="1">
      <alignment horizontal="center" vertical="center" wrapText="1" justifyLastLine="1"/>
    </xf>
    <xf numFmtId="0" fontId="2" fillId="24" borderId="22" xfId="3" applyFill="1" applyBorder="1" applyAlignment="1">
      <alignment horizontal="right" vertical="center"/>
    </xf>
    <xf numFmtId="0" fontId="2" fillId="24" borderId="22" xfId="3" applyFont="1" applyFill="1" applyBorder="1" applyAlignment="1">
      <alignment horizontal="right" vertical="center"/>
    </xf>
    <xf numFmtId="0" fontId="2" fillId="0" borderId="15" xfId="3" applyBorder="1" applyAlignment="1">
      <alignment horizontal="center" vertical="center" wrapText="1" justifyLastLine="1"/>
    </xf>
    <xf numFmtId="0" fontId="2" fillId="24" borderId="15" xfId="1" applyFont="1" applyFill="1" applyBorder="1" applyAlignment="1">
      <alignment horizontal="center" vertical="center"/>
    </xf>
    <xf numFmtId="0" fontId="2" fillId="0" borderId="0" xfId="1" applyFont="1" applyAlignment="1">
      <alignment horizontal="left" vertical="center" wrapText="1"/>
    </xf>
    <xf numFmtId="0" fontId="2" fillId="0" borderId="0" xfId="1" applyFont="1" applyAlignment="1">
      <alignment vertical="center"/>
    </xf>
    <xf numFmtId="0" fontId="2" fillId="0" borderId="0" xfId="1" applyFont="1" applyAlignment="1">
      <alignment horizontal="right" vertical="center"/>
    </xf>
    <xf numFmtId="0" fontId="7" fillId="0" borderId="0" xfId="1" applyFont="1" applyAlignment="1">
      <alignment horizontal="center" vertical="center"/>
    </xf>
    <xf numFmtId="0" fontId="2" fillId="0" borderId="15" xfId="3" applyFont="1" applyBorder="1" applyAlignment="1">
      <alignment horizontal="center" vertical="center"/>
    </xf>
    <xf numFmtId="0" fontId="2" fillId="24" borderId="15" xfId="3" applyFont="1" applyFill="1" applyBorder="1" applyAlignment="1">
      <alignment horizontal="center" vertical="center"/>
    </xf>
    <xf numFmtId="0" fontId="2" fillId="0" borderId="14"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15" xfId="1" applyFont="1" applyBorder="1" applyAlignment="1">
      <alignment horizontal="center" vertical="center"/>
    </xf>
  </cellXfs>
  <cellStyles count="55">
    <cellStyle name="20% - アクセント 1 2" xfId="9"/>
    <cellStyle name="20% - アクセント 2 2" xfId="10"/>
    <cellStyle name="20% - アクセント 3 2" xfId="11"/>
    <cellStyle name="20% - アクセント 4 2" xfId="12"/>
    <cellStyle name="20% - アクセント 5 2" xfId="13"/>
    <cellStyle name="20% - アクセント 6 2" xfId="14"/>
    <cellStyle name="40% - アクセント 1 2" xfId="15"/>
    <cellStyle name="40% - アクセント 2 2" xfId="16"/>
    <cellStyle name="40% - アクセント 3 2" xfId="17"/>
    <cellStyle name="40% - アクセント 4 2" xfId="18"/>
    <cellStyle name="40% - アクセント 5 2" xfId="19"/>
    <cellStyle name="40% - アクセント 6 2" xfId="20"/>
    <cellStyle name="60% - アクセント 1 2" xfId="21"/>
    <cellStyle name="60% - アクセント 2 2" xfId="22"/>
    <cellStyle name="60% - アクセント 3 2" xfId="23"/>
    <cellStyle name="60% - アクセント 4 2" xfId="24"/>
    <cellStyle name="60% - アクセント 5 2" xfId="25"/>
    <cellStyle name="60% - アクセント 6 2" xfId="26"/>
    <cellStyle name="アクセント 1 2" xfId="27"/>
    <cellStyle name="アクセント 2 2" xfId="28"/>
    <cellStyle name="アクセント 3 2" xfId="29"/>
    <cellStyle name="アクセント 4 2" xfId="30"/>
    <cellStyle name="アクセント 5 2" xfId="31"/>
    <cellStyle name="アクセント 6 2" xfId="32"/>
    <cellStyle name="タイトル 2" xfId="33"/>
    <cellStyle name="チェック セル 2" xfId="34"/>
    <cellStyle name="どちらでもない 2" xfId="35"/>
    <cellStyle name="ハイパーリンク" xfId="50" builtinId="8"/>
    <cellStyle name="メモ 2" xfId="36"/>
    <cellStyle name="リンク セル 2" xfId="37"/>
    <cellStyle name="悪い 2" xfId="38"/>
    <cellStyle name="計算 2" xfId="39"/>
    <cellStyle name="警告文 2" xfId="40"/>
    <cellStyle name="桁区切り 2" xfId="8"/>
    <cellStyle name="見出し 1 2" xfId="41"/>
    <cellStyle name="見出し 2 2" xfId="42"/>
    <cellStyle name="見出し 3 2" xfId="43"/>
    <cellStyle name="見出し 4 2" xfId="44"/>
    <cellStyle name="集計 2" xfId="45"/>
    <cellStyle name="出力 2" xfId="46"/>
    <cellStyle name="説明文 2" xfId="47"/>
    <cellStyle name="入力 2" xfId="48"/>
    <cellStyle name="標準" xfId="0" builtinId="0"/>
    <cellStyle name="標準 2" xfId="2"/>
    <cellStyle name="標準 2 2" xfId="54"/>
    <cellStyle name="標準 3" xfId="3"/>
    <cellStyle name="標準 4" xfId="4"/>
    <cellStyle name="標準 4 2" xfId="5"/>
    <cellStyle name="標準 5" xfId="6"/>
    <cellStyle name="標準 6" xfId="7"/>
    <cellStyle name="標準 7" xfId="52"/>
    <cellStyle name="標準_③-２加算様式（就労）" xfId="51"/>
    <cellStyle name="標準_かさんくん1" xfId="1"/>
    <cellStyle name="標準_総括表を変更しました（６／２３）" xfId="53"/>
    <cellStyle name="良い 2" xfId="49"/>
  </cellStyles>
  <dxfs count="5">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2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2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2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2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2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2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2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2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2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2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xdr:colOff>
      <xdr:row>32</xdr:row>
      <xdr:rowOff>114300</xdr:rowOff>
    </xdr:from>
    <xdr:to>
      <xdr:col>9</xdr:col>
      <xdr:colOff>228600</xdr:colOff>
      <xdr:row>36</xdr:row>
      <xdr:rowOff>390525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26</xdr:row>
      <xdr:rowOff>142875</xdr:rowOff>
    </xdr:from>
    <xdr:to>
      <xdr:col>8</xdr:col>
      <xdr:colOff>1762125</xdr:colOff>
      <xdr:row>29</xdr:row>
      <xdr:rowOff>152400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6096000" y="88677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29</xdr:row>
      <xdr:rowOff>152399</xdr:rowOff>
    </xdr:from>
    <xdr:to>
      <xdr:col>8</xdr:col>
      <xdr:colOff>1257300</xdr:colOff>
      <xdr:row>30</xdr:row>
      <xdr:rowOff>247649</xdr:rowOff>
    </xdr:to>
    <xdr:sp macro="" textlink="">
      <xdr:nvSpPr>
        <xdr:cNvPr id="4" name="下矢印 3">
          <a:extLst>
            <a:ext uri="{FF2B5EF4-FFF2-40B4-BE49-F238E27FC236}">
              <a16:creationId xmlns:a16="http://schemas.microsoft.com/office/drawing/2014/main" id="{00000000-0008-0000-0E00-000004000000}"/>
            </a:ext>
          </a:extLst>
        </xdr:cNvPr>
        <xdr:cNvSpPr/>
      </xdr:nvSpPr>
      <xdr:spPr>
        <a:xfrm>
          <a:off x="6600825" y="97631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0</xdr:colOff>
      <xdr:row>3</xdr:row>
      <xdr:rowOff>0</xdr:rowOff>
    </xdr:from>
    <xdr:to>
      <xdr:col>17</xdr:col>
      <xdr:colOff>531595</xdr:colOff>
      <xdr:row>13</xdr:row>
      <xdr:rowOff>248337</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9267825" y="819150"/>
          <a:ext cx="4646395" cy="373448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ysClr val="windowText" lastClr="000000"/>
              </a:solidFill>
            </a:rPr>
            <a:t>算定要件は、必ず報酬告示及び報酬留意事項通知、その他関係通知を確認してください。</a:t>
          </a:r>
          <a:endParaRPr kumimoji="1" lang="en-US" altLang="ja-JP" sz="1100" b="1">
            <a:solidFill>
              <a:sysClr val="windowText" lastClr="000000"/>
            </a:solidFill>
          </a:endParaRPr>
        </a:p>
        <a:p>
          <a:pPr algn="l"/>
          <a:endParaRPr kumimoji="1" lang="en-US" altLang="ja-JP" sz="1100" b="1"/>
        </a:p>
        <a:p>
          <a:pPr algn="l"/>
          <a:r>
            <a:rPr kumimoji="1" lang="en-US" altLang="ja-JP" sz="1100" b="1"/>
            <a:t>【</a:t>
          </a:r>
          <a:r>
            <a:rPr kumimoji="1" lang="ja-JP" altLang="en-US" sz="1100" b="1"/>
            <a:t>加配体制</a:t>
          </a:r>
          <a:r>
            <a:rPr kumimoji="1" lang="en-US" altLang="ja-JP" sz="1100" b="1"/>
            <a:t>Ⅰ】</a:t>
          </a:r>
        </a:p>
        <a:p>
          <a:pPr algn="l"/>
          <a:r>
            <a:rPr kumimoji="1" lang="ja-JP" altLang="en-US" sz="1100" b="1"/>
            <a:t>（要件）</a:t>
          </a:r>
          <a:endParaRPr kumimoji="1" lang="en-US" altLang="ja-JP" sz="1100" b="1"/>
        </a:p>
        <a:p>
          <a:pPr algn="l"/>
          <a:r>
            <a:rPr kumimoji="1" lang="ja-JP" altLang="en-US" sz="1100" b="1"/>
            <a:t>・児童発達支援センター・・・・・・・・・・・①　　　　　　　　</a:t>
          </a:r>
          <a:endParaRPr kumimoji="1" lang="en-US" altLang="ja-JP" sz="1100" b="1"/>
        </a:p>
        <a:p>
          <a:pPr algn="l"/>
          <a:r>
            <a:rPr kumimoji="1" lang="ja-JP" altLang="en-US" sz="1100" b="1"/>
            <a:t>・主たる対象が重症心身障害児　・・・①</a:t>
          </a:r>
          <a:endParaRPr kumimoji="1" lang="en-US" altLang="ja-JP" sz="1100" b="1"/>
        </a:p>
        <a:p>
          <a:pPr algn="l"/>
          <a:r>
            <a:rPr kumimoji="1" lang="ja-JP" altLang="en-US" sz="1100" b="1"/>
            <a:t>・その他の事業所　・・・・・・・・・・・・・・・①及び②</a:t>
          </a:r>
          <a:endParaRPr kumimoji="1" lang="en-US" altLang="ja-JP" sz="1100" b="1"/>
        </a:p>
        <a:p>
          <a:pPr algn="l"/>
          <a:r>
            <a:rPr kumimoji="1" lang="ja-JP" altLang="en-US" sz="1100" b="1"/>
            <a:t>①基準上必要な従業者数＋１名（常勤換算）以上配置</a:t>
          </a:r>
          <a:endParaRPr kumimoji="1" lang="en-US" altLang="ja-JP" sz="1100" b="1"/>
        </a:p>
        <a:p>
          <a:pPr algn="l"/>
          <a:r>
            <a:rPr kumimoji="1" lang="ja-JP" altLang="en-US" sz="1100" b="1"/>
            <a:t>②従業者の総数のうち児童指導員又は保育士が２名（常勤換算）以上</a:t>
          </a:r>
          <a:endParaRPr kumimoji="1" lang="en-US" altLang="ja-JP" sz="1100" b="1"/>
        </a:p>
        <a:p>
          <a:pPr algn="l"/>
          <a:endParaRPr kumimoji="1" lang="en-US" altLang="ja-JP" sz="1100" b="1"/>
        </a:p>
        <a:p>
          <a:pPr algn="l"/>
          <a:r>
            <a:rPr kumimoji="1" lang="en-US" altLang="ja-JP" sz="1100" b="1">
              <a:solidFill>
                <a:srgbClr val="FF0000"/>
              </a:solidFill>
            </a:rPr>
            <a:t>【</a:t>
          </a:r>
          <a:r>
            <a:rPr kumimoji="1" lang="ja-JP" altLang="en-US" sz="1100" b="1">
              <a:solidFill>
                <a:srgbClr val="FF0000"/>
              </a:solidFill>
            </a:rPr>
            <a:t>専門的支援加算</a:t>
          </a:r>
          <a:r>
            <a:rPr kumimoji="1" lang="en-US" altLang="ja-JP" sz="1100" b="1">
              <a:solidFill>
                <a:srgbClr val="FF0000"/>
              </a:solidFill>
            </a:rPr>
            <a:t>】</a:t>
          </a:r>
        </a:p>
        <a:p>
          <a:r>
            <a:rPr kumimoji="1" lang="ja-JP" altLang="ja-JP" sz="1100" b="1">
              <a:solidFill>
                <a:srgbClr val="FF0000"/>
              </a:solidFill>
              <a:effectLst/>
              <a:latin typeface="+mn-lt"/>
              <a:ea typeface="+mn-ea"/>
              <a:cs typeface="+mn-cs"/>
            </a:rPr>
            <a:t>（要件）</a:t>
          </a:r>
          <a:endParaRPr lang="ja-JP" altLang="ja-JP">
            <a:solidFill>
              <a:srgbClr val="FF0000"/>
            </a:solidFill>
            <a:effectLst/>
          </a:endParaRPr>
        </a:p>
        <a:p>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加配体制</a:t>
          </a:r>
          <a:r>
            <a:rPr kumimoji="1" lang="en-US" altLang="ja-JP" sz="1100" b="1">
              <a:solidFill>
                <a:srgbClr val="FF0000"/>
              </a:solidFill>
              <a:effectLst/>
              <a:latin typeface="+mn-lt"/>
              <a:ea typeface="+mn-ea"/>
              <a:cs typeface="+mn-cs"/>
            </a:rPr>
            <a:t>Ⅰ</a:t>
          </a:r>
          <a:r>
            <a:rPr kumimoji="1" lang="ja-JP" altLang="ja-JP" sz="1100" b="1">
              <a:solidFill>
                <a:srgbClr val="FF0000"/>
              </a:solidFill>
              <a:effectLst/>
              <a:latin typeface="+mn-lt"/>
              <a:ea typeface="+mn-ea"/>
              <a:cs typeface="+mn-cs"/>
            </a:rPr>
            <a:t>の従業者数＋１名（常勤換算）以上配置</a:t>
          </a:r>
          <a:endParaRPr lang="ja-JP" altLang="ja-JP">
            <a:solidFill>
              <a:srgbClr val="FF0000"/>
            </a:solidFill>
            <a:effectLst/>
          </a:endParaRPr>
        </a:p>
        <a:p>
          <a:pPr algn="l"/>
          <a:r>
            <a:rPr kumimoji="1" lang="ja-JP" altLang="en-US" sz="1100" b="1">
              <a:solidFill>
                <a:srgbClr val="FF0000"/>
              </a:solidFill>
            </a:rPr>
            <a:t>・児童発達支援のみ算定可、５年以上の実務経験を有する保育士及び児童　　</a:t>
          </a:r>
          <a:endParaRPr kumimoji="1" lang="en-US" altLang="ja-JP" sz="1100" b="1">
            <a:solidFill>
              <a:srgbClr val="FF0000"/>
            </a:solidFill>
          </a:endParaRPr>
        </a:p>
        <a:p>
          <a:pPr algn="l"/>
          <a:r>
            <a:rPr kumimoji="1" lang="ja-JP" altLang="en-US" sz="1100" b="1">
              <a:solidFill>
                <a:srgbClr val="FF0000"/>
              </a:solidFill>
            </a:rPr>
            <a:t>　指導員が１名（常勤換算）以上</a:t>
          </a:r>
          <a:endParaRPr kumimoji="1" lang="en-US" altLang="ja-JP" sz="1100" b="1">
            <a:solidFill>
              <a:srgbClr val="FF0000"/>
            </a:solidFill>
          </a:endParaRPr>
        </a:p>
        <a:p>
          <a:pPr algn="l"/>
          <a:endParaRPr kumimoji="1" lang="en-US" altLang="ja-JP" sz="1100" b="1"/>
        </a:p>
        <a:p>
          <a:pPr algn="l"/>
          <a:endParaRPr kumimoji="1" lang="en-US" altLang="ja-JP" sz="1100" b="1"/>
        </a:p>
        <a:p>
          <a:pPr algn="l"/>
          <a:endParaRPr kumimoji="1" lang="en-US" altLang="ja-JP" sz="1100" b="1"/>
        </a:p>
        <a:p>
          <a:pPr algn="l"/>
          <a:endParaRPr kumimoji="1" lang="en-US" altLang="ja-JP" sz="1100" b="1"/>
        </a:p>
        <a:p>
          <a:pPr algn="l"/>
          <a:endParaRPr kumimoji="1" lang="en-US" altLang="ja-JP"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95250</xdr:colOff>
      <xdr:row>16</xdr:row>
      <xdr:rowOff>342900</xdr:rowOff>
    </xdr:from>
    <xdr:to>
      <xdr:col>5</xdr:col>
      <xdr:colOff>495300</xdr:colOff>
      <xdr:row>16</xdr:row>
      <xdr:rowOff>342900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22</xdr:row>
      <xdr:rowOff>438150</xdr:rowOff>
    </xdr:from>
    <xdr:to>
      <xdr:col>5</xdr:col>
      <xdr:colOff>495300</xdr:colOff>
      <xdr:row>22</xdr:row>
      <xdr:rowOff>438150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10</xdr:row>
      <xdr:rowOff>314325</xdr:rowOff>
    </xdr:from>
    <xdr:to>
      <xdr:col>5</xdr:col>
      <xdr:colOff>485775</xdr:colOff>
      <xdr:row>10</xdr:row>
      <xdr:rowOff>314325</xdr:rowOff>
    </xdr:to>
    <xdr:sp macro="" textlink="">
      <xdr:nvSpPr>
        <xdr:cNvPr id="4" name="Line 1">
          <a:extLst>
            <a:ext uri="{FF2B5EF4-FFF2-40B4-BE49-F238E27FC236}">
              <a16:creationId xmlns:a16="http://schemas.microsoft.com/office/drawing/2014/main" id="{00000000-0008-0000-0F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333375</xdr:colOff>
      <xdr:row>1</xdr:row>
      <xdr:rowOff>0</xdr:rowOff>
    </xdr:from>
    <xdr:to>
      <xdr:col>13</xdr:col>
      <xdr:colOff>17996</xdr:colOff>
      <xdr:row>4</xdr:row>
      <xdr:rowOff>33874</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8267700" y="647700"/>
          <a:ext cx="3799421" cy="20531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栄養士配置加算の対象となる施設は</a:t>
          </a:r>
          <a:endParaRPr kumimoji="1" lang="en-US" altLang="ja-JP" sz="1100" b="1"/>
        </a:p>
        <a:p>
          <a:pPr algn="l"/>
          <a:r>
            <a:rPr kumimoji="1" lang="ja-JP" altLang="en-US" sz="1100" b="1"/>
            <a:t>　・児童発達支援センター</a:t>
          </a:r>
          <a:endParaRPr kumimoji="1" lang="en-US" altLang="ja-JP" sz="1100" b="1"/>
        </a:p>
        <a:p>
          <a:pPr algn="l"/>
          <a:endParaRPr kumimoji="1" lang="en-US" altLang="ja-JP" sz="1100" b="1"/>
        </a:p>
        <a:p>
          <a:pPr algn="l"/>
          <a:r>
            <a:rPr kumimoji="1" lang="ja-JP" altLang="en-US" sz="1100" b="1"/>
            <a:t>　のみです。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123825</xdr:colOff>
      <xdr:row>2</xdr:row>
      <xdr:rowOff>276225</xdr:rowOff>
    </xdr:from>
    <xdr:to>
      <xdr:col>13</xdr:col>
      <xdr:colOff>276225</xdr:colOff>
      <xdr:row>4</xdr:row>
      <xdr:rowOff>323850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7962900" y="1057275"/>
          <a:ext cx="3581400" cy="8286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対象児童の特別支援計画を必ず添付してください。</a:t>
          </a:r>
          <a:endParaRPr kumimoji="1" lang="en-US" altLang="ja-JP" sz="1100" b="1"/>
        </a:p>
        <a:p>
          <a:pPr algn="l"/>
          <a:r>
            <a:rPr kumimoji="1" lang="ja-JP" altLang="en-US" sz="1100" b="1"/>
            <a:t>特別支援計画は保護者の同意（署名捺印）を得たものでなければ認められません。</a:t>
          </a:r>
          <a:endParaRPr kumimoji="1" lang="en-US" altLang="ja-JP" sz="1100" b="1"/>
        </a:p>
      </xdr:txBody>
    </xdr:sp>
    <xdr:clientData/>
  </xdr:twoCellAnchor>
  <xdr:twoCellAnchor>
    <xdr:from>
      <xdr:col>8</xdr:col>
      <xdr:colOff>161925</xdr:colOff>
      <xdr:row>6</xdr:row>
      <xdr:rowOff>57151</xdr:rowOff>
    </xdr:from>
    <xdr:to>
      <xdr:col>13</xdr:col>
      <xdr:colOff>314325</xdr:colOff>
      <xdr:row>6</xdr:row>
      <xdr:rowOff>742951</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8001000" y="2400301"/>
          <a:ext cx="35814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本加算の対象となる機能訓練担当職員は、児童指導員等加配加算により配置している職員を除きます。</a:t>
          </a:r>
          <a:endParaRPr kumimoji="1" lang="en-US" altLang="ja-JP"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161926</xdr:colOff>
      <xdr:row>4</xdr:row>
      <xdr:rowOff>38100</xdr:rowOff>
    </xdr:from>
    <xdr:to>
      <xdr:col>12</xdr:col>
      <xdr:colOff>28576</xdr:colOff>
      <xdr:row>5</xdr:row>
      <xdr:rowOff>209550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8582026" y="2000250"/>
          <a:ext cx="2609850" cy="8286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該当となる従業者の</a:t>
          </a:r>
          <a:endParaRPr kumimoji="1" lang="en-US" altLang="ja-JP" sz="1100" b="1"/>
        </a:p>
        <a:p>
          <a:pPr algn="l"/>
          <a:r>
            <a:rPr kumimoji="1" lang="ja-JP" altLang="en-US" sz="1100" b="1"/>
            <a:t>研修修了証を必ず添付してください。</a:t>
          </a:r>
          <a:endParaRPr kumimoji="1" lang="en-US" altLang="ja-JP" sz="1100" b="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123825</xdr:colOff>
      <xdr:row>1</xdr:row>
      <xdr:rowOff>381000</xdr:rowOff>
    </xdr:from>
    <xdr:to>
      <xdr:col>13</xdr:col>
      <xdr:colOff>494246</xdr:colOff>
      <xdr:row>6</xdr:row>
      <xdr:rowOff>433924</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619875" y="781050"/>
          <a:ext cx="3799421" cy="20531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solidFill>
                <a:sysClr val="windowText" lastClr="000000"/>
              </a:solidFill>
            </a:rPr>
            <a:t>運営規程に定める営業時間が８時間以上であり、</a:t>
          </a:r>
          <a:endParaRPr kumimoji="1" lang="en-US" altLang="ja-JP" sz="1100" b="1">
            <a:solidFill>
              <a:sysClr val="windowText" lastClr="000000"/>
            </a:solidFill>
          </a:endParaRPr>
        </a:p>
        <a:p>
          <a:pPr algn="l"/>
          <a:r>
            <a:rPr kumimoji="1" lang="ja-JP" altLang="en-US" sz="1100" b="1">
              <a:solidFill>
                <a:sysClr val="windowText" lastClr="000000"/>
              </a:solidFill>
            </a:rPr>
            <a:t>営業時間の前後に支援を行った場合に算定。</a:t>
          </a:r>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en-US" altLang="ja-JP" sz="1100" b="1">
              <a:solidFill>
                <a:sysClr val="windowText" lastClr="000000"/>
              </a:solidFill>
            </a:rPr>
            <a:t>※</a:t>
          </a:r>
          <a:r>
            <a:rPr kumimoji="1" lang="ja-JP" altLang="en-US" sz="1100" b="1">
              <a:solidFill>
                <a:sysClr val="windowText" lastClr="000000"/>
              </a:solidFill>
            </a:rPr>
            <a:t>サービス提供時間ではありません。）</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保育所等の一般施策で受け入れ先が不足している等のやむを得ない理由があり、かつその理由が障害児支援利用計画</a:t>
          </a:r>
          <a:endParaRPr kumimoji="1" lang="en-US" altLang="ja-JP" sz="1100" b="1">
            <a:solidFill>
              <a:sysClr val="windowText" lastClr="000000"/>
            </a:solidFill>
          </a:endParaRPr>
        </a:p>
        <a:p>
          <a:pPr algn="l"/>
          <a:r>
            <a:rPr kumimoji="1" lang="ja-JP" altLang="en-US" sz="1100" b="1">
              <a:solidFill>
                <a:sysClr val="windowText" lastClr="000000"/>
              </a:solidFill>
            </a:rPr>
            <a:t>に記載されていることが必要です。</a:t>
          </a:r>
          <a:endParaRPr kumimoji="1" lang="en-US" altLang="ja-JP" sz="1100" b="1">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138544</xdr:colOff>
      <xdr:row>1</xdr:row>
      <xdr:rowOff>0</xdr:rowOff>
    </xdr:from>
    <xdr:to>
      <xdr:col>10</xdr:col>
      <xdr:colOff>340301</xdr:colOff>
      <xdr:row>3</xdr:row>
      <xdr:rowOff>120361</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762749" y="710045"/>
          <a:ext cx="2409825" cy="1038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算定対象となるのは</a:t>
          </a:r>
          <a:endParaRPr kumimoji="1" lang="en-US" altLang="ja-JP" sz="1100" b="1"/>
        </a:p>
        <a:p>
          <a:pPr algn="l"/>
          <a:r>
            <a:rPr kumimoji="1" lang="ja-JP" altLang="en-US" sz="1100" b="1" baseline="0"/>
            <a:t> 医療型</a:t>
          </a:r>
          <a:r>
            <a:rPr kumimoji="1" lang="ja-JP" altLang="en-US" sz="1100" b="1"/>
            <a:t>児童発達支援のみです。</a:t>
          </a:r>
          <a:endParaRPr kumimoji="1" lang="en-US" altLang="ja-JP" sz="1100" b="1"/>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228600</xdr:colOff>
      <xdr:row>1</xdr:row>
      <xdr:rowOff>0</xdr:rowOff>
    </xdr:from>
    <xdr:to>
      <xdr:col>10</xdr:col>
      <xdr:colOff>581025</xdr:colOff>
      <xdr:row>4</xdr:row>
      <xdr:rowOff>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848475" y="571500"/>
          <a:ext cx="2409825" cy="1038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算定対象となるのは</a:t>
          </a:r>
          <a:endParaRPr kumimoji="1" lang="en-US" altLang="ja-JP" sz="1100" b="1"/>
        </a:p>
        <a:p>
          <a:pPr algn="l"/>
          <a:r>
            <a:rPr kumimoji="1" lang="ja-JP" altLang="en-US" sz="1100" b="1"/>
            <a:t>　・居宅訪問型児童発達支援</a:t>
          </a:r>
          <a:endParaRPr kumimoji="1" lang="en-US" altLang="ja-JP" sz="1100" b="1"/>
        </a:p>
        <a:p>
          <a:pPr algn="l"/>
          <a:r>
            <a:rPr kumimoji="1" lang="ja-JP" altLang="en-US" sz="1100" b="1"/>
            <a:t>　・保育所等訪問支援　</a:t>
          </a:r>
          <a:endParaRPr kumimoji="1" lang="en-US" altLang="ja-JP"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80282</xdr:colOff>
      <xdr:row>2</xdr:row>
      <xdr:rowOff>134257</xdr:rowOff>
    </xdr:from>
    <xdr:to>
      <xdr:col>68</xdr:col>
      <xdr:colOff>477157</xdr:colOff>
      <xdr:row>6</xdr:row>
      <xdr:rowOff>48078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789853" y="583293"/>
          <a:ext cx="5159375" cy="86632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◆事業所所在地町村をプルダウンから選択してください。</a:t>
          </a:r>
          <a:endParaRPr kumimoji="1" lang="en-US" altLang="ja-JP" sz="1400"/>
        </a:p>
        <a:p>
          <a:pPr algn="l"/>
          <a:endParaRPr kumimoji="1" lang="en-US" altLang="ja-JP" sz="1400"/>
        </a:p>
        <a:p>
          <a:pPr algn="l"/>
          <a:r>
            <a:rPr kumimoji="1" lang="ja-JP" altLang="en-US" sz="1400"/>
            <a:t>◆市町村を選択すると、地域区分は自動的に入力されます。</a:t>
          </a:r>
          <a:endParaRPr kumimoji="1" lang="en-US" altLang="ja-JP" sz="1400"/>
        </a:p>
      </xdr:txBody>
    </xdr:sp>
    <xdr:clientData/>
  </xdr:twoCellAnchor>
  <xdr:twoCellAnchor>
    <xdr:from>
      <xdr:col>61</xdr:col>
      <xdr:colOff>199448</xdr:colOff>
      <xdr:row>29</xdr:row>
      <xdr:rowOff>75911</xdr:rowOff>
    </xdr:from>
    <xdr:to>
      <xdr:col>66</xdr:col>
      <xdr:colOff>609023</xdr:colOff>
      <xdr:row>33</xdr:row>
      <xdr:rowOff>202334</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6906298" y="9734261"/>
          <a:ext cx="3838575" cy="122179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◆「福祉・介護職員処遇改善加算」と</a:t>
          </a:r>
          <a:endParaRPr kumimoji="1" lang="en-US" altLang="ja-JP" sz="1400"/>
        </a:p>
        <a:p>
          <a:pPr algn="l"/>
          <a:r>
            <a:rPr kumimoji="1" lang="ja-JP" altLang="en-US" sz="1400"/>
            <a:t>　</a:t>
          </a:r>
          <a:r>
            <a:rPr kumimoji="1" lang="ja-JP" altLang="en-US" sz="1400" baseline="0"/>
            <a:t>  「福祉介護職員処遇改善特別加算」を、</a:t>
          </a:r>
          <a:endParaRPr kumimoji="1" lang="en-US" altLang="ja-JP" sz="1400" baseline="0"/>
        </a:p>
        <a:p>
          <a:pPr algn="l"/>
          <a:r>
            <a:rPr kumimoji="1" lang="ja-JP" altLang="en-US" sz="1400" baseline="0"/>
            <a:t>　　同時算定することは出来ません。</a:t>
          </a:r>
          <a:endParaRPr kumimoji="1" lang="en-US" altLang="ja-JP" sz="1400" baseline="0"/>
        </a:p>
        <a:p>
          <a:pPr algn="l"/>
          <a:endParaRPr kumimoji="1" lang="en-US" altLang="ja-JP" sz="1400"/>
        </a:p>
        <a:p>
          <a:pPr algn="l"/>
          <a:endParaRPr kumimoji="1" lang="en-US" altLang="ja-JP" sz="1400"/>
        </a:p>
      </xdr:txBody>
    </xdr:sp>
    <xdr:clientData/>
  </xdr:twoCellAnchor>
  <xdr:twoCellAnchor>
    <xdr:from>
      <xdr:col>61</xdr:col>
      <xdr:colOff>117475</xdr:colOff>
      <xdr:row>11</xdr:row>
      <xdr:rowOff>103908</xdr:rowOff>
    </xdr:from>
    <xdr:to>
      <xdr:col>68</xdr:col>
      <xdr:colOff>79375</xdr:colOff>
      <xdr:row>14</xdr:row>
      <xdr:rowOff>34635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6933430" y="3463635"/>
          <a:ext cx="4810990" cy="81395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◆「開所時間減算区分」は、</a:t>
          </a:r>
          <a:endParaRPr kumimoji="1" lang="en-US" altLang="ja-JP" sz="1400"/>
        </a:p>
        <a:p>
          <a:pPr algn="l"/>
          <a:r>
            <a:rPr kumimoji="1" lang="ja-JP" altLang="en-US" sz="1400"/>
            <a:t>　　開所時間減算が「２．あり」の場合に設定。</a:t>
          </a:r>
          <a:endParaRPr kumimoji="1" lang="en-US" altLang="ja-JP" sz="1400"/>
        </a:p>
      </xdr:txBody>
    </xdr:sp>
    <xdr:clientData/>
  </xdr:twoCellAnchor>
  <xdr:twoCellAnchor>
    <xdr:from>
      <xdr:col>61</xdr:col>
      <xdr:colOff>142875</xdr:colOff>
      <xdr:row>24</xdr:row>
      <xdr:rowOff>95250</xdr:rowOff>
    </xdr:from>
    <xdr:to>
      <xdr:col>68</xdr:col>
      <xdr:colOff>104775</xdr:colOff>
      <xdr:row>28</xdr:row>
      <xdr:rowOff>1193511</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6849725" y="7515225"/>
          <a:ext cx="4762500" cy="195551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◆「自己評価結果等未公表減算」は、</a:t>
          </a:r>
          <a:endParaRPr kumimoji="1" lang="en-US" altLang="ja-JP" sz="1400"/>
        </a:p>
        <a:p>
          <a:pPr algn="l"/>
          <a:r>
            <a:rPr kumimoji="1" lang="ja-JP" altLang="en-US" sz="1400"/>
            <a:t>　　①ガイドラインに基づく自己評価</a:t>
          </a:r>
          <a:endParaRPr kumimoji="1" lang="en-US" altLang="ja-JP" sz="1400"/>
        </a:p>
        <a:p>
          <a:pPr algn="l"/>
          <a:r>
            <a:rPr kumimoji="1" lang="ja-JP" altLang="en-US" sz="1400"/>
            <a:t>　　②自己評価結果の公表</a:t>
          </a:r>
          <a:endParaRPr kumimoji="1" lang="en-US" altLang="ja-JP" sz="1400"/>
        </a:p>
        <a:p>
          <a:pPr algn="l"/>
          <a:r>
            <a:rPr kumimoji="1" lang="ja-JP" altLang="en-US" sz="1400"/>
            <a:t>　　③県への取組結果報告</a:t>
          </a:r>
          <a:endParaRPr kumimoji="1" lang="en-US" altLang="ja-JP" sz="1400"/>
        </a:p>
        <a:p>
          <a:pPr algn="l"/>
          <a:r>
            <a:rPr kumimoji="1" lang="ja-JP" altLang="en-US" sz="1400"/>
            <a:t>　の全てを行っている場合は「１．なし」に〇を付す。</a:t>
          </a:r>
          <a:endParaRPr kumimoji="1" lang="en-US" altLang="ja-JP" sz="1400"/>
        </a:p>
        <a:p>
          <a:pPr algn="l"/>
          <a:r>
            <a:rPr kumimoji="1" lang="ja-JP" altLang="en-US" sz="1400"/>
            <a:t>　</a:t>
          </a:r>
          <a:r>
            <a:rPr kumimoji="1" lang="en-US" altLang="ja-JP" sz="1400"/>
            <a:t>※</a:t>
          </a:r>
          <a:r>
            <a:rPr kumimoji="1" lang="ja-JP" altLang="en-US" sz="1400"/>
            <a:t>１つでも行っていないものがあれば「２．あり」</a:t>
          </a:r>
          <a:endParaRPr kumimoji="1" lang="en-US" altLang="ja-JP" sz="1400"/>
        </a:p>
      </xdr:txBody>
    </xdr:sp>
    <xdr:clientData/>
  </xdr:twoCellAnchor>
  <xdr:twoCellAnchor>
    <xdr:from>
      <xdr:col>61</xdr:col>
      <xdr:colOff>111125</xdr:colOff>
      <xdr:row>14</xdr:row>
      <xdr:rowOff>206374</xdr:rowOff>
    </xdr:from>
    <xdr:to>
      <xdr:col>68</xdr:col>
      <xdr:colOff>73025</xdr:colOff>
      <xdr:row>17</xdr:row>
      <xdr:rowOff>174624</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6817975" y="4387849"/>
          <a:ext cx="4762500" cy="11017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rgbClr val="FF0000"/>
              </a:solidFill>
            </a:rPr>
            <a:t>◆「看護職員加配体制（重度）」は、</a:t>
          </a:r>
          <a:endParaRPr kumimoji="1" lang="en-US" altLang="ja-JP" sz="1400">
            <a:solidFill>
              <a:srgbClr val="FF0000"/>
            </a:solidFill>
          </a:endParaRPr>
        </a:p>
        <a:p>
          <a:pPr algn="l"/>
          <a:r>
            <a:rPr kumimoji="1" lang="ja-JP" altLang="en-US" sz="1400">
              <a:solidFill>
                <a:srgbClr val="FF0000"/>
              </a:solidFill>
            </a:rPr>
            <a:t>　　「主として重症心身障害児を通わせる場合」で指定</a:t>
          </a:r>
          <a:endParaRPr kumimoji="1" lang="en-US" altLang="ja-JP" sz="1400">
            <a:solidFill>
              <a:srgbClr val="FF0000"/>
            </a:solidFill>
          </a:endParaRPr>
        </a:p>
        <a:p>
          <a:pPr algn="l"/>
          <a:r>
            <a:rPr kumimoji="1" lang="ja-JP" altLang="en-US" sz="1400">
              <a:solidFill>
                <a:srgbClr val="FF0000"/>
              </a:solidFill>
            </a:rPr>
            <a:t>　　を受けている場合のみ、取得可能です。</a:t>
          </a:r>
          <a:endParaRPr kumimoji="1" lang="en-US" altLang="ja-JP" sz="1400">
            <a:solidFill>
              <a:srgbClr val="FF0000"/>
            </a:solidFill>
          </a:endParaRPr>
        </a:p>
      </xdr:txBody>
    </xdr:sp>
    <xdr:clientData/>
  </xdr:twoCellAnchor>
  <xdr:twoCellAnchor>
    <xdr:from>
      <xdr:col>61</xdr:col>
      <xdr:colOff>121226</xdr:colOff>
      <xdr:row>18</xdr:row>
      <xdr:rowOff>121227</xdr:rowOff>
    </xdr:from>
    <xdr:to>
      <xdr:col>68</xdr:col>
      <xdr:colOff>83126</xdr:colOff>
      <xdr:row>22</xdr:row>
      <xdr:rowOff>173182</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16828076" y="5721927"/>
          <a:ext cx="4762500" cy="12997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rgbClr val="FF0000"/>
              </a:solidFill>
            </a:rPr>
            <a:t>◆「専門的支援加算体制」は、</a:t>
          </a:r>
          <a:endParaRPr kumimoji="1" lang="en-US" altLang="ja-JP" sz="1400">
            <a:solidFill>
              <a:srgbClr val="FF0000"/>
            </a:solidFill>
          </a:endParaRPr>
        </a:p>
        <a:p>
          <a:pPr algn="l"/>
          <a:r>
            <a:rPr kumimoji="1" lang="ja-JP" altLang="en-US" sz="1400">
              <a:solidFill>
                <a:srgbClr val="FF0000"/>
              </a:solidFill>
            </a:rPr>
            <a:t>　　児童発達支援で保育士又は児童指導員で取得する場</a:t>
          </a:r>
          <a:endParaRPr kumimoji="1" lang="en-US" altLang="ja-JP" sz="1400">
            <a:solidFill>
              <a:srgbClr val="FF0000"/>
            </a:solidFill>
          </a:endParaRPr>
        </a:p>
        <a:p>
          <a:pPr algn="l"/>
          <a:r>
            <a:rPr kumimoji="1" lang="ja-JP" altLang="en-US" sz="1400">
              <a:solidFill>
                <a:srgbClr val="FF0000"/>
              </a:solidFill>
            </a:rPr>
            <a:t>　　合、実務経験証明書（５年以上児童福祉事業に従事し　　　</a:t>
          </a:r>
          <a:endParaRPr kumimoji="1" lang="en-US" altLang="ja-JP" sz="1400">
            <a:solidFill>
              <a:srgbClr val="FF0000"/>
            </a:solidFill>
          </a:endParaRPr>
        </a:p>
        <a:p>
          <a:pPr algn="l"/>
          <a:r>
            <a:rPr kumimoji="1" lang="ja-JP" altLang="en-US" sz="1400">
              <a:solidFill>
                <a:srgbClr val="FF0000"/>
              </a:solidFill>
            </a:rPr>
            <a:t>　　た経験）の添付が必要です。</a:t>
          </a:r>
          <a:endParaRPr kumimoji="1" lang="en-US" altLang="ja-JP" sz="1400">
            <a:solidFill>
              <a:srgbClr val="FF0000"/>
            </a:solidFill>
          </a:endParaRPr>
        </a:p>
      </xdr:txBody>
    </xdr:sp>
    <xdr:clientData/>
  </xdr:twoCellAnchor>
  <xdr:twoCellAnchor>
    <xdr:from>
      <xdr:col>61</xdr:col>
      <xdr:colOff>122465</xdr:colOff>
      <xdr:row>6</xdr:row>
      <xdr:rowOff>190499</xdr:rowOff>
    </xdr:from>
    <xdr:to>
      <xdr:col>68</xdr:col>
      <xdr:colOff>519340</xdr:colOff>
      <xdr:row>10</xdr:row>
      <xdr:rowOff>242455</xdr:rowOff>
    </xdr:to>
    <xdr:sp macro="" textlink="">
      <xdr:nvSpPr>
        <xdr:cNvPr id="10" name="正方形/長方形 9">
          <a:extLst>
            <a:ext uri="{FF2B5EF4-FFF2-40B4-BE49-F238E27FC236}">
              <a16:creationId xmlns:a16="http://schemas.microsoft.com/office/drawing/2014/main" id="{00000000-0008-0000-0300-000002000000}"/>
            </a:ext>
          </a:extLst>
        </xdr:cNvPr>
        <xdr:cNvSpPr/>
      </xdr:nvSpPr>
      <xdr:spPr>
        <a:xfrm>
          <a:off x="16938420" y="1610590"/>
          <a:ext cx="5245965" cy="1697183"/>
        </a:xfrm>
        <a:prstGeom prst="rect">
          <a:avLst/>
        </a:prstGeom>
        <a:solidFill>
          <a:schemeClr val="accent5">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加算状況は、</a:t>
          </a:r>
          <a:r>
            <a:rPr kumimoji="1" lang="en-US" altLang="ja-JP" sz="1800" b="1">
              <a:solidFill>
                <a:srgbClr val="FF0000"/>
              </a:solidFill>
            </a:rPr>
            <a:t>AL</a:t>
          </a:r>
          <a:r>
            <a:rPr kumimoji="1" lang="ja-JP" altLang="en-US" sz="1800" b="1">
              <a:solidFill>
                <a:srgbClr val="FF0000"/>
              </a:solidFill>
            </a:rPr>
            <a:t>列、水色のセルに数字を入力して表示させてください。</a:t>
          </a:r>
          <a:endParaRPr kumimoji="1" lang="en-US" altLang="ja-JP" sz="1800" b="1">
            <a:solidFill>
              <a:srgbClr val="FF0000"/>
            </a:solidFill>
          </a:endParaRPr>
        </a:p>
        <a:p>
          <a:pPr algn="l"/>
          <a:r>
            <a:rPr kumimoji="1" lang="en-US" altLang="ja-JP" sz="1800" b="1">
              <a:solidFill>
                <a:srgbClr val="FF0000"/>
              </a:solidFill>
            </a:rPr>
            <a:t>AM</a:t>
          </a:r>
          <a:r>
            <a:rPr kumimoji="1" lang="ja-JP" altLang="en-US" sz="1800" b="1">
              <a:solidFill>
                <a:srgbClr val="FF0000"/>
              </a:solidFill>
            </a:rPr>
            <a:t>列に「要修正」と表示されている場合、加算状況が正しく反映されていませんので、正しい情報をご入力ください。</a:t>
          </a:r>
          <a:endParaRPr kumimoji="1" lang="en-US" altLang="ja-JP"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114300</xdr:colOff>
      <xdr:row>6</xdr:row>
      <xdr:rowOff>9525</xdr:rowOff>
    </xdr:from>
    <xdr:to>
      <xdr:col>68</xdr:col>
      <xdr:colOff>511175</xdr:colOff>
      <xdr:row>7</xdr:row>
      <xdr:rowOff>342900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7554575" y="1562100"/>
          <a:ext cx="5197475" cy="8667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◆事業所所在地町村をプルダウンから選択してください。</a:t>
          </a:r>
          <a:endParaRPr kumimoji="1" lang="en-US" altLang="ja-JP" sz="1400"/>
        </a:p>
        <a:p>
          <a:pPr algn="l"/>
          <a:endParaRPr kumimoji="1" lang="en-US" altLang="ja-JP" sz="1400"/>
        </a:p>
        <a:p>
          <a:pPr algn="l"/>
          <a:r>
            <a:rPr kumimoji="1" lang="ja-JP" altLang="en-US" sz="1400"/>
            <a:t>◆市町村を選択すると、地域区分は自動的に入力されます。</a:t>
          </a:r>
          <a:endParaRPr kumimoji="1" lang="en-US" altLang="ja-JP" sz="1400"/>
        </a:p>
      </xdr:txBody>
    </xdr:sp>
    <xdr:clientData/>
  </xdr:twoCellAnchor>
  <xdr:twoCellAnchor>
    <xdr:from>
      <xdr:col>61</xdr:col>
      <xdr:colOff>157884</xdr:colOff>
      <xdr:row>14</xdr:row>
      <xdr:rowOff>37235</xdr:rowOff>
    </xdr:from>
    <xdr:to>
      <xdr:col>68</xdr:col>
      <xdr:colOff>119784</xdr:colOff>
      <xdr:row>16</xdr:row>
      <xdr:rowOff>242744</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7579975" y="4436053"/>
          <a:ext cx="4810991" cy="79432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◆「開所時間減算区分」欄は、</a:t>
          </a:r>
          <a:endParaRPr kumimoji="1" lang="en-US" altLang="ja-JP" sz="1400"/>
        </a:p>
        <a:p>
          <a:pPr algn="l"/>
          <a:r>
            <a:rPr kumimoji="1" lang="ja-JP" altLang="en-US" sz="1400"/>
            <a:t>　　開所時間減算が「２．あり」の場合に設定する。</a:t>
          </a:r>
          <a:endParaRPr kumimoji="1" lang="en-US" altLang="ja-JP" sz="1400"/>
        </a:p>
      </xdr:txBody>
    </xdr:sp>
    <xdr:clientData/>
  </xdr:twoCellAnchor>
  <xdr:twoCellAnchor>
    <xdr:from>
      <xdr:col>61</xdr:col>
      <xdr:colOff>138545</xdr:colOff>
      <xdr:row>7</xdr:row>
      <xdr:rowOff>467592</xdr:rowOff>
    </xdr:from>
    <xdr:to>
      <xdr:col>68</xdr:col>
      <xdr:colOff>535420</xdr:colOff>
      <xdr:row>13</xdr:row>
      <xdr:rowOff>207818</xdr:rowOff>
    </xdr:to>
    <xdr:sp macro="" textlink="">
      <xdr:nvSpPr>
        <xdr:cNvPr id="5" name="正方形/長方形 4">
          <a:extLst>
            <a:ext uri="{FF2B5EF4-FFF2-40B4-BE49-F238E27FC236}">
              <a16:creationId xmlns:a16="http://schemas.microsoft.com/office/drawing/2014/main" id="{00000000-0008-0000-0300-000002000000}"/>
            </a:ext>
          </a:extLst>
        </xdr:cNvPr>
        <xdr:cNvSpPr/>
      </xdr:nvSpPr>
      <xdr:spPr>
        <a:xfrm>
          <a:off x="17560636" y="2563092"/>
          <a:ext cx="5245966" cy="1749135"/>
        </a:xfrm>
        <a:prstGeom prst="rect">
          <a:avLst/>
        </a:prstGeom>
        <a:solidFill>
          <a:schemeClr val="accent5">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加算状況は、</a:t>
          </a:r>
          <a:r>
            <a:rPr kumimoji="1" lang="en-US" altLang="ja-JP" sz="1800" b="1">
              <a:solidFill>
                <a:srgbClr val="FF0000"/>
              </a:solidFill>
            </a:rPr>
            <a:t>AL</a:t>
          </a:r>
          <a:r>
            <a:rPr kumimoji="1" lang="ja-JP" altLang="en-US" sz="1800" b="1">
              <a:solidFill>
                <a:srgbClr val="FF0000"/>
              </a:solidFill>
            </a:rPr>
            <a:t>列、水色のセルに数字を入力して表示させてください。</a:t>
          </a:r>
          <a:endParaRPr kumimoji="1" lang="en-US" altLang="ja-JP" sz="1800" b="1">
            <a:solidFill>
              <a:srgbClr val="FF0000"/>
            </a:solidFill>
          </a:endParaRPr>
        </a:p>
        <a:p>
          <a:pPr algn="l"/>
          <a:r>
            <a:rPr kumimoji="1" lang="en-US" altLang="ja-JP" sz="1800" b="1">
              <a:solidFill>
                <a:srgbClr val="FF0000"/>
              </a:solidFill>
            </a:rPr>
            <a:t>AM</a:t>
          </a:r>
          <a:r>
            <a:rPr kumimoji="1" lang="ja-JP" altLang="en-US" sz="1800" b="1">
              <a:solidFill>
                <a:srgbClr val="FF0000"/>
              </a:solidFill>
            </a:rPr>
            <a:t>列に「要修正」と表示されている場合、加算状況が正しく反映されていませんので、正しい情報をご入力ください。</a:t>
          </a:r>
          <a:endParaRPr kumimoji="1" lang="en-US" altLang="ja-JP" sz="1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54</xdr:col>
      <xdr:colOff>120650</xdr:colOff>
      <xdr:row>0</xdr:row>
      <xdr:rowOff>285172</xdr:rowOff>
    </xdr:from>
    <xdr:to>
      <xdr:col>61</xdr:col>
      <xdr:colOff>88900</xdr:colOff>
      <xdr:row>5</xdr:row>
      <xdr:rowOff>242455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447241" y="285172"/>
          <a:ext cx="4817341" cy="110028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◆事業所所在地町村をプルダウンから選択してください。</a:t>
          </a:r>
          <a:endParaRPr kumimoji="1" lang="en-US" altLang="ja-JP" sz="1400"/>
        </a:p>
        <a:p>
          <a:pPr algn="l"/>
          <a:endParaRPr kumimoji="1" lang="en-US" altLang="ja-JP" sz="1400"/>
        </a:p>
        <a:p>
          <a:pPr algn="l"/>
          <a:r>
            <a:rPr kumimoji="1" lang="ja-JP" altLang="en-US" sz="1400"/>
            <a:t>◆市町村を選択すると、地域区分は自動的に入力されます。</a:t>
          </a:r>
          <a:endParaRPr kumimoji="1" lang="en-US" altLang="ja-JP" sz="1400"/>
        </a:p>
      </xdr:txBody>
    </xdr:sp>
    <xdr:clientData/>
  </xdr:twoCellAnchor>
  <xdr:twoCellAnchor>
    <xdr:from>
      <xdr:col>54</xdr:col>
      <xdr:colOff>104775</xdr:colOff>
      <xdr:row>19</xdr:row>
      <xdr:rowOff>37234</xdr:rowOff>
    </xdr:from>
    <xdr:to>
      <xdr:col>61</xdr:col>
      <xdr:colOff>73025</xdr:colOff>
      <xdr:row>23</xdr:row>
      <xdr:rowOff>41275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5431366" y="6029325"/>
          <a:ext cx="4817341" cy="118167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◆「開所時間減算区分」欄は、</a:t>
          </a:r>
          <a:endParaRPr kumimoji="1" lang="en-US" altLang="ja-JP" sz="1400"/>
        </a:p>
        <a:p>
          <a:pPr algn="l"/>
          <a:r>
            <a:rPr kumimoji="1" lang="ja-JP" altLang="en-US" sz="1400"/>
            <a:t>　　開所時間減算が「２．あり」の場合に設定する。</a:t>
          </a:r>
          <a:endParaRPr kumimoji="1" lang="en-US" altLang="ja-JP" sz="1400"/>
        </a:p>
      </xdr:txBody>
    </xdr:sp>
    <xdr:clientData/>
  </xdr:twoCellAnchor>
  <xdr:twoCellAnchor>
    <xdr:from>
      <xdr:col>54</xdr:col>
      <xdr:colOff>149225</xdr:colOff>
      <xdr:row>26</xdr:row>
      <xdr:rowOff>570056</xdr:rowOff>
    </xdr:from>
    <xdr:to>
      <xdr:col>59</xdr:col>
      <xdr:colOff>546100</xdr:colOff>
      <xdr:row>29</xdr:row>
      <xdr:rowOff>106507</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5475816" y="8623011"/>
          <a:ext cx="3860511" cy="145876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◆「福祉・介護職員処遇改善加算」と</a:t>
          </a:r>
          <a:endParaRPr kumimoji="1" lang="en-US" altLang="ja-JP" sz="1400"/>
        </a:p>
        <a:p>
          <a:pPr algn="l"/>
          <a:r>
            <a:rPr kumimoji="1" lang="ja-JP" altLang="en-US" sz="1400"/>
            <a:t>　</a:t>
          </a:r>
          <a:r>
            <a:rPr kumimoji="1" lang="ja-JP" altLang="en-US" sz="1400" baseline="0"/>
            <a:t>  「福祉介護職員処遇改善特別加算」を、</a:t>
          </a:r>
          <a:endParaRPr kumimoji="1" lang="en-US" altLang="ja-JP" sz="1400" baseline="0"/>
        </a:p>
        <a:p>
          <a:pPr algn="l"/>
          <a:r>
            <a:rPr kumimoji="1" lang="ja-JP" altLang="en-US" sz="1400" baseline="0"/>
            <a:t>　　同時算定することは出来ません。</a:t>
          </a:r>
          <a:endParaRPr kumimoji="1" lang="en-US" altLang="ja-JP" sz="1400" baseline="0"/>
        </a:p>
        <a:p>
          <a:pPr algn="l"/>
          <a:endParaRPr kumimoji="1" lang="en-US" altLang="ja-JP" sz="1400"/>
        </a:p>
      </xdr:txBody>
    </xdr:sp>
    <xdr:clientData/>
  </xdr:twoCellAnchor>
  <xdr:twoCellAnchor>
    <xdr:from>
      <xdr:col>54</xdr:col>
      <xdr:colOff>144319</xdr:colOff>
      <xdr:row>23</xdr:row>
      <xdr:rowOff>125557</xdr:rowOff>
    </xdr:from>
    <xdr:to>
      <xdr:col>61</xdr:col>
      <xdr:colOff>144319</xdr:colOff>
      <xdr:row>26</xdr:row>
      <xdr:rowOff>388215</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5470910" y="7295284"/>
          <a:ext cx="4849091" cy="114588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rgbClr val="FF0000"/>
              </a:solidFill>
            </a:rPr>
            <a:t>◆「看護職員加配体制（重度）」は、</a:t>
          </a:r>
          <a:endParaRPr kumimoji="1" lang="en-US" altLang="ja-JP" sz="1400">
            <a:solidFill>
              <a:srgbClr val="FF0000"/>
            </a:solidFill>
          </a:endParaRPr>
        </a:p>
        <a:p>
          <a:pPr algn="l"/>
          <a:r>
            <a:rPr kumimoji="1" lang="ja-JP" altLang="en-US" sz="1400">
              <a:solidFill>
                <a:srgbClr val="FF0000"/>
              </a:solidFill>
            </a:rPr>
            <a:t>　　「主として重症心身障害児を通わせる場合」で指定</a:t>
          </a:r>
          <a:endParaRPr kumimoji="1" lang="en-US" altLang="ja-JP" sz="1400">
            <a:solidFill>
              <a:srgbClr val="FF0000"/>
            </a:solidFill>
          </a:endParaRPr>
        </a:p>
        <a:p>
          <a:pPr algn="l"/>
          <a:r>
            <a:rPr kumimoji="1" lang="ja-JP" altLang="en-US" sz="1400">
              <a:solidFill>
                <a:srgbClr val="FF0000"/>
              </a:solidFill>
            </a:rPr>
            <a:t>　　を受けている場合のみ、算定可能です。</a:t>
          </a:r>
          <a:endParaRPr kumimoji="1" lang="en-US" altLang="ja-JP" sz="1400">
            <a:solidFill>
              <a:srgbClr val="FF0000"/>
            </a:solidFill>
          </a:endParaRPr>
        </a:p>
      </xdr:txBody>
    </xdr:sp>
    <xdr:clientData/>
  </xdr:twoCellAnchor>
  <xdr:twoCellAnchor>
    <xdr:from>
      <xdr:col>54</xdr:col>
      <xdr:colOff>79375</xdr:colOff>
      <xdr:row>11</xdr:row>
      <xdr:rowOff>121228</xdr:rowOff>
    </xdr:from>
    <xdr:to>
      <xdr:col>61</xdr:col>
      <xdr:colOff>111991</xdr:colOff>
      <xdr:row>18</xdr:row>
      <xdr:rowOff>203488</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5405966" y="3498273"/>
          <a:ext cx="4881707" cy="240289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rgbClr val="FF0000"/>
              </a:solidFill>
            </a:rPr>
            <a:t>◆「障害児状態等区分」は、</a:t>
          </a:r>
          <a:endParaRPr kumimoji="1" lang="en-US" altLang="ja-JP" sz="1400">
            <a:solidFill>
              <a:srgbClr val="FF0000"/>
            </a:solidFill>
          </a:endParaRPr>
        </a:p>
        <a:p>
          <a:pPr algn="l"/>
          <a:r>
            <a:rPr kumimoji="1" lang="ja-JP" altLang="en-US" sz="1400">
              <a:solidFill>
                <a:srgbClr val="FF0000"/>
              </a:solidFill>
            </a:rPr>
            <a:t>　「２．区分１」　</a:t>
          </a:r>
          <a:endParaRPr kumimoji="1" lang="en-US" altLang="ja-JP" sz="1400">
            <a:solidFill>
              <a:srgbClr val="FF0000"/>
            </a:solidFill>
          </a:endParaRPr>
        </a:p>
        <a:p>
          <a:pPr algn="l"/>
          <a:r>
            <a:rPr kumimoji="1" lang="ja-JP" altLang="en-US" sz="1400">
              <a:solidFill>
                <a:srgbClr val="FF0000"/>
              </a:solidFill>
            </a:rPr>
            <a:t>　　→　運営規程に定めるサービス提供時間が</a:t>
          </a:r>
          <a:endParaRPr kumimoji="1" lang="en-US" altLang="ja-JP" sz="1400">
            <a:solidFill>
              <a:srgbClr val="FF0000"/>
            </a:solidFill>
          </a:endParaRPr>
        </a:p>
        <a:p>
          <a:pPr algn="l"/>
          <a:r>
            <a:rPr kumimoji="1" lang="ja-JP" altLang="en-US" sz="1400">
              <a:solidFill>
                <a:srgbClr val="FF0000"/>
              </a:solidFill>
            </a:rPr>
            <a:t>　　　　３時間以上の場合に設定します。</a:t>
          </a:r>
          <a:endParaRPr kumimoji="1" lang="en-US" altLang="ja-JP" sz="1400">
            <a:solidFill>
              <a:srgbClr val="FF0000"/>
            </a:solidFill>
          </a:endParaRPr>
        </a:p>
        <a:p>
          <a:pPr algn="l"/>
          <a:r>
            <a:rPr kumimoji="1" lang="ja-JP" altLang="en-US" sz="1400">
              <a:solidFill>
                <a:srgbClr val="FF0000"/>
              </a:solidFill>
            </a:rPr>
            <a:t>　「３</a:t>
          </a:r>
          <a:r>
            <a:rPr kumimoji="1" lang="en-US" altLang="ja-JP" sz="1400">
              <a:solidFill>
                <a:srgbClr val="FF0000"/>
              </a:solidFill>
            </a:rPr>
            <a:t>.</a:t>
          </a:r>
          <a:r>
            <a:rPr kumimoji="1" lang="ja-JP" altLang="en-US" sz="1400">
              <a:solidFill>
                <a:srgbClr val="FF0000"/>
              </a:solidFill>
            </a:rPr>
            <a:t>区分２」</a:t>
          </a:r>
          <a:endParaRPr kumimoji="1" lang="en-US" altLang="ja-JP" sz="1400">
            <a:solidFill>
              <a:srgbClr val="FF0000"/>
            </a:solidFill>
          </a:endParaRPr>
        </a:p>
        <a:p>
          <a:pPr algn="l"/>
          <a:r>
            <a:rPr kumimoji="1" lang="ja-JP" altLang="en-US" sz="1400">
              <a:solidFill>
                <a:srgbClr val="FF0000"/>
              </a:solidFill>
            </a:rPr>
            <a:t>　　→　運営規程に定めるサービス提供時間が</a:t>
          </a:r>
          <a:endParaRPr kumimoji="1" lang="en-US" altLang="ja-JP" sz="1400">
            <a:solidFill>
              <a:srgbClr val="FF0000"/>
            </a:solidFill>
          </a:endParaRPr>
        </a:p>
        <a:p>
          <a:pPr algn="l"/>
          <a:r>
            <a:rPr kumimoji="1" lang="ja-JP" altLang="en-US" sz="1400">
              <a:solidFill>
                <a:srgbClr val="FF0000"/>
              </a:solidFill>
            </a:rPr>
            <a:t>　　　　３時間未満の場合に設定します。</a:t>
          </a:r>
          <a:endParaRPr kumimoji="1" lang="en-US" altLang="ja-JP" sz="1400">
            <a:solidFill>
              <a:srgbClr val="FF0000"/>
            </a:solidFill>
          </a:endParaRPr>
        </a:p>
        <a:p>
          <a:pPr algn="l"/>
          <a:r>
            <a:rPr kumimoji="1" lang="ja-JP" altLang="en-US" sz="1400">
              <a:solidFill>
                <a:srgbClr val="FF0000"/>
              </a:solidFill>
            </a:rPr>
            <a:t>　</a:t>
          </a:r>
          <a:r>
            <a:rPr kumimoji="1" lang="en-US" altLang="ja-JP" sz="1400">
              <a:solidFill>
                <a:srgbClr val="FF0000"/>
              </a:solidFill>
            </a:rPr>
            <a:t>※</a:t>
          </a:r>
          <a:r>
            <a:rPr kumimoji="1" lang="ja-JP" altLang="en-US" sz="1400">
              <a:solidFill>
                <a:srgbClr val="FF0000"/>
              </a:solidFill>
            </a:rPr>
            <a:t>令和２年度以前の指標該当児による区分ではありませ</a:t>
          </a:r>
          <a:endParaRPr kumimoji="1" lang="en-US" altLang="ja-JP" sz="1400">
            <a:solidFill>
              <a:srgbClr val="FF0000"/>
            </a:solidFill>
          </a:endParaRPr>
        </a:p>
        <a:p>
          <a:pPr algn="l"/>
          <a:r>
            <a:rPr kumimoji="1" lang="ja-JP" altLang="en-US" sz="1400">
              <a:solidFill>
                <a:srgbClr val="FF0000"/>
              </a:solidFill>
            </a:rPr>
            <a:t>　　ん。</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　　</a:t>
          </a:r>
          <a:endParaRPr kumimoji="1" lang="en-US" altLang="ja-JP" sz="1400">
            <a:solidFill>
              <a:srgbClr val="FF0000"/>
            </a:solidFill>
          </a:endParaRPr>
        </a:p>
        <a:p>
          <a:endParaRPr lang="ja-JP" altLang="ja-JP" sz="1400">
            <a:effectLst/>
          </a:endParaRPr>
        </a:p>
        <a:p>
          <a:pPr algn="l"/>
          <a:endParaRPr kumimoji="1" lang="en-US" altLang="ja-JP" sz="1400">
            <a:solidFill>
              <a:srgbClr val="FF0000"/>
            </a:solidFill>
          </a:endParaRPr>
        </a:p>
      </xdr:txBody>
    </xdr:sp>
    <xdr:clientData/>
  </xdr:twoCellAnchor>
  <xdr:twoCellAnchor>
    <xdr:from>
      <xdr:col>54</xdr:col>
      <xdr:colOff>103909</xdr:colOff>
      <xdr:row>6</xdr:row>
      <xdr:rowOff>86591</xdr:rowOff>
    </xdr:from>
    <xdr:to>
      <xdr:col>61</xdr:col>
      <xdr:colOff>500784</xdr:colOff>
      <xdr:row>10</xdr:row>
      <xdr:rowOff>259773</xdr:rowOff>
    </xdr:to>
    <xdr:sp macro="" textlink="">
      <xdr:nvSpPr>
        <xdr:cNvPr id="7" name="正方形/長方形 6">
          <a:extLst>
            <a:ext uri="{FF2B5EF4-FFF2-40B4-BE49-F238E27FC236}">
              <a16:creationId xmlns:a16="http://schemas.microsoft.com/office/drawing/2014/main" id="{00000000-0008-0000-0300-000002000000}"/>
            </a:ext>
          </a:extLst>
        </xdr:cNvPr>
        <xdr:cNvSpPr/>
      </xdr:nvSpPr>
      <xdr:spPr>
        <a:xfrm>
          <a:off x="15430500" y="1506682"/>
          <a:ext cx="5245966" cy="1835727"/>
        </a:xfrm>
        <a:prstGeom prst="rect">
          <a:avLst/>
        </a:prstGeom>
        <a:solidFill>
          <a:schemeClr val="accent5">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加算状況は、</a:t>
          </a:r>
          <a:r>
            <a:rPr kumimoji="1" lang="en-US" altLang="ja-JP" sz="1800" b="1">
              <a:solidFill>
                <a:srgbClr val="FF0000"/>
              </a:solidFill>
            </a:rPr>
            <a:t>AE</a:t>
          </a:r>
          <a:r>
            <a:rPr kumimoji="1" lang="ja-JP" altLang="en-US" sz="1800" b="1">
              <a:solidFill>
                <a:srgbClr val="FF0000"/>
              </a:solidFill>
            </a:rPr>
            <a:t>列、水色のセルに数字を入力して表示させてください。</a:t>
          </a:r>
          <a:endParaRPr kumimoji="1" lang="en-US" altLang="ja-JP" sz="1800" b="1">
            <a:solidFill>
              <a:srgbClr val="FF0000"/>
            </a:solidFill>
          </a:endParaRPr>
        </a:p>
        <a:p>
          <a:pPr algn="l"/>
          <a:r>
            <a:rPr kumimoji="1" lang="en-US" altLang="ja-JP" sz="1800" b="1">
              <a:solidFill>
                <a:srgbClr val="FF0000"/>
              </a:solidFill>
            </a:rPr>
            <a:t>AF</a:t>
          </a:r>
          <a:r>
            <a:rPr kumimoji="1" lang="ja-JP" altLang="en-US" sz="1800" b="1">
              <a:solidFill>
                <a:srgbClr val="FF0000"/>
              </a:solidFill>
            </a:rPr>
            <a:t>列に「要修正」と表示されている場合、加算状況が正しく反映されていませんので、正しい情報をご入力ください。</a:t>
          </a:r>
          <a:endParaRPr kumimoji="1" lang="en-US" altLang="ja-JP"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61</xdr:col>
      <xdr:colOff>168275</xdr:colOff>
      <xdr:row>5</xdr:row>
      <xdr:rowOff>231775</xdr:rowOff>
    </xdr:from>
    <xdr:to>
      <xdr:col>68</xdr:col>
      <xdr:colOff>136525</xdr:colOff>
      <xdr:row>8</xdr:row>
      <xdr:rowOff>114300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7608550" y="1441450"/>
          <a:ext cx="4768850" cy="12255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◆事業所所在地町村をプルダウンから選択してください。</a:t>
          </a:r>
          <a:endParaRPr kumimoji="1" lang="en-US" altLang="ja-JP" sz="1400"/>
        </a:p>
        <a:p>
          <a:pPr algn="l"/>
          <a:endParaRPr kumimoji="1" lang="en-US" altLang="ja-JP" sz="1400"/>
        </a:p>
        <a:p>
          <a:pPr algn="l"/>
          <a:r>
            <a:rPr kumimoji="1" lang="ja-JP" altLang="en-US" sz="1400"/>
            <a:t>◆市町村を選択すると、地域区分は自動的に入力されます。</a:t>
          </a:r>
          <a:endParaRPr kumimoji="1" lang="en-US" altLang="ja-JP" sz="1400"/>
        </a:p>
      </xdr:txBody>
    </xdr:sp>
    <xdr:clientData/>
  </xdr:twoCellAnchor>
  <xdr:twoCellAnchor>
    <xdr:from>
      <xdr:col>61</xdr:col>
      <xdr:colOff>232930</xdr:colOff>
      <xdr:row>13</xdr:row>
      <xdr:rowOff>813955</xdr:rowOff>
    </xdr:from>
    <xdr:to>
      <xdr:col>66</xdr:col>
      <xdr:colOff>629805</xdr:colOff>
      <xdr:row>15</xdr:row>
      <xdr:rowOff>174913</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7689657" y="4849091"/>
          <a:ext cx="3860512" cy="100618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◆「福祉・介護職員処遇改善加算」と</a:t>
          </a:r>
          <a:endParaRPr kumimoji="1" lang="en-US" altLang="ja-JP" sz="1400"/>
        </a:p>
        <a:p>
          <a:pPr algn="l"/>
          <a:r>
            <a:rPr kumimoji="1" lang="ja-JP" altLang="en-US" sz="1400"/>
            <a:t>　</a:t>
          </a:r>
          <a:r>
            <a:rPr kumimoji="1" lang="ja-JP" altLang="en-US" sz="1400" baseline="0"/>
            <a:t>  「福祉介護職員処遇改善特別加算」を、</a:t>
          </a:r>
          <a:endParaRPr kumimoji="1" lang="en-US" altLang="ja-JP" sz="1400" baseline="0"/>
        </a:p>
        <a:p>
          <a:pPr algn="l"/>
          <a:r>
            <a:rPr kumimoji="1" lang="ja-JP" altLang="en-US" sz="1400" baseline="0"/>
            <a:t>　　同時算定することは出来ません。</a:t>
          </a:r>
          <a:endParaRPr kumimoji="1" lang="en-US" altLang="ja-JP" sz="1400" baseline="0"/>
        </a:p>
        <a:p>
          <a:pPr algn="l"/>
          <a:endParaRPr kumimoji="1" lang="en-US" altLang="ja-JP" sz="1400"/>
        </a:p>
        <a:p>
          <a:pPr algn="l"/>
          <a:endParaRPr kumimoji="1" lang="en-US" altLang="ja-JP" sz="1400"/>
        </a:p>
      </xdr:txBody>
    </xdr:sp>
    <xdr:clientData/>
  </xdr:twoCellAnchor>
  <xdr:twoCellAnchor>
    <xdr:from>
      <xdr:col>61</xdr:col>
      <xdr:colOff>225137</xdr:colOff>
      <xdr:row>8</xdr:row>
      <xdr:rowOff>259773</xdr:rowOff>
    </xdr:from>
    <xdr:to>
      <xdr:col>68</xdr:col>
      <xdr:colOff>622012</xdr:colOff>
      <xdr:row>13</xdr:row>
      <xdr:rowOff>658091</xdr:rowOff>
    </xdr:to>
    <xdr:sp macro="" textlink="">
      <xdr:nvSpPr>
        <xdr:cNvPr id="4" name="正方形/長方形 3">
          <a:extLst>
            <a:ext uri="{FF2B5EF4-FFF2-40B4-BE49-F238E27FC236}">
              <a16:creationId xmlns:a16="http://schemas.microsoft.com/office/drawing/2014/main" id="{00000000-0008-0000-0300-000002000000}"/>
            </a:ext>
          </a:extLst>
        </xdr:cNvPr>
        <xdr:cNvSpPr/>
      </xdr:nvSpPr>
      <xdr:spPr>
        <a:xfrm>
          <a:off x="17681864" y="2822864"/>
          <a:ext cx="5245966" cy="1870363"/>
        </a:xfrm>
        <a:prstGeom prst="rect">
          <a:avLst/>
        </a:prstGeom>
        <a:solidFill>
          <a:schemeClr val="accent5">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加算状況は、</a:t>
          </a:r>
          <a:r>
            <a:rPr kumimoji="1" lang="en-US" altLang="ja-JP" sz="1800" b="1">
              <a:solidFill>
                <a:srgbClr val="FF0000"/>
              </a:solidFill>
            </a:rPr>
            <a:t>AL</a:t>
          </a:r>
          <a:r>
            <a:rPr kumimoji="1" lang="ja-JP" altLang="en-US" sz="1800" b="1">
              <a:solidFill>
                <a:srgbClr val="FF0000"/>
              </a:solidFill>
            </a:rPr>
            <a:t>列、水色のセルに数字を入力して表示させてください。</a:t>
          </a:r>
          <a:endParaRPr kumimoji="1" lang="en-US" altLang="ja-JP" sz="1800" b="1">
            <a:solidFill>
              <a:srgbClr val="FF0000"/>
            </a:solidFill>
          </a:endParaRPr>
        </a:p>
        <a:p>
          <a:pPr algn="l"/>
          <a:r>
            <a:rPr kumimoji="1" lang="en-US" altLang="ja-JP" sz="1800" b="1">
              <a:solidFill>
                <a:srgbClr val="FF0000"/>
              </a:solidFill>
            </a:rPr>
            <a:t>AM</a:t>
          </a:r>
          <a:r>
            <a:rPr kumimoji="1" lang="ja-JP" altLang="en-US" sz="1800" b="1">
              <a:solidFill>
                <a:srgbClr val="FF0000"/>
              </a:solidFill>
            </a:rPr>
            <a:t>列に「要修正」と表示されている場合、加算状況が正しく反映されていませんので、正しい情報をご入力ください。</a:t>
          </a:r>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61</xdr:col>
      <xdr:colOff>152400</xdr:colOff>
      <xdr:row>6</xdr:row>
      <xdr:rowOff>41275</xdr:rowOff>
    </xdr:from>
    <xdr:to>
      <xdr:col>68</xdr:col>
      <xdr:colOff>120650</xdr:colOff>
      <xdr:row>8</xdr:row>
      <xdr:rowOff>130175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7592675" y="1527175"/>
          <a:ext cx="4768850" cy="11557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◆事業所所在地町村をプルダウンから選択してください。</a:t>
          </a:r>
          <a:endParaRPr kumimoji="1" lang="en-US" altLang="ja-JP" sz="1400"/>
        </a:p>
        <a:p>
          <a:pPr algn="l"/>
          <a:endParaRPr kumimoji="1" lang="en-US" altLang="ja-JP" sz="1400"/>
        </a:p>
        <a:p>
          <a:pPr algn="l"/>
          <a:r>
            <a:rPr kumimoji="1" lang="ja-JP" altLang="en-US" sz="1400"/>
            <a:t>◆市町村を選択すると、地域区分は自動的に入力されます。</a:t>
          </a:r>
          <a:endParaRPr kumimoji="1" lang="en-US" altLang="ja-JP" sz="1400"/>
        </a:p>
      </xdr:txBody>
    </xdr:sp>
    <xdr:clientData/>
  </xdr:twoCellAnchor>
  <xdr:twoCellAnchor>
    <xdr:from>
      <xdr:col>61</xdr:col>
      <xdr:colOff>171450</xdr:colOff>
      <xdr:row>13</xdr:row>
      <xdr:rowOff>573087</xdr:rowOff>
    </xdr:from>
    <xdr:to>
      <xdr:col>66</xdr:col>
      <xdr:colOff>565150</xdr:colOff>
      <xdr:row>15</xdr:row>
      <xdr:rowOff>-1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7745075" y="4573587"/>
          <a:ext cx="3846513" cy="1069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◆「福祉・介護職員処遇改善加算」と</a:t>
          </a:r>
          <a:endParaRPr kumimoji="1" lang="en-US" altLang="ja-JP" sz="1400"/>
        </a:p>
        <a:p>
          <a:pPr algn="l"/>
          <a:r>
            <a:rPr kumimoji="1" lang="ja-JP" altLang="en-US" sz="1400"/>
            <a:t>　</a:t>
          </a:r>
          <a:r>
            <a:rPr kumimoji="1" lang="ja-JP" altLang="en-US" sz="1400" baseline="0"/>
            <a:t>  「福祉介護職員処遇改善特別加算」を、</a:t>
          </a:r>
          <a:endParaRPr kumimoji="1" lang="en-US" altLang="ja-JP" sz="1400" baseline="0"/>
        </a:p>
        <a:p>
          <a:pPr algn="l"/>
          <a:r>
            <a:rPr kumimoji="1" lang="ja-JP" altLang="en-US" sz="1400" baseline="0"/>
            <a:t>　　同時算定することは出来ません。</a:t>
          </a:r>
          <a:endParaRPr kumimoji="1" lang="en-US" altLang="ja-JP" sz="1400" baseline="0"/>
        </a:p>
        <a:p>
          <a:pPr algn="l"/>
          <a:endParaRPr kumimoji="1" lang="en-US" altLang="ja-JP" sz="1400"/>
        </a:p>
      </xdr:txBody>
    </xdr:sp>
    <xdr:clientData/>
  </xdr:twoCellAnchor>
  <xdr:twoCellAnchor>
    <xdr:from>
      <xdr:col>61</xdr:col>
      <xdr:colOff>195262</xdr:colOff>
      <xdr:row>8</xdr:row>
      <xdr:rowOff>215900</xdr:rowOff>
    </xdr:from>
    <xdr:to>
      <xdr:col>68</xdr:col>
      <xdr:colOff>607290</xdr:colOff>
      <xdr:row>13</xdr:row>
      <xdr:rowOff>323521</xdr:rowOff>
    </xdr:to>
    <xdr:sp macro="" textlink="">
      <xdr:nvSpPr>
        <xdr:cNvPr id="4" name="正方形/長方形 3">
          <a:extLst>
            <a:ext uri="{FF2B5EF4-FFF2-40B4-BE49-F238E27FC236}">
              <a16:creationId xmlns:a16="http://schemas.microsoft.com/office/drawing/2014/main" id="{00000000-0008-0000-0300-000002000000}"/>
            </a:ext>
          </a:extLst>
        </xdr:cNvPr>
        <xdr:cNvSpPr/>
      </xdr:nvSpPr>
      <xdr:spPr>
        <a:xfrm>
          <a:off x="17768887" y="2787650"/>
          <a:ext cx="5245966" cy="1536371"/>
        </a:xfrm>
        <a:prstGeom prst="rect">
          <a:avLst/>
        </a:prstGeom>
        <a:solidFill>
          <a:schemeClr val="accent5">
            <a:lumMod val="60000"/>
            <a:lumOff val="4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rgbClr val="FF0000"/>
              </a:solidFill>
            </a:rPr>
            <a:t>加算状況は、</a:t>
          </a:r>
          <a:r>
            <a:rPr kumimoji="1" lang="en-US" altLang="ja-JP" sz="1800" b="1">
              <a:solidFill>
                <a:srgbClr val="FF0000"/>
              </a:solidFill>
            </a:rPr>
            <a:t>AL</a:t>
          </a:r>
          <a:r>
            <a:rPr kumimoji="1" lang="ja-JP" altLang="en-US" sz="1800" b="1">
              <a:solidFill>
                <a:srgbClr val="FF0000"/>
              </a:solidFill>
            </a:rPr>
            <a:t>列、水色のセルに数字を入力して表示させてください。</a:t>
          </a:r>
          <a:r>
            <a:rPr kumimoji="1" lang="en-US" altLang="ja-JP" sz="1800" b="1">
              <a:solidFill>
                <a:srgbClr val="FF0000"/>
              </a:solidFill>
            </a:rPr>
            <a:t>AM</a:t>
          </a:r>
          <a:r>
            <a:rPr kumimoji="1" lang="ja-JP" altLang="en-US" sz="1800" b="1">
              <a:solidFill>
                <a:srgbClr val="FF0000"/>
              </a:solidFill>
            </a:rPr>
            <a:t>列に「要修正」と表示されている場合、加算状況が正しく反映されていませんので、正しい情報をご入力ください。</a:t>
          </a:r>
          <a:endParaRPr kumimoji="1" lang="en-US" altLang="ja-JP" sz="1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76199</xdr:colOff>
      <xdr:row>2</xdr:row>
      <xdr:rowOff>38100</xdr:rowOff>
    </xdr:from>
    <xdr:to>
      <xdr:col>11</xdr:col>
      <xdr:colOff>400050</xdr:colOff>
      <xdr:row>4</xdr:row>
      <xdr:rowOff>161925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7191374" y="971550"/>
          <a:ext cx="3219451" cy="8286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児童発達支援事業所（センター以外）で、</a:t>
          </a:r>
          <a:endParaRPr kumimoji="1" lang="en-US" altLang="ja-JP" sz="1100" b="1"/>
        </a:p>
        <a:p>
          <a:pPr algn="l"/>
          <a:r>
            <a:rPr kumimoji="1" lang="ja-JP" altLang="en-US" sz="1100" b="1"/>
            <a:t>主たる対象が重症心身障害児以外の場合に作成</a:t>
          </a:r>
        </a:p>
      </xdr:txBody>
    </xdr:sp>
    <xdr:clientData/>
  </xdr:twoCellAnchor>
  <xdr:twoCellAnchor>
    <xdr:from>
      <xdr:col>8</xdr:col>
      <xdr:colOff>114299</xdr:colOff>
      <xdr:row>6</xdr:row>
      <xdr:rowOff>1</xdr:rowOff>
    </xdr:from>
    <xdr:to>
      <xdr:col>12</xdr:col>
      <xdr:colOff>495300</xdr:colOff>
      <xdr:row>10</xdr:row>
      <xdr:rowOff>228601</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7229474" y="2924176"/>
          <a:ext cx="3962401" cy="2057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報酬区分を判定する際に用いる障害児の数について</a:t>
          </a:r>
          <a:endParaRPr lang="ja-JP" altLang="ja-JP">
            <a:effectLst/>
          </a:endParaRPr>
        </a:p>
        <a:p>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○当該年度の前年度（</a:t>
          </a:r>
          <a:r>
            <a:rPr kumimoji="1" lang="en-US" altLang="ja-JP" sz="1100" b="1">
              <a:solidFill>
                <a:schemeClr val="dk1"/>
              </a:solidFill>
              <a:effectLst/>
              <a:latin typeface="+mn-lt"/>
              <a:ea typeface="+mn-ea"/>
              <a:cs typeface="+mn-cs"/>
            </a:rPr>
            <a:t>4</a:t>
          </a:r>
          <a:r>
            <a:rPr kumimoji="1" lang="ja-JP" altLang="en-US"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1</a:t>
          </a:r>
          <a:r>
            <a:rPr kumimoji="1" lang="ja-JP" altLang="en-US"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3</a:t>
          </a:r>
          <a:r>
            <a:rPr kumimoji="1" lang="ja-JP" altLang="en-US"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31</a:t>
          </a:r>
          <a:r>
            <a:rPr kumimoji="1" lang="ja-JP" altLang="en-US" sz="1100" b="1">
              <a:solidFill>
                <a:schemeClr val="dk1"/>
              </a:solidFill>
              <a:effectLst/>
              <a:latin typeface="+mn-lt"/>
              <a:ea typeface="+mn-ea"/>
              <a:cs typeface="+mn-cs"/>
            </a:rPr>
            <a:t>日）の延べ利用人数</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を用いること。</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○小学校就学前障害児の延べ利用人数</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前年度の延べ利用人数（児発のみ）</a:t>
          </a:r>
          <a:endParaRPr lang="ja-JP" altLang="ja-JP">
            <a:effectLst/>
          </a:endParaRPr>
        </a:p>
        <a:p>
          <a:r>
            <a:rPr kumimoji="1" lang="ja-JP" altLang="en-US" sz="1100" b="1">
              <a:solidFill>
                <a:schemeClr val="dk1"/>
              </a:solidFill>
              <a:effectLst/>
              <a:latin typeface="+mn-lt"/>
              <a:ea typeface="+mn-ea"/>
              <a:cs typeface="+mn-cs"/>
            </a:rPr>
            <a:t>　　　　　＝　７０％以上ならば　区分</a:t>
          </a:r>
          <a:r>
            <a:rPr kumimoji="1" lang="en-US" altLang="ja-JP" sz="1100" b="1">
              <a:solidFill>
                <a:schemeClr val="dk1"/>
              </a:solidFill>
              <a:effectLst/>
              <a:latin typeface="+mn-lt"/>
              <a:ea typeface="+mn-ea"/>
              <a:cs typeface="+mn-cs"/>
            </a:rPr>
            <a:t>Ⅰ</a:t>
          </a:r>
        </a:p>
        <a:p>
          <a:r>
            <a:rPr kumimoji="1" lang="ja-JP" altLang="en-US" sz="1100" b="1">
              <a:solidFill>
                <a:schemeClr val="dk1"/>
              </a:solidFill>
              <a:effectLst/>
              <a:latin typeface="+mn-lt"/>
              <a:ea typeface="+mn-ea"/>
              <a:cs typeface="+mn-cs"/>
            </a:rPr>
            <a:t>　</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７０％未満ならば　区分</a:t>
          </a:r>
          <a:r>
            <a:rPr kumimoji="1" lang="en-US" altLang="ja-JP" sz="1100" b="1" baseline="0">
              <a:solidFill>
                <a:schemeClr val="dk1"/>
              </a:solidFill>
              <a:effectLst/>
              <a:latin typeface="+mn-lt"/>
              <a:ea typeface="+mn-ea"/>
              <a:cs typeface="+mn-cs"/>
            </a:rPr>
            <a:t>Ⅱ</a:t>
          </a:r>
        </a:p>
        <a:p>
          <a:endParaRPr kumimoji="1" lang="en-US" altLang="ja-JP" sz="1100" b="1" baseline="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419100</xdr:colOff>
      <xdr:row>2</xdr:row>
      <xdr:rowOff>200025</xdr:rowOff>
    </xdr:from>
    <xdr:to>
      <xdr:col>20</xdr:col>
      <xdr:colOff>264895</xdr:colOff>
      <xdr:row>11</xdr:row>
      <xdr:rowOff>372162</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9096375" y="876300"/>
          <a:ext cx="4646395" cy="373448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solidFill>
                <a:sysClr val="windowText" lastClr="000000"/>
              </a:solidFill>
            </a:rPr>
            <a:t>算定要件は、必ず報酬告示及び報酬留意事項通知、その他関係通知を確認してください。</a:t>
          </a:r>
          <a:endParaRPr kumimoji="1" lang="en-US" altLang="ja-JP" sz="1100" b="1">
            <a:solidFill>
              <a:sysClr val="windowText" lastClr="000000"/>
            </a:solidFill>
          </a:endParaRPr>
        </a:p>
        <a:p>
          <a:pPr algn="l"/>
          <a:endParaRPr kumimoji="1" lang="en-US" altLang="ja-JP" sz="1100" b="1"/>
        </a:p>
        <a:p>
          <a:pPr algn="l"/>
          <a:r>
            <a:rPr kumimoji="1" lang="en-US" altLang="ja-JP" sz="1100" b="1"/>
            <a:t>【</a:t>
          </a:r>
          <a:r>
            <a:rPr kumimoji="1" lang="ja-JP" altLang="en-US" sz="1100" b="1"/>
            <a:t>加配体制</a:t>
          </a:r>
          <a:r>
            <a:rPr kumimoji="1" lang="en-US" altLang="ja-JP" sz="1100" b="1"/>
            <a:t>Ⅰ】</a:t>
          </a:r>
        </a:p>
        <a:p>
          <a:pPr algn="l"/>
          <a:r>
            <a:rPr kumimoji="1" lang="ja-JP" altLang="en-US" sz="1100" b="1"/>
            <a:t>（要件）</a:t>
          </a:r>
          <a:endParaRPr kumimoji="1" lang="en-US" altLang="ja-JP" sz="1100" b="1"/>
        </a:p>
        <a:p>
          <a:pPr algn="l"/>
          <a:r>
            <a:rPr kumimoji="1" lang="ja-JP" altLang="en-US" sz="1100" b="1"/>
            <a:t>・児童発達支援センター・・・・・・・・・・・①　　　　　　　　</a:t>
          </a:r>
          <a:endParaRPr kumimoji="1" lang="en-US" altLang="ja-JP" sz="1100" b="1"/>
        </a:p>
        <a:p>
          <a:pPr algn="l"/>
          <a:r>
            <a:rPr kumimoji="1" lang="ja-JP" altLang="en-US" sz="1100" b="1"/>
            <a:t>・主たる対象が重症心身障害児　・・・①</a:t>
          </a:r>
          <a:endParaRPr kumimoji="1" lang="en-US" altLang="ja-JP" sz="1100" b="1"/>
        </a:p>
        <a:p>
          <a:pPr algn="l"/>
          <a:r>
            <a:rPr kumimoji="1" lang="ja-JP" altLang="en-US" sz="1100" b="1"/>
            <a:t>・その他の事業所　・・・・・・・・・・・・・・・①及び②</a:t>
          </a:r>
          <a:endParaRPr kumimoji="1" lang="en-US" altLang="ja-JP" sz="1100" b="1"/>
        </a:p>
        <a:p>
          <a:pPr algn="l"/>
          <a:r>
            <a:rPr kumimoji="1" lang="ja-JP" altLang="en-US" sz="1100" b="1"/>
            <a:t>①基準上必要な従業者数＋１名（常勤換算）以上配置</a:t>
          </a:r>
          <a:endParaRPr kumimoji="1" lang="en-US" altLang="ja-JP" sz="1100" b="1"/>
        </a:p>
        <a:p>
          <a:pPr algn="l"/>
          <a:r>
            <a:rPr kumimoji="1" lang="ja-JP" altLang="en-US" sz="1100" b="1"/>
            <a:t>②従業者の総数のうち児童指導員又は保育士が２名（常勤換算）以上</a:t>
          </a:r>
          <a:endParaRPr kumimoji="1" lang="en-US" altLang="ja-JP" sz="1100" b="1"/>
        </a:p>
        <a:p>
          <a:pPr algn="l"/>
          <a:endParaRPr kumimoji="1" lang="en-US" altLang="ja-JP" sz="1100" b="1"/>
        </a:p>
        <a:p>
          <a:pPr algn="l"/>
          <a:r>
            <a:rPr kumimoji="1" lang="en-US" altLang="ja-JP" sz="1100" b="1">
              <a:solidFill>
                <a:srgbClr val="FF0000"/>
              </a:solidFill>
            </a:rPr>
            <a:t>【</a:t>
          </a:r>
          <a:r>
            <a:rPr kumimoji="1" lang="ja-JP" altLang="en-US" sz="1100" b="1">
              <a:solidFill>
                <a:srgbClr val="FF0000"/>
              </a:solidFill>
            </a:rPr>
            <a:t>専門的支援加算</a:t>
          </a:r>
          <a:r>
            <a:rPr kumimoji="1" lang="en-US" altLang="ja-JP" sz="1100" b="1">
              <a:solidFill>
                <a:srgbClr val="FF0000"/>
              </a:solidFill>
            </a:rPr>
            <a:t>】</a:t>
          </a:r>
        </a:p>
        <a:p>
          <a:r>
            <a:rPr kumimoji="1" lang="ja-JP" altLang="ja-JP" sz="1100" b="1">
              <a:solidFill>
                <a:srgbClr val="FF0000"/>
              </a:solidFill>
              <a:effectLst/>
              <a:latin typeface="+mn-lt"/>
              <a:ea typeface="+mn-ea"/>
              <a:cs typeface="+mn-cs"/>
            </a:rPr>
            <a:t>（要件）</a:t>
          </a:r>
          <a:endParaRPr lang="ja-JP" altLang="ja-JP">
            <a:solidFill>
              <a:srgbClr val="FF0000"/>
            </a:solidFill>
            <a:effectLst/>
          </a:endParaRPr>
        </a:p>
        <a:p>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加配体制</a:t>
          </a:r>
          <a:r>
            <a:rPr kumimoji="1" lang="en-US" altLang="ja-JP" sz="1100" b="1">
              <a:solidFill>
                <a:srgbClr val="FF0000"/>
              </a:solidFill>
              <a:effectLst/>
              <a:latin typeface="+mn-lt"/>
              <a:ea typeface="+mn-ea"/>
              <a:cs typeface="+mn-cs"/>
            </a:rPr>
            <a:t>Ⅰ</a:t>
          </a:r>
          <a:r>
            <a:rPr kumimoji="1" lang="ja-JP" altLang="ja-JP" sz="1100" b="1">
              <a:solidFill>
                <a:srgbClr val="FF0000"/>
              </a:solidFill>
              <a:effectLst/>
              <a:latin typeface="+mn-lt"/>
              <a:ea typeface="+mn-ea"/>
              <a:cs typeface="+mn-cs"/>
            </a:rPr>
            <a:t>の従業者数＋１名（常勤換算）以上配置</a:t>
          </a:r>
          <a:endParaRPr lang="ja-JP" altLang="ja-JP">
            <a:solidFill>
              <a:srgbClr val="FF0000"/>
            </a:solidFill>
            <a:effectLst/>
          </a:endParaRPr>
        </a:p>
        <a:p>
          <a:pPr algn="l"/>
          <a:r>
            <a:rPr kumimoji="1" lang="ja-JP" altLang="en-US" sz="1100" b="1">
              <a:solidFill>
                <a:srgbClr val="FF0000"/>
              </a:solidFill>
            </a:rPr>
            <a:t>・児童発達支援のみ算定可、５年以上の実務経験を有する保育士及び児童　　</a:t>
          </a:r>
          <a:endParaRPr kumimoji="1" lang="en-US" altLang="ja-JP" sz="1100" b="1">
            <a:solidFill>
              <a:srgbClr val="FF0000"/>
            </a:solidFill>
          </a:endParaRPr>
        </a:p>
        <a:p>
          <a:pPr algn="l"/>
          <a:r>
            <a:rPr kumimoji="1" lang="ja-JP" altLang="en-US" sz="1100" b="1">
              <a:solidFill>
                <a:srgbClr val="FF0000"/>
              </a:solidFill>
            </a:rPr>
            <a:t>　指導員が１名（常勤換算）以上</a:t>
          </a:r>
          <a:endParaRPr kumimoji="1" lang="en-US" altLang="ja-JP" sz="1100" b="1">
            <a:solidFill>
              <a:srgbClr val="FF0000"/>
            </a:solidFill>
          </a:endParaRPr>
        </a:p>
        <a:p>
          <a:pPr algn="l"/>
          <a:endParaRPr kumimoji="1" lang="en-US" altLang="ja-JP" sz="1100" b="1"/>
        </a:p>
        <a:p>
          <a:pPr algn="l"/>
          <a:endParaRPr kumimoji="1" lang="en-US" altLang="ja-JP" sz="1100" b="1"/>
        </a:p>
        <a:p>
          <a:pPr algn="l"/>
          <a:endParaRPr kumimoji="1" lang="en-US" altLang="ja-JP" sz="1100" b="1"/>
        </a:p>
        <a:p>
          <a:pPr algn="l"/>
          <a:endParaRPr kumimoji="1" lang="en-US" altLang="ja-JP" sz="1100" b="1"/>
        </a:p>
        <a:p>
          <a:pPr algn="l"/>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tabSelected="1" workbookViewId="0"/>
  </sheetViews>
  <sheetFormatPr defaultRowHeight="13.5"/>
  <cols>
    <col min="1" max="1" width="55.25" customWidth="1"/>
    <col min="2" max="2" width="20.25" bestFit="1" customWidth="1"/>
  </cols>
  <sheetData>
    <row r="1" spans="1:2">
      <c r="A1" t="s">
        <v>236</v>
      </c>
    </row>
    <row r="3" spans="1:2">
      <c r="A3" t="s">
        <v>237</v>
      </c>
    </row>
    <row r="4" spans="1:2">
      <c r="A4" s="114" t="s">
        <v>433</v>
      </c>
    </row>
    <row r="5" spans="1:2">
      <c r="A5" s="114" t="s">
        <v>539</v>
      </c>
    </row>
    <row r="6" spans="1:2">
      <c r="A6" t="s">
        <v>389</v>
      </c>
      <c r="B6" s="114" t="s">
        <v>384</v>
      </c>
    </row>
    <row r="7" spans="1:2">
      <c r="B7" s="114" t="s">
        <v>385</v>
      </c>
    </row>
    <row r="8" spans="1:2">
      <c r="B8" s="114" t="s">
        <v>386</v>
      </c>
    </row>
    <row r="9" spans="1:2">
      <c r="B9" s="114" t="s">
        <v>387</v>
      </c>
    </row>
    <row r="10" spans="1:2">
      <c r="B10" s="114" t="s">
        <v>388</v>
      </c>
    </row>
    <row r="11" spans="1:2">
      <c r="A11" s="114" t="s">
        <v>390</v>
      </c>
    </row>
    <row r="13" spans="1:2">
      <c r="A13" t="s">
        <v>391</v>
      </c>
    </row>
    <row r="14" spans="1:2">
      <c r="A14" t="s">
        <v>106</v>
      </c>
    </row>
    <row r="16" spans="1:2">
      <c r="A16" t="s">
        <v>107</v>
      </c>
      <c r="B16" s="114" t="s">
        <v>108</v>
      </c>
    </row>
    <row r="17" spans="1:2">
      <c r="A17" s="467" t="s">
        <v>392</v>
      </c>
      <c r="B17" s="114" t="s">
        <v>393</v>
      </c>
    </row>
    <row r="18" spans="1:2">
      <c r="A18" s="468" t="s">
        <v>532</v>
      </c>
      <c r="B18" s="114" t="s">
        <v>533</v>
      </c>
    </row>
    <row r="19" spans="1:2">
      <c r="A19" s="468" t="s">
        <v>98</v>
      </c>
      <c r="B19" s="523" t="s">
        <v>109</v>
      </c>
    </row>
    <row r="20" spans="1:2">
      <c r="A20" s="468" t="s">
        <v>105</v>
      </c>
      <c r="B20" s="523"/>
    </row>
    <row r="21" spans="1:2">
      <c r="A21" s="468" t="s">
        <v>99</v>
      </c>
      <c r="B21" s="114" t="s">
        <v>110</v>
      </c>
    </row>
    <row r="22" spans="1:2">
      <c r="A22" s="468" t="s">
        <v>100</v>
      </c>
      <c r="B22" s="114" t="s">
        <v>111</v>
      </c>
    </row>
    <row r="23" spans="1:2">
      <c r="A23" t="s">
        <v>395</v>
      </c>
      <c r="B23" s="114" t="s">
        <v>112</v>
      </c>
    </row>
    <row r="24" spans="1:2">
      <c r="A24" t="s">
        <v>101</v>
      </c>
      <c r="B24" s="114" t="s">
        <v>113</v>
      </c>
    </row>
    <row r="25" spans="1:2">
      <c r="A25" t="s">
        <v>102</v>
      </c>
      <c r="B25" s="114" t="s">
        <v>114</v>
      </c>
    </row>
    <row r="26" spans="1:2">
      <c r="A26" t="s">
        <v>103</v>
      </c>
      <c r="B26" s="114" t="s">
        <v>394</v>
      </c>
    </row>
    <row r="27" spans="1:2">
      <c r="A27" t="s">
        <v>104</v>
      </c>
      <c r="B27" s="114" t="s">
        <v>398</v>
      </c>
    </row>
    <row r="28" spans="1:2">
      <c r="A28" t="s">
        <v>397</v>
      </c>
      <c r="B28" s="114" t="s">
        <v>401</v>
      </c>
    </row>
    <row r="29" spans="1:2">
      <c r="A29" t="s">
        <v>400</v>
      </c>
      <c r="B29" s="114" t="s">
        <v>531</v>
      </c>
    </row>
  </sheetData>
  <mergeCells count="1">
    <mergeCell ref="B19:B20"/>
  </mergeCells>
  <phoneticPr fontId="1"/>
  <hyperlinks>
    <hyperlink ref="B16" location="報酬算定区分【児童発達支援】!A1" display="体制様式-1"/>
    <hyperlink ref="B19:B20" location="'児童指導員等加配加算・専門的支援加算（重度）'!A1" display="体制様式-2"/>
    <hyperlink ref="B22" location="福祉専門職員配置等加算!A1" display="体制様式-4"/>
    <hyperlink ref="B23" location="栄養!A1" display="体制様式-5"/>
    <hyperlink ref="B24" location="特別支援加算!A1" display="体制様式-6"/>
    <hyperlink ref="B25" location="強度行動障害児特別支援加算!A1" display="体制様式-7"/>
    <hyperlink ref="B26" location="送迎加算!A1" display="体制様式-8"/>
    <hyperlink ref="B27" location="延長!A1" display="体制様式-9"/>
    <hyperlink ref="A5" location="届出書!A1" display="　・障害児（通所・入所）給付費等算定に係る体制等に関する届出書"/>
    <hyperlink ref="B6" location="児童発達支援!A1" display="児童発達支援"/>
    <hyperlink ref="B7" location="医療型児童発達支援!A1" display="医療型児童発達支援"/>
    <hyperlink ref="B8" location="放課後等デイサービス!A1" display="放課後等デイサービス"/>
    <hyperlink ref="B9" location="保育所等訪問支援!A1" display="保育所等訪問支援"/>
    <hyperlink ref="B10" location="居宅訪問型児童発達支援!A1" display="居宅型児童発達支援"/>
    <hyperlink ref="B17" location="報酬算定区分【放課後等デイサービス】!A1" display="体制様式-2"/>
    <hyperlink ref="B21" location="'看護職員加配加算（重度）'!A1" display="体制様式-4"/>
    <hyperlink ref="B28" location="保育職員加配加算!A1" display="体制様式-11"/>
    <hyperlink ref="B29" location="訪問支援員特別加算!A1" display="体制様式-12"/>
    <hyperlink ref="A11" location="参考６_勤務体制!A1" display="　・従業者の勤務の体制及び勤務形態一覧表"/>
    <hyperlink ref="A4" location="提出書類一覧!A1" display="　・障害児通所支援事業所体制届の提出書類一覧"/>
    <hyperlink ref="B18" location="'報酬算定区分（新規・児発・放デイ共通）_別添'!A1" display="体制様式-3"/>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47"/>
  <sheetViews>
    <sheetView view="pageBreakPreview" zoomScale="90" zoomScaleNormal="85" zoomScaleSheetLayoutView="90" workbookViewId="0"/>
  </sheetViews>
  <sheetFormatPr defaultRowHeight="13.5"/>
  <cols>
    <col min="1" max="2" width="3" style="247" customWidth="1"/>
    <col min="3" max="3" width="20.375" style="247" customWidth="1"/>
    <col min="4" max="4" width="3.75" style="247" customWidth="1"/>
    <col min="5" max="5" width="11.75" style="247" customWidth="1"/>
    <col min="6" max="7" width="15.625" style="247" customWidth="1"/>
    <col min="8" max="35" width="3.625" style="247" customWidth="1"/>
    <col min="36" max="37" width="5.625" style="247" customWidth="1"/>
    <col min="38" max="38" width="5" style="247" customWidth="1"/>
    <col min="39" max="16384" width="9" style="247"/>
  </cols>
  <sheetData>
    <row r="1" spans="2:44" ht="16.5" customHeight="1" thickBot="1">
      <c r="B1" s="248"/>
      <c r="C1" s="248" t="s">
        <v>434</v>
      </c>
    </row>
    <row r="2" spans="2:44" ht="15" customHeight="1" thickBot="1">
      <c r="C2" s="1094" t="s">
        <v>435</v>
      </c>
      <c r="D2" s="1094"/>
      <c r="E2" s="1094"/>
      <c r="Y2" s="1095" t="s">
        <v>436</v>
      </c>
      <c r="Z2" s="1096"/>
      <c r="AA2" s="1096"/>
      <c r="AB2" s="1096"/>
      <c r="AC2" s="1096"/>
      <c r="AD2" s="1097"/>
      <c r="AE2" s="1098"/>
      <c r="AF2" s="1099"/>
      <c r="AG2" s="1099"/>
      <c r="AH2" s="1099"/>
      <c r="AI2" s="1099"/>
      <c r="AJ2" s="1099"/>
      <c r="AK2" s="1099"/>
      <c r="AL2" s="1100"/>
    </row>
    <row r="3" spans="2:44" ht="15" customHeight="1" thickBot="1">
      <c r="C3" s="1094"/>
      <c r="D3" s="1094"/>
      <c r="E3" s="1094"/>
      <c r="F3" s="249"/>
      <c r="G3" s="250" t="s">
        <v>504</v>
      </c>
      <c r="H3" s="251" t="s">
        <v>140</v>
      </c>
      <c r="I3" s="252">
        <v>4</v>
      </c>
      <c r="J3" s="253" t="s">
        <v>437</v>
      </c>
      <c r="K3" s="254"/>
      <c r="L3" s="1101" t="s">
        <v>2</v>
      </c>
      <c r="M3" s="1101"/>
      <c r="N3" s="255">
        <v>10</v>
      </c>
      <c r="O3" s="253" t="s">
        <v>438</v>
      </c>
      <c r="P3" s="256"/>
      <c r="Q3" s="256"/>
      <c r="R3" s="256"/>
      <c r="S3" s="256"/>
      <c r="T3" s="256"/>
      <c r="U3" s="256"/>
      <c r="V3" s="257"/>
      <c r="W3" s="257"/>
      <c r="X3" s="257"/>
      <c r="Y3" s="1102" t="s">
        <v>439</v>
      </c>
      <c r="Z3" s="1103"/>
      <c r="AA3" s="1103"/>
      <c r="AB3" s="1103"/>
      <c r="AC3" s="1103"/>
      <c r="AD3" s="1104"/>
      <c r="AE3" s="1098"/>
      <c r="AF3" s="1099"/>
      <c r="AG3" s="1099"/>
      <c r="AH3" s="1099"/>
      <c r="AI3" s="1099"/>
      <c r="AJ3" s="1099"/>
      <c r="AK3" s="1099"/>
      <c r="AL3" s="1100"/>
    </row>
    <row r="4" spans="2:44" ht="15" customHeight="1" thickBot="1">
      <c r="C4" s="258"/>
      <c r="D4" s="259"/>
      <c r="E4" s="259"/>
      <c r="F4" s="260"/>
      <c r="G4" s="260"/>
      <c r="H4" s="254"/>
      <c r="I4" s="254"/>
      <c r="J4" s="254"/>
      <c r="K4" s="254"/>
      <c r="L4" s="254"/>
      <c r="M4" s="259"/>
      <c r="N4" s="256"/>
      <c r="O4" s="256"/>
      <c r="P4" s="256"/>
      <c r="Q4" s="256"/>
      <c r="R4" s="256"/>
      <c r="S4" s="256"/>
      <c r="T4" s="256"/>
      <c r="U4" s="256"/>
      <c r="V4" s="257"/>
      <c r="W4" s="257"/>
      <c r="X4" s="257"/>
      <c r="Y4" s="261"/>
      <c r="Z4" s="261"/>
      <c r="AA4" s="261"/>
      <c r="AB4" s="261"/>
      <c r="AC4" s="261"/>
      <c r="AD4" s="261"/>
      <c r="AE4" s="262"/>
      <c r="AF4" s="262"/>
      <c r="AG4" s="262"/>
      <c r="AH4" s="262"/>
      <c r="AI4" s="262"/>
      <c r="AJ4" s="262"/>
      <c r="AK4" s="262"/>
      <c r="AL4" s="262"/>
    </row>
    <row r="5" spans="2:44" s="263" customFormat="1" ht="24" customHeight="1" thickBot="1">
      <c r="C5" s="1064"/>
      <c r="D5" s="1064"/>
      <c r="E5" s="1064"/>
      <c r="F5" s="264"/>
      <c r="G5" s="265"/>
      <c r="H5" s="266"/>
      <c r="I5" s="266"/>
      <c r="J5" s="266"/>
      <c r="K5" s="266"/>
      <c r="L5" s="266"/>
      <c r="M5" s="266"/>
      <c r="N5" s="266"/>
      <c r="O5" s="266"/>
      <c r="P5" s="266"/>
      <c r="Q5" s="266"/>
      <c r="R5" s="266"/>
      <c r="S5" s="266"/>
      <c r="T5" s="266"/>
      <c r="U5" s="266"/>
      <c r="V5" s="266"/>
      <c r="W5" s="266"/>
      <c r="X5" s="266"/>
      <c r="Y5" s="266"/>
      <c r="Z5" s="266"/>
      <c r="AA5" s="1065" t="s">
        <v>440</v>
      </c>
      <c r="AB5" s="1066"/>
      <c r="AC5" s="1066"/>
      <c r="AD5" s="1066"/>
      <c r="AE5" s="1066"/>
      <c r="AF5" s="1066"/>
      <c r="AG5" s="1066"/>
      <c r="AH5" s="1066"/>
      <c r="AI5" s="1066"/>
      <c r="AJ5" s="1067"/>
      <c r="AK5" s="1068">
        <v>35</v>
      </c>
      <c r="AL5" s="1069"/>
      <c r="AP5" s="267"/>
      <c r="AQ5" s="268"/>
      <c r="AR5" s="269"/>
    </row>
    <row r="6" spans="2:44" ht="21" customHeight="1">
      <c r="B6" s="1108" t="s">
        <v>441</v>
      </c>
      <c r="C6" s="270"/>
      <c r="D6" s="1070" t="s">
        <v>442</v>
      </c>
      <c r="E6" s="271"/>
      <c r="F6" s="1073" t="s">
        <v>443</v>
      </c>
      <c r="G6" s="1105" t="s">
        <v>444</v>
      </c>
      <c r="H6" s="1106" t="s">
        <v>445</v>
      </c>
      <c r="I6" s="1082"/>
      <c r="J6" s="1082"/>
      <c r="K6" s="1082"/>
      <c r="L6" s="1082"/>
      <c r="M6" s="1082"/>
      <c r="N6" s="1107"/>
      <c r="O6" s="1082" t="s">
        <v>446</v>
      </c>
      <c r="P6" s="1082"/>
      <c r="Q6" s="1082"/>
      <c r="R6" s="1082"/>
      <c r="S6" s="1082"/>
      <c r="T6" s="1082"/>
      <c r="U6" s="1082"/>
      <c r="V6" s="1081" t="s">
        <v>447</v>
      </c>
      <c r="W6" s="1082"/>
      <c r="X6" s="1082"/>
      <c r="Y6" s="1082"/>
      <c r="Z6" s="1082"/>
      <c r="AA6" s="1082"/>
      <c r="AB6" s="1083"/>
      <c r="AC6" s="1082" t="s">
        <v>448</v>
      </c>
      <c r="AD6" s="1082"/>
      <c r="AE6" s="1082"/>
      <c r="AF6" s="1082"/>
      <c r="AG6" s="1082"/>
      <c r="AH6" s="1082"/>
      <c r="AI6" s="1084"/>
      <c r="AJ6" s="1085" t="s">
        <v>449</v>
      </c>
      <c r="AK6" s="1088" t="s">
        <v>450</v>
      </c>
      <c r="AL6" s="1091" t="s">
        <v>451</v>
      </c>
    </row>
    <row r="7" spans="2:44" ht="13.5" customHeight="1" thickBot="1">
      <c r="B7" s="1109"/>
      <c r="C7" s="272" t="s">
        <v>452</v>
      </c>
      <c r="D7" s="1071"/>
      <c r="E7" s="273" t="s">
        <v>453</v>
      </c>
      <c r="F7" s="1074"/>
      <c r="G7" s="1076"/>
      <c r="H7" s="440">
        <v>1</v>
      </c>
      <c r="I7" s="275">
        <v>2</v>
      </c>
      <c r="J7" s="275">
        <v>3</v>
      </c>
      <c r="K7" s="275">
        <v>4</v>
      </c>
      <c r="L7" s="275">
        <v>5</v>
      </c>
      <c r="M7" s="275">
        <v>6</v>
      </c>
      <c r="N7" s="276">
        <v>7</v>
      </c>
      <c r="O7" s="275">
        <v>8</v>
      </c>
      <c r="P7" s="275">
        <v>9</v>
      </c>
      <c r="Q7" s="275">
        <v>10</v>
      </c>
      <c r="R7" s="275">
        <v>11</v>
      </c>
      <c r="S7" s="275">
        <v>12</v>
      </c>
      <c r="T7" s="275">
        <v>13</v>
      </c>
      <c r="U7" s="277">
        <v>14</v>
      </c>
      <c r="V7" s="278">
        <v>15</v>
      </c>
      <c r="W7" s="275">
        <v>16</v>
      </c>
      <c r="X7" s="275">
        <v>17</v>
      </c>
      <c r="Y7" s="275">
        <v>18</v>
      </c>
      <c r="Z7" s="275">
        <v>19</v>
      </c>
      <c r="AA7" s="275">
        <v>20</v>
      </c>
      <c r="AB7" s="279">
        <v>21</v>
      </c>
      <c r="AC7" s="275">
        <v>22</v>
      </c>
      <c r="AD7" s="275">
        <v>23</v>
      </c>
      <c r="AE7" s="275">
        <v>24</v>
      </c>
      <c r="AF7" s="275">
        <v>25</v>
      </c>
      <c r="AG7" s="275">
        <v>26</v>
      </c>
      <c r="AH7" s="275">
        <v>27</v>
      </c>
      <c r="AI7" s="280">
        <v>28</v>
      </c>
      <c r="AJ7" s="1086"/>
      <c r="AK7" s="1089"/>
      <c r="AL7" s="1092"/>
    </row>
    <row r="8" spans="2:44" ht="13.5" customHeight="1" thickBot="1">
      <c r="B8" s="1110"/>
      <c r="C8" s="281"/>
      <c r="D8" s="1072"/>
      <c r="E8" s="282"/>
      <c r="F8" s="1075"/>
      <c r="G8" s="1077"/>
      <c r="H8" s="439" t="s">
        <v>503</v>
      </c>
      <c r="I8" s="284" t="str">
        <f t="shared" ref="I8:AI8" si="0">IF(H8="","",(MID("火水木金土日月",FIND(H8,"月火水木金土日"),1)))</f>
        <v>金</v>
      </c>
      <c r="J8" s="284" t="str">
        <f t="shared" si="0"/>
        <v>土</v>
      </c>
      <c r="K8" s="284" t="str">
        <f t="shared" si="0"/>
        <v>日</v>
      </c>
      <c r="L8" s="284" t="str">
        <f t="shared" si="0"/>
        <v>月</v>
      </c>
      <c r="M8" s="284" t="str">
        <f t="shared" si="0"/>
        <v>火</v>
      </c>
      <c r="N8" s="285" t="str">
        <f t="shared" si="0"/>
        <v>水</v>
      </c>
      <c r="O8" s="284" t="str">
        <f t="shared" si="0"/>
        <v>木</v>
      </c>
      <c r="P8" s="284" t="str">
        <f t="shared" si="0"/>
        <v>金</v>
      </c>
      <c r="Q8" s="284" t="str">
        <f t="shared" si="0"/>
        <v>土</v>
      </c>
      <c r="R8" s="284" t="str">
        <f t="shared" si="0"/>
        <v>日</v>
      </c>
      <c r="S8" s="284" t="str">
        <f t="shared" si="0"/>
        <v>月</v>
      </c>
      <c r="T8" s="284" t="str">
        <f t="shared" si="0"/>
        <v>火</v>
      </c>
      <c r="U8" s="286" t="str">
        <f t="shared" si="0"/>
        <v>水</v>
      </c>
      <c r="V8" s="287" t="str">
        <f t="shared" si="0"/>
        <v>木</v>
      </c>
      <c r="W8" s="284" t="str">
        <f t="shared" si="0"/>
        <v>金</v>
      </c>
      <c r="X8" s="284" t="str">
        <f t="shared" si="0"/>
        <v>土</v>
      </c>
      <c r="Y8" s="284" t="str">
        <f t="shared" si="0"/>
        <v>日</v>
      </c>
      <c r="Z8" s="284" t="str">
        <f t="shared" si="0"/>
        <v>月</v>
      </c>
      <c r="AA8" s="284" t="str">
        <f t="shared" si="0"/>
        <v>火</v>
      </c>
      <c r="AB8" s="288" t="str">
        <f t="shared" si="0"/>
        <v>水</v>
      </c>
      <c r="AC8" s="284" t="str">
        <f t="shared" si="0"/>
        <v>木</v>
      </c>
      <c r="AD8" s="284" t="str">
        <f t="shared" si="0"/>
        <v>金</v>
      </c>
      <c r="AE8" s="284" t="str">
        <f t="shared" si="0"/>
        <v>土</v>
      </c>
      <c r="AF8" s="284" t="str">
        <f t="shared" si="0"/>
        <v>日</v>
      </c>
      <c r="AG8" s="284" t="str">
        <f t="shared" si="0"/>
        <v>月</v>
      </c>
      <c r="AH8" s="284" t="str">
        <f t="shared" si="0"/>
        <v>火</v>
      </c>
      <c r="AI8" s="289" t="str">
        <f t="shared" si="0"/>
        <v>水</v>
      </c>
      <c r="AJ8" s="1087"/>
      <c r="AK8" s="1090"/>
      <c r="AL8" s="1093"/>
    </row>
    <row r="9" spans="2:44" ht="13.5" customHeight="1">
      <c r="B9" s="421"/>
      <c r="C9" s="291" t="s">
        <v>454</v>
      </c>
      <c r="D9" s="292" t="s">
        <v>500</v>
      </c>
      <c r="E9" s="293" t="s">
        <v>499</v>
      </c>
      <c r="F9" s="294"/>
      <c r="G9" s="295" t="s">
        <v>458</v>
      </c>
      <c r="H9" s="296" t="s">
        <v>51</v>
      </c>
      <c r="I9" s="297" t="s">
        <v>51</v>
      </c>
      <c r="J9" s="297" t="s">
        <v>502</v>
      </c>
      <c r="K9" s="297" t="s">
        <v>495</v>
      </c>
      <c r="L9" s="297" t="s">
        <v>51</v>
      </c>
      <c r="M9" s="297" t="s">
        <v>51</v>
      </c>
      <c r="N9" s="298" t="s">
        <v>51</v>
      </c>
      <c r="O9" s="297" t="s">
        <v>51</v>
      </c>
      <c r="P9" s="297" t="s">
        <v>51</v>
      </c>
      <c r="Q9" s="297" t="s">
        <v>495</v>
      </c>
      <c r="R9" s="297" t="s">
        <v>495</v>
      </c>
      <c r="S9" s="297" t="s">
        <v>51</v>
      </c>
      <c r="T9" s="297" t="s">
        <v>51</v>
      </c>
      <c r="U9" s="438" t="s">
        <v>51</v>
      </c>
      <c r="V9" s="437" t="s">
        <v>494</v>
      </c>
      <c r="W9" s="297" t="s">
        <v>494</v>
      </c>
      <c r="X9" s="297" t="s">
        <v>495</v>
      </c>
      <c r="Y9" s="297" t="s">
        <v>495</v>
      </c>
      <c r="Z9" s="297" t="s">
        <v>494</v>
      </c>
      <c r="AA9" s="297" t="s">
        <v>494</v>
      </c>
      <c r="AB9" s="436" t="s">
        <v>494</v>
      </c>
      <c r="AC9" s="297" t="s">
        <v>494</v>
      </c>
      <c r="AD9" s="297" t="s">
        <v>494</v>
      </c>
      <c r="AE9" s="297" t="s">
        <v>495</v>
      </c>
      <c r="AF9" s="297" t="s">
        <v>495</v>
      </c>
      <c r="AG9" s="297" t="s">
        <v>494</v>
      </c>
      <c r="AH9" s="297" t="s">
        <v>494</v>
      </c>
      <c r="AI9" s="435" t="s">
        <v>494</v>
      </c>
      <c r="AJ9" s="304">
        <v>160</v>
      </c>
      <c r="AK9" s="305">
        <f>IF(AJ9="","",ROUNDDOWN(AJ9/4,1))</f>
        <v>40</v>
      </c>
      <c r="AL9" s="512">
        <f>IF(AK9="","",IF(ROUNDDOWN(AK9/$AK$5,1)&gt;1,1,ROUNDDOWN(AK9/$AK$5,1)))</f>
        <v>1</v>
      </c>
    </row>
    <row r="10" spans="2:44" s="322" customFormat="1" ht="13.5" customHeight="1" thickBot="1">
      <c r="B10" s="407"/>
      <c r="C10" s="434" t="s">
        <v>455</v>
      </c>
      <c r="D10" s="308" t="s">
        <v>498</v>
      </c>
      <c r="E10" s="309" t="s">
        <v>501</v>
      </c>
      <c r="F10" s="433"/>
      <c r="G10" s="432"/>
      <c r="H10" s="431" t="s">
        <v>51</v>
      </c>
      <c r="I10" s="425" t="s">
        <v>51</v>
      </c>
      <c r="J10" s="425" t="s">
        <v>495</v>
      </c>
      <c r="K10" s="425" t="s">
        <v>495</v>
      </c>
      <c r="L10" s="425" t="s">
        <v>51</v>
      </c>
      <c r="M10" s="425" t="s">
        <v>51</v>
      </c>
      <c r="N10" s="430" t="s">
        <v>51</v>
      </c>
      <c r="O10" s="426" t="s">
        <v>51</v>
      </c>
      <c r="P10" s="425" t="s">
        <v>51</v>
      </c>
      <c r="Q10" s="425" t="s">
        <v>495</v>
      </c>
      <c r="R10" s="425" t="s">
        <v>495</v>
      </c>
      <c r="S10" s="425" t="s">
        <v>51</v>
      </c>
      <c r="T10" s="425" t="s">
        <v>51</v>
      </c>
      <c r="U10" s="429" t="s">
        <v>51</v>
      </c>
      <c r="V10" s="428" t="s">
        <v>494</v>
      </c>
      <c r="W10" s="425" t="s">
        <v>494</v>
      </c>
      <c r="X10" s="425" t="s">
        <v>495</v>
      </c>
      <c r="Y10" s="425" t="s">
        <v>495</v>
      </c>
      <c r="Z10" s="425" t="s">
        <v>494</v>
      </c>
      <c r="AA10" s="425" t="s">
        <v>494</v>
      </c>
      <c r="AB10" s="427" t="s">
        <v>494</v>
      </c>
      <c r="AC10" s="426" t="s">
        <v>494</v>
      </c>
      <c r="AD10" s="425" t="s">
        <v>494</v>
      </c>
      <c r="AE10" s="425" t="s">
        <v>495</v>
      </c>
      <c r="AF10" s="425" t="s">
        <v>495</v>
      </c>
      <c r="AG10" s="425" t="s">
        <v>494</v>
      </c>
      <c r="AH10" s="425" t="s">
        <v>494</v>
      </c>
      <c r="AI10" s="424" t="s">
        <v>494</v>
      </c>
      <c r="AJ10" s="423">
        <v>160</v>
      </c>
      <c r="AK10" s="422">
        <f>IF(AJ10="","",ROUNDDOWN(AJ10/4,1))</f>
        <v>40</v>
      </c>
      <c r="AL10" s="515">
        <f>IF(AK10="","",IF(ROUNDDOWN(AK10/$AK$5,1)&gt;1,1,ROUNDDOWN(AK10/$AK$5,1)))</f>
        <v>1</v>
      </c>
    </row>
    <row r="11" spans="2:44" s="322" customFormat="1" ht="16.5" customHeight="1" thickBot="1">
      <c r="B11" s="1061" t="s">
        <v>456</v>
      </c>
      <c r="C11" s="1062"/>
      <c r="D11" s="1062"/>
      <c r="E11" s="1062"/>
      <c r="F11" s="1062"/>
      <c r="G11" s="1062"/>
      <c r="H11" s="1062"/>
      <c r="I11" s="1062"/>
      <c r="J11" s="1062"/>
      <c r="K11" s="1062"/>
      <c r="L11" s="1062"/>
      <c r="M11" s="1062"/>
      <c r="N11" s="1062"/>
      <c r="O11" s="1062"/>
      <c r="P11" s="1062"/>
      <c r="Q11" s="1062"/>
      <c r="R11" s="1062"/>
      <c r="S11" s="1062"/>
      <c r="T11" s="1062"/>
      <c r="U11" s="1062"/>
      <c r="V11" s="1062"/>
      <c r="W11" s="1062"/>
      <c r="X11" s="1062"/>
      <c r="Y11" s="1062"/>
      <c r="Z11" s="1062"/>
      <c r="AA11" s="1062"/>
      <c r="AB11" s="1062"/>
      <c r="AC11" s="1062"/>
      <c r="AD11" s="1062"/>
      <c r="AE11" s="1062"/>
      <c r="AF11" s="1062"/>
      <c r="AG11" s="1062"/>
      <c r="AH11" s="1062"/>
      <c r="AI11" s="1062"/>
      <c r="AJ11" s="1062"/>
      <c r="AK11" s="1062"/>
      <c r="AL11" s="1063"/>
    </row>
    <row r="12" spans="2:44" s="322" customFormat="1" ht="13.5" customHeight="1">
      <c r="B12" s="421"/>
      <c r="C12" s="324" t="s">
        <v>458</v>
      </c>
      <c r="D12" s="325" t="s">
        <v>500</v>
      </c>
      <c r="E12" s="326" t="s">
        <v>499</v>
      </c>
      <c r="F12" s="327"/>
      <c r="G12" s="328" t="s">
        <v>454</v>
      </c>
      <c r="H12" s="329" t="s">
        <v>494</v>
      </c>
      <c r="I12" s="330" t="s">
        <v>494</v>
      </c>
      <c r="J12" s="330" t="s">
        <v>495</v>
      </c>
      <c r="K12" s="330" t="s">
        <v>495</v>
      </c>
      <c r="L12" s="330" t="s">
        <v>494</v>
      </c>
      <c r="M12" s="330" t="s">
        <v>494</v>
      </c>
      <c r="N12" s="331" t="s">
        <v>494</v>
      </c>
      <c r="O12" s="332" t="s">
        <v>494</v>
      </c>
      <c r="P12" s="330" t="s">
        <v>494</v>
      </c>
      <c r="Q12" s="330" t="s">
        <v>495</v>
      </c>
      <c r="R12" s="330" t="s">
        <v>495</v>
      </c>
      <c r="S12" s="330" t="s">
        <v>494</v>
      </c>
      <c r="T12" s="330" t="s">
        <v>494</v>
      </c>
      <c r="U12" s="333" t="s">
        <v>494</v>
      </c>
      <c r="V12" s="334" t="s">
        <v>494</v>
      </c>
      <c r="W12" s="330" t="s">
        <v>494</v>
      </c>
      <c r="X12" s="330" t="s">
        <v>495</v>
      </c>
      <c r="Y12" s="330" t="s">
        <v>495</v>
      </c>
      <c r="Z12" s="330" t="s">
        <v>494</v>
      </c>
      <c r="AA12" s="330" t="s">
        <v>494</v>
      </c>
      <c r="AB12" s="335" t="s">
        <v>494</v>
      </c>
      <c r="AC12" s="332" t="s">
        <v>494</v>
      </c>
      <c r="AD12" s="330" t="s">
        <v>494</v>
      </c>
      <c r="AE12" s="330" t="s">
        <v>495</v>
      </c>
      <c r="AF12" s="330" t="s">
        <v>495</v>
      </c>
      <c r="AG12" s="330" t="s">
        <v>494</v>
      </c>
      <c r="AH12" s="330" t="s">
        <v>494</v>
      </c>
      <c r="AI12" s="336" t="s">
        <v>494</v>
      </c>
      <c r="AJ12" s="337">
        <v>160</v>
      </c>
      <c r="AK12" s="518">
        <f t="shared" ref="AK12:AK33" si="1">IF(AJ12="","",ROUNDDOWN(AJ12/4,1))</f>
        <v>40</v>
      </c>
      <c r="AL12" s="512">
        <f>IF(AK12="","",IF(ROUNDDOWN(AK12/$AK$5,1)&gt;1,1,ROUNDDOWN(AK12/$AK$5,1)))</f>
        <v>1</v>
      </c>
    </row>
    <row r="13" spans="2:44" s="322" customFormat="1" ht="13.5" customHeight="1">
      <c r="B13" s="410"/>
      <c r="C13" s="324" t="s">
        <v>460</v>
      </c>
      <c r="D13" s="354" t="s">
        <v>498</v>
      </c>
      <c r="E13" s="355" t="s">
        <v>497</v>
      </c>
      <c r="F13" s="342"/>
      <c r="G13" s="420"/>
      <c r="H13" s="419" t="s">
        <v>494</v>
      </c>
      <c r="I13" s="413" t="s">
        <v>494</v>
      </c>
      <c r="J13" s="413" t="s">
        <v>495</v>
      </c>
      <c r="K13" s="413" t="s">
        <v>495</v>
      </c>
      <c r="L13" s="413" t="s">
        <v>494</v>
      </c>
      <c r="M13" s="413" t="s">
        <v>494</v>
      </c>
      <c r="N13" s="418" t="s">
        <v>494</v>
      </c>
      <c r="O13" s="414" t="s">
        <v>494</v>
      </c>
      <c r="P13" s="413" t="s">
        <v>494</v>
      </c>
      <c r="Q13" s="413" t="s">
        <v>495</v>
      </c>
      <c r="R13" s="413" t="s">
        <v>495</v>
      </c>
      <c r="S13" s="413" t="s">
        <v>494</v>
      </c>
      <c r="T13" s="413" t="s">
        <v>494</v>
      </c>
      <c r="U13" s="417" t="s">
        <v>494</v>
      </c>
      <c r="V13" s="416" t="s">
        <v>494</v>
      </c>
      <c r="W13" s="413" t="s">
        <v>494</v>
      </c>
      <c r="X13" s="413" t="s">
        <v>495</v>
      </c>
      <c r="Y13" s="413" t="s">
        <v>495</v>
      </c>
      <c r="Z13" s="413" t="s">
        <v>494</v>
      </c>
      <c r="AA13" s="413" t="s">
        <v>494</v>
      </c>
      <c r="AB13" s="415" t="s">
        <v>494</v>
      </c>
      <c r="AC13" s="414" t="s">
        <v>494</v>
      </c>
      <c r="AD13" s="413" t="s">
        <v>494</v>
      </c>
      <c r="AE13" s="413" t="s">
        <v>495</v>
      </c>
      <c r="AF13" s="413" t="s">
        <v>495</v>
      </c>
      <c r="AG13" s="413" t="s">
        <v>494</v>
      </c>
      <c r="AH13" s="413" t="s">
        <v>494</v>
      </c>
      <c r="AI13" s="412" t="s">
        <v>494</v>
      </c>
      <c r="AJ13" s="408">
        <v>140</v>
      </c>
      <c r="AK13" s="411">
        <f t="shared" si="1"/>
        <v>35</v>
      </c>
      <c r="AL13" s="519">
        <f t="shared" ref="AL13:AL33" si="2">IF(AK13="","",IF(ROUNDDOWN(AK13/$AK$5,1)&gt;1,1,ROUNDDOWN(AK13/$AK$5,1)))</f>
        <v>1</v>
      </c>
    </row>
    <row r="14" spans="2:44" s="322" customFormat="1" ht="13.5" customHeight="1">
      <c r="B14" s="410"/>
      <c r="C14" s="324" t="s">
        <v>460</v>
      </c>
      <c r="D14" s="354" t="s">
        <v>463</v>
      </c>
      <c r="E14" s="355" t="s">
        <v>496</v>
      </c>
      <c r="F14" s="342"/>
      <c r="G14" s="420" t="s">
        <v>466</v>
      </c>
      <c r="H14" s="413" t="s">
        <v>495</v>
      </c>
      <c r="I14" s="413" t="s">
        <v>51</v>
      </c>
      <c r="J14" s="413" t="s">
        <v>495</v>
      </c>
      <c r="K14" s="413" t="s">
        <v>495</v>
      </c>
      <c r="L14" s="413" t="s">
        <v>51</v>
      </c>
      <c r="M14" s="413" t="s">
        <v>495</v>
      </c>
      <c r="N14" s="418" t="s">
        <v>51</v>
      </c>
      <c r="O14" s="414" t="s">
        <v>495</v>
      </c>
      <c r="P14" s="413" t="s">
        <v>494</v>
      </c>
      <c r="Q14" s="413" t="s">
        <v>495</v>
      </c>
      <c r="R14" s="413" t="s">
        <v>495</v>
      </c>
      <c r="S14" s="413" t="s">
        <v>494</v>
      </c>
      <c r="T14" s="413" t="s">
        <v>495</v>
      </c>
      <c r="U14" s="417" t="s">
        <v>494</v>
      </c>
      <c r="V14" s="416" t="s">
        <v>495</v>
      </c>
      <c r="W14" s="413" t="s">
        <v>494</v>
      </c>
      <c r="X14" s="413" t="s">
        <v>495</v>
      </c>
      <c r="Y14" s="413" t="s">
        <v>495</v>
      </c>
      <c r="Z14" s="413" t="s">
        <v>494</v>
      </c>
      <c r="AA14" s="413" t="s">
        <v>495</v>
      </c>
      <c r="AB14" s="415" t="s">
        <v>494</v>
      </c>
      <c r="AC14" s="414" t="s">
        <v>495</v>
      </c>
      <c r="AD14" s="413" t="s">
        <v>494</v>
      </c>
      <c r="AE14" s="413" t="s">
        <v>495</v>
      </c>
      <c r="AF14" s="413" t="s">
        <v>495</v>
      </c>
      <c r="AG14" s="413" t="s">
        <v>494</v>
      </c>
      <c r="AH14" s="413" t="s">
        <v>495</v>
      </c>
      <c r="AI14" s="412" t="s">
        <v>494</v>
      </c>
      <c r="AJ14" s="408">
        <v>96</v>
      </c>
      <c r="AK14" s="411">
        <f t="shared" si="1"/>
        <v>24</v>
      </c>
      <c r="AL14" s="513">
        <f t="shared" si="2"/>
        <v>0.6</v>
      </c>
    </row>
    <row r="15" spans="2:44" s="322" customFormat="1" ht="12" customHeight="1">
      <c r="B15" s="410"/>
      <c r="C15" s="324"/>
      <c r="D15" s="354"/>
      <c r="E15" s="355"/>
      <c r="F15" s="342"/>
      <c r="G15" s="420"/>
      <c r="H15" s="419"/>
      <c r="I15" s="413"/>
      <c r="J15" s="413"/>
      <c r="K15" s="413"/>
      <c r="L15" s="413"/>
      <c r="M15" s="413"/>
      <c r="N15" s="418"/>
      <c r="O15" s="414"/>
      <c r="P15" s="413"/>
      <c r="Q15" s="413"/>
      <c r="R15" s="413"/>
      <c r="S15" s="413"/>
      <c r="T15" s="413"/>
      <c r="U15" s="417"/>
      <c r="V15" s="416"/>
      <c r="W15" s="413"/>
      <c r="X15" s="413"/>
      <c r="Y15" s="413"/>
      <c r="Z15" s="413"/>
      <c r="AA15" s="413"/>
      <c r="AB15" s="415"/>
      <c r="AC15" s="414"/>
      <c r="AD15" s="413"/>
      <c r="AE15" s="413"/>
      <c r="AF15" s="413"/>
      <c r="AG15" s="413"/>
      <c r="AH15" s="413"/>
      <c r="AI15" s="412"/>
      <c r="AJ15" s="408"/>
      <c r="AK15" s="411" t="str">
        <f t="shared" si="1"/>
        <v/>
      </c>
      <c r="AL15" s="513" t="str">
        <f t="shared" si="2"/>
        <v/>
      </c>
    </row>
    <row r="16" spans="2:44" s="322" customFormat="1" ht="13.5" customHeight="1">
      <c r="B16" s="410"/>
      <c r="C16" s="324"/>
      <c r="D16" s="354"/>
      <c r="E16" s="355"/>
      <c r="F16" s="342"/>
      <c r="G16" s="420"/>
      <c r="H16" s="419"/>
      <c r="I16" s="413"/>
      <c r="J16" s="413"/>
      <c r="K16" s="413"/>
      <c r="L16" s="413"/>
      <c r="M16" s="413"/>
      <c r="N16" s="418"/>
      <c r="O16" s="414"/>
      <c r="P16" s="413"/>
      <c r="Q16" s="413"/>
      <c r="R16" s="413"/>
      <c r="S16" s="413"/>
      <c r="T16" s="413"/>
      <c r="U16" s="417"/>
      <c r="V16" s="416"/>
      <c r="W16" s="413"/>
      <c r="X16" s="413"/>
      <c r="Y16" s="413"/>
      <c r="Z16" s="413"/>
      <c r="AA16" s="413"/>
      <c r="AB16" s="415"/>
      <c r="AC16" s="414"/>
      <c r="AD16" s="413"/>
      <c r="AE16" s="413"/>
      <c r="AF16" s="413"/>
      <c r="AG16" s="413"/>
      <c r="AH16" s="413"/>
      <c r="AI16" s="412"/>
      <c r="AJ16" s="408"/>
      <c r="AK16" s="411" t="str">
        <f t="shared" si="1"/>
        <v/>
      </c>
      <c r="AL16" s="513" t="str">
        <f t="shared" si="2"/>
        <v/>
      </c>
    </row>
    <row r="17" spans="2:41" s="322" customFormat="1" ht="13.5" customHeight="1">
      <c r="B17" s="410"/>
      <c r="C17" s="324"/>
      <c r="D17" s="354"/>
      <c r="E17" s="355"/>
      <c r="F17" s="342"/>
      <c r="G17" s="420"/>
      <c r="H17" s="419"/>
      <c r="I17" s="413"/>
      <c r="J17" s="413"/>
      <c r="K17" s="413"/>
      <c r="L17" s="413"/>
      <c r="M17" s="413"/>
      <c r="N17" s="418"/>
      <c r="O17" s="414"/>
      <c r="P17" s="413"/>
      <c r="Q17" s="413"/>
      <c r="R17" s="413"/>
      <c r="S17" s="413"/>
      <c r="T17" s="413"/>
      <c r="U17" s="417"/>
      <c r="V17" s="416"/>
      <c r="W17" s="413"/>
      <c r="X17" s="413"/>
      <c r="Y17" s="413"/>
      <c r="Z17" s="413"/>
      <c r="AA17" s="413"/>
      <c r="AB17" s="415"/>
      <c r="AC17" s="414"/>
      <c r="AD17" s="413"/>
      <c r="AE17" s="413"/>
      <c r="AF17" s="413"/>
      <c r="AG17" s="413"/>
      <c r="AH17" s="413"/>
      <c r="AI17" s="412"/>
      <c r="AJ17" s="408"/>
      <c r="AK17" s="411" t="str">
        <f t="shared" si="1"/>
        <v/>
      </c>
      <c r="AL17" s="513" t="str">
        <f t="shared" si="2"/>
        <v/>
      </c>
    </row>
    <row r="18" spans="2:41" s="322" customFormat="1" ht="13.5" customHeight="1">
      <c r="B18" s="410"/>
      <c r="C18" s="324"/>
      <c r="D18" s="354"/>
      <c r="E18" s="355"/>
      <c r="F18" s="342"/>
      <c r="G18" s="420"/>
      <c r="H18" s="419"/>
      <c r="I18" s="413"/>
      <c r="J18" s="413"/>
      <c r="K18" s="413"/>
      <c r="L18" s="413"/>
      <c r="M18" s="413"/>
      <c r="N18" s="418"/>
      <c r="O18" s="414"/>
      <c r="P18" s="413"/>
      <c r="Q18" s="413"/>
      <c r="R18" s="413"/>
      <c r="S18" s="413"/>
      <c r="T18" s="413"/>
      <c r="U18" s="417"/>
      <c r="V18" s="416"/>
      <c r="W18" s="413"/>
      <c r="X18" s="413"/>
      <c r="Y18" s="413"/>
      <c r="Z18" s="413"/>
      <c r="AA18" s="413"/>
      <c r="AB18" s="415"/>
      <c r="AC18" s="414"/>
      <c r="AD18" s="413"/>
      <c r="AE18" s="413"/>
      <c r="AF18" s="413"/>
      <c r="AG18" s="413"/>
      <c r="AH18" s="413"/>
      <c r="AI18" s="412"/>
      <c r="AJ18" s="408"/>
      <c r="AK18" s="411" t="str">
        <f t="shared" si="1"/>
        <v/>
      </c>
      <c r="AL18" s="513" t="str">
        <f t="shared" si="2"/>
        <v/>
      </c>
    </row>
    <row r="19" spans="2:41" s="322" customFormat="1" ht="13.5" customHeight="1">
      <c r="B19" s="410"/>
      <c r="C19" s="324"/>
      <c r="D19" s="354"/>
      <c r="E19" s="355"/>
      <c r="F19" s="342"/>
      <c r="G19" s="420"/>
      <c r="H19" s="419"/>
      <c r="I19" s="413"/>
      <c r="J19" s="413"/>
      <c r="K19" s="413"/>
      <c r="L19" s="413"/>
      <c r="M19" s="413"/>
      <c r="N19" s="418"/>
      <c r="O19" s="414"/>
      <c r="P19" s="413"/>
      <c r="Q19" s="413"/>
      <c r="R19" s="413"/>
      <c r="S19" s="413"/>
      <c r="T19" s="413"/>
      <c r="U19" s="417"/>
      <c r="V19" s="416"/>
      <c r="W19" s="413"/>
      <c r="X19" s="413"/>
      <c r="Y19" s="413"/>
      <c r="Z19" s="413"/>
      <c r="AA19" s="413"/>
      <c r="AB19" s="415"/>
      <c r="AC19" s="414"/>
      <c r="AD19" s="413"/>
      <c r="AE19" s="413"/>
      <c r="AF19" s="413"/>
      <c r="AG19" s="413"/>
      <c r="AH19" s="413"/>
      <c r="AI19" s="412"/>
      <c r="AJ19" s="408"/>
      <c r="AK19" s="411" t="str">
        <f t="shared" si="1"/>
        <v/>
      </c>
      <c r="AL19" s="513" t="str">
        <f t="shared" si="2"/>
        <v/>
      </c>
    </row>
    <row r="20" spans="2:41" s="322" customFormat="1" ht="13.5" customHeight="1">
      <c r="B20" s="410"/>
      <c r="C20" s="324"/>
      <c r="D20" s="354"/>
      <c r="E20" s="355"/>
      <c r="F20" s="342"/>
      <c r="G20" s="420"/>
      <c r="H20" s="419"/>
      <c r="I20" s="413"/>
      <c r="J20" s="413"/>
      <c r="K20" s="413"/>
      <c r="L20" s="413"/>
      <c r="M20" s="413"/>
      <c r="N20" s="418"/>
      <c r="O20" s="414"/>
      <c r="P20" s="413"/>
      <c r="Q20" s="413"/>
      <c r="R20" s="413"/>
      <c r="S20" s="413"/>
      <c r="T20" s="413"/>
      <c r="U20" s="417"/>
      <c r="V20" s="416"/>
      <c r="W20" s="413"/>
      <c r="X20" s="413"/>
      <c r="Y20" s="413"/>
      <c r="Z20" s="413"/>
      <c r="AA20" s="413"/>
      <c r="AB20" s="415"/>
      <c r="AC20" s="414"/>
      <c r="AD20" s="413"/>
      <c r="AE20" s="413"/>
      <c r="AF20" s="413"/>
      <c r="AG20" s="413"/>
      <c r="AH20" s="413"/>
      <c r="AI20" s="412"/>
      <c r="AJ20" s="408"/>
      <c r="AK20" s="411" t="str">
        <f t="shared" si="1"/>
        <v/>
      </c>
      <c r="AL20" s="513" t="str">
        <f t="shared" si="2"/>
        <v/>
      </c>
    </row>
    <row r="21" spans="2:41" s="322" customFormat="1" ht="13.5" customHeight="1">
      <c r="B21" s="410"/>
      <c r="C21" s="324"/>
      <c r="D21" s="354"/>
      <c r="E21" s="355"/>
      <c r="F21" s="342"/>
      <c r="G21" s="420"/>
      <c r="H21" s="419"/>
      <c r="I21" s="413"/>
      <c r="J21" s="413"/>
      <c r="K21" s="413"/>
      <c r="L21" s="413"/>
      <c r="M21" s="413"/>
      <c r="N21" s="418"/>
      <c r="O21" s="414"/>
      <c r="P21" s="413"/>
      <c r="Q21" s="413"/>
      <c r="R21" s="413"/>
      <c r="S21" s="413"/>
      <c r="T21" s="413"/>
      <c r="U21" s="417"/>
      <c r="V21" s="416"/>
      <c r="W21" s="413"/>
      <c r="X21" s="413"/>
      <c r="Y21" s="413"/>
      <c r="Z21" s="413"/>
      <c r="AA21" s="413"/>
      <c r="AB21" s="415"/>
      <c r="AC21" s="414"/>
      <c r="AD21" s="413"/>
      <c r="AE21" s="413"/>
      <c r="AF21" s="413"/>
      <c r="AG21" s="413"/>
      <c r="AH21" s="413"/>
      <c r="AI21" s="412"/>
      <c r="AJ21" s="408"/>
      <c r="AK21" s="411" t="str">
        <f t="shared" si="1"/>
        <v/>
      </c>
      <c r="AL21" s="513" t="str">
        <f t="shared" si="2"/>
        <v/>
      </c>
    </row>
    <row r="22" spans="2:41" s="322" customFormat="1" ht="13.5" customHeight="1">
      <c r="B22" s="410"/>
      <c r="C22" s="324"/>
      <c r="D22" s="354"/>
      <c r="E22" s="355"/>
      <c r="F22" s="342"/>
      <c r="G22" s="420"/>
      <c r="H22" s="419"/>
      <c r="I22" s="413"/>
      <c r="J22" s="413"/>
      <c r="K22" s="413"/>
      <c r="L22" s="413"/>
      <c r="M22" s="413"/>
      <c r="N22" s="418"/>
      <c r="O22" s="414"/>
      <c r="P22" s="413"/>
      <c r="Q22" s="413"/>
      <c r="R22" s="413"/>
      <c r="S22" s="413"/>
      <c r="T22" s="413"/>
      <c r="U22" s="417"/>
      <c r="V22" s="416"/>
      <c r="W22" s="413"/>
      <c r="X22" s="413"/>
      <c r="Y22" s="413"/>
      <c r="Z22" s="413"/>
      <c r="AA22" s="413"/>
      <c r="AB22" s="415"/>
      <c r="AC22" s="414"/>
      <c r="AD22" s="413"/>
      <c r="AE22" s="413"/>
      <c r="AF22" s="413"/>
      <c r="AG22" s="413"/>
      <c r="AH22" s="413"/>
      <c r="AI22" s="412"/>
      <c r="AJ22" s="408"/>
      <c r="AK22" s="411" t="str">
        <f t="shared" si="1"/>
        <v/>
      </c>
      <c r="AL22" s="513" t="str">
        <f t="shared" si="2"/>
        <v/>
      </c>
      <c r="AN22" s="322" t="s">
        <v>457</v>
      </c>
      <c r="AO22" s="322" t="s">
        <v>458</v>
      </c>
    </row>
    <row r="23" spans="2:41" s="322" customFormat="1" ht="13.5" customHeight="1">
      <c r="B23" s="410"/>
      <c r="C23" s="324"/>
      <c r="D23" s="354"/>
      <c r="E23" s="355"/>
      <c r="F23" s="342"/>
      <c r="G23" s="420"/>
      <c r="H23" s="419"/>
      <c r="I23" s="413"/>
      <c r="J23" s="413"/>
      <c r="K23" s="413"/>
      <c r="L23" s="413"/>
      <c r="M23" s="413"/>
      <c r="N23" s="418"/>
      <c r="O23" s="414"/>
      <c r="P23" s="413"/>
      <c r="Q23" s="413"/>
      <c r="R23" s="413"/>
      <c r="S23" s="413"/>
      <c r="T23" s="413"/>
      <c r="U23" s="417"/>
      <c r="V23" s="416"/>
      <c r="W23" s="413"/>
      <c r="X23" s="413"/>
      <c r="Y23" s="413"/>
      <c r="Z23" s="413"/>
      <c r="AA23" s="413"/>
      <c r="AB23" s="415"/>
      <c r="AC23" s="414"/>
      <c r="AD23" s="413"/>
      <c r="AE23" s="413"/>
      <c r="AF23" s="413"/>
      <c r="AG23" s="413"/>
      <c r="AH23" s="413"/>
      <c r="AI23" s="412"/>
      <c r="AJ23" s="408"/>
      <c r="AK23" s="411" t="str">
        <f t="shared" si="1"/>
        <v/>
      </c>
      <c r="AL23" s="513" t="str">
        <f t="shared" si="2"/>
        <v/>
      </c>
      <c r="AN23" s="322" t="s">
        <v>459</v>
      </c>
      <c r="AO23" s="322" t="s">
        <v>460</v>
      </c>
    </row>
    <row r="24" spans="2:41" s="322" customFormat="1" ht="13.5" customHeight="1">
      <c r="B24" s="410"/>
      <c r="C24" s="324"/>
      <c r="D24" s="354"/>
      <c r="E24" s="355"/>
      <c r="F24" s="342"/>
      <c r="G24" s="420"/>
      <c r="H24" s="419"/>
      <c r="I24" s="413"/>
      <c r="J24" s="413"/>
      <c r="K24" s="413"/>
      <c r="L24" s="413"/>
      <c r="M24" s="413"/>
      <c r="N24" s="418"/>
      <c r="O24" s="414"/>
      <c r="P24" s="413"/>
      <c r="Q24" s="413"/>
      <c r="R24" s="413"/>
      <c r="S24" s="413"/>
      <c r="T24" s="413"/>
      <c r="U24" s="417"/>
      <c r="V24" s="416"/>
      <c r="W24" s="413"/>
      <c r="X24" s="413"/>
      <c r="Y24" s="413"/>
      <c r="Z24" s="413"/>
      <c r="AA24" s="413"/>
      <c r="AB24" s="415"/>
      <c r="AC24" s="414"/>
      <c r="AD24" s="413"/>
      <c r="AE24" s="413"/>
      <c r="AF24" s="413"/>
      <c r="AG24" s="413"/>
      <c r="AH24" s="413"/>
      <c r="AI24" s="412"/>
      <c r="AJ24" s="408"/>
      <c r="AK24" s="411" t="str">
        <f t="shared" si="1"/>
        <v/>
      </c>
      <c r="AL24" s="513" t="str">
        <f t="shared" si="2"/>
        <v/>
      </c>
      <c r="AN24" s="322" t="s">
        <v>461</v>
      </c>
      <c r="AO24" s="322" t="s">
        <v>462</v>
      </c>
    </row>
    <row r="25" spans="2:41" ht="13.5" customHeight="1">
      <c r="B25" s="410"/>
      <c r="C25" s="324"/>
      <c r="D25" s="354"/>
      <c r="E25" s="355"/>
      <c r="F25" s="342"/>
      <c r="G25" s="420"/>
      <c r="H25" s="419"/>
      <c r="I25" s="413"/>
      <c r="J25" s="413"/>
      <c r="K25" s="413"/>
      <c r="L25" s="413"/>
      <c r="M25" s="413"/>
      <c r="N25" s="418"/>
      <c r="O25" s="414"/>
      <c r="P25" s="413"/>
      <c r="Q25" s="413"/>
      <c r="R25" s="413"/>
      <c r="S25" s="413"/>
      <c r="T25" s="413"/>
      <c r="U25" s="417"/>
      <c r="V25" s="416"/>
      <c r="W25" s="413"/>
      <c r="X25" s="413"/>
      <c r="Y25" s="413"/>
      <c r="Z25" s="413"/>
      <c r="AA25" s="413"/>
      <c r="AB25" s="415"/>
      <c r="AC25" s="414"/>
      <c r="AD25" s="413"/>
      <c r="AE25" s="413"/>
      <c r="AF25" s="413"/>
      <c r="AG25" s="413"/>
      <c r="AH25" s="413"/>
      <c r="AI25" s="412"/>
      <c r="AJ25" s="408"/>
      <c r="AK25" s="411" t="str">
        <f t="shared" si="1"/>
        <v/>
      </c>
      <c r="AL25" s="513" t="str">
        <f t="shared" si="2"/>
        <v/>
      </c>
      <c r="AN25" s="247" t="s">
        <v>463</v>
      </c>
      <c r="AO25" s="247" t="s">
        <v>464</v>
      </c>
    </row>
    <row r="26" spans="2:41" ht="13.5" customHeight="1">
      <c r="B26" s="410"/>
      <c r="C26" s="324"/>
      <c r="D26" s="354"/>
      <c r="E26" s="355"/>
      <c r="F26" s="342"/>
      <c r="G26" s="420"/>
      <c r="H26" s="419"/>
      <c r="I26" s="413"/>
      <c r="J26" s="413"/>
      <c r="K26" s="413"/>
      <c r="L26" s="413"/>
      <c r="M26" s="413"/>
      <c r="N26" s="418"/>
      <c r="O26" s="414"/>
      <c r="P26" s="413"/>
      <c r="Q26" s="413"/>
      <c r="R26" s="413"/>
      <c r="S26" s="413"/>
      <c r="T26" s="413"/>
      <c r="U26" s="417"/>
      <c r="V26" s="416"/>
      <c r="W26" s="413"/>
      <c r="X26" s="413"/>
      <c r="Y26" s="413"/>
      <c r="Z26" s="413"/>
      <c r="AA26" s="413"/>
      <c r="AB26" s="415"/>
      <c r="AC26" s="414"/>
      <c r="AD26" s="413"/>
      <c r="AE26" s="413"/>
      <c r="AF26" s="413"/>
      <c r="AG26" s="413"/>
      <c r="AH26" s="413"/>
      <c r="AI26" s="412"/>
      <c r="AJ26" s="408"/>
      <c r="AK26" s="411" t="str">
        <f t="shared" si="1"/>
        <v/>
      </c>
      <c r="AL26" s="513" t="str">
        <f t="shared" si="2"/>
        <v/>
      </c>
      <c r="AO26" s="247" t="s">
        <v>56</v>
      </c>
    </row>
    <row r="27" spans="2:41" ht="13.5" customHeight="1">
      <c r="B27" s="410"/>
      <c r="C27" s="324"/>
      <c r="D27" s="354"/>
      <c r="E27" s="355"/>
      <c r="F27" s="342"/>
      <c r="G27" s="420"/>
      <c r="H27" s="419"/>
      <c r="I27" s="413"/>
      <c r="J27" s="413"/>
      <c r="K27" s="413"/>
      <c r="L27" s="413"/>
      <c r="M27" s="413"/>
      <c r="N27" s="418"/>
      <c r="O27" s="414"/>
      <c r="P27" s="413"/>
      <c r="Q27" s="413"/>
      <c r="R27" s="413"/>
      <c r="S27" s="413"/>
      <c r="T27" s="413"/>
      <c r="U27" s="417"/>
      <c r="V27" s="416"/>
      <c r="W27" s="413"/>
      <c r="X27" s="413"/>
      <c r="Y27" s="413"/>
      <c r="Z27" s="413"/>
      <c r="AA27" s="413"/>
      <c r="AB27" s="415"/>
      <c r="AC27" s="414"/>
      <c r="AD27" s="413"/>
      <c r="AE27" s="413"/>
      <c r="AF27" s="413"/>
      <c r="AG27" s="413"/>
      <c r="AH27" s="413"/>
      <c r="AI27" s="412"/>
      <c r="AJ27" s="408"/>
      <c r="AK27" s="411" t="str">
        <f t="shared" si="1"/>
        <v/>
      </c>
      <c r="AL27" s="513" t="str">
        <f t="shared" si="2"/>
        <v/>
      </c>
      <c r="AO27" s="247" t="s">
        <v>465</v>
      </c>
    </row>
    <row r="28" spans="2:41" ht="13.5" customHeight="1">
      <c r="B28" s="410"/>
      <c r="C28" s="324"/>
      <c r="D28" s="354"/>
      <c r="E28" s="355"/>
      <c r="F28" s="342"/>
      <c r="G28" s="420"/>
      <c r="H28" s="419"/>
      <c r="I28" s="413"/>
      <c r="J28" s="413"/>
      <c r="K28" s="413"/>
      <c r="L28" s="413"/>
      <c r="M28" s="413"/>
      <c r="N28" s="418"/>
      <c r="O28" s="414"/>
      <c r="P28" s="413"/>
      <c r="Q28" s="413"/>
      <c r="R28" s="413"/>
      <c r="S28" s="413"/>
      <c r="T28" s="413"/>
      <c r="U28" s="417"/>
      <c r="V28" s="416"/>
      <c r="W28" s="413"/>
      <c r="X28" s="413"/>
      <c r="Y28" s="413"/>
      <c r="Z28" s="413"/>
      <c r="AA28" s="413"/>
      <c r="AB28" s="415"/>
      <c r="AC28" s="414"/>
      <c r="AD28" s="413"/>
      <c r="AE28" s="413"/>
      <c r="AF28" s="413"/>
      <c r="AG28" s="413"/>
      <c r="AH28" s="413"/>
      <c r="AI28" s="412"/>
      <c r="AJ28" s="408"/>
      <c r="AK28" s="411" t="str">
        <f t="shared" si="1"/>
        <v/>
      </c>
      <c r="AL28" s="513" t="str">
        <f t="shared" si="2"/>
        <v/>
      </c>
      <c r="AO28" s="247" t="s">
        <v>466</v>
      </c>
    </row>
    <row r="29" spans="2:41" ht="13.5" customHeight="1">
      <c r="B29" s="410"/>
      <c r="C29" s="324"/>
      <c r="D29" s="354"/>
      <c r="E29" s="355"/>
      <c r="F29" s="342"/>
      <c r="G29" s="420"/>
      <c r="H29" s="419"/>
      <c r="I29" s="413"/>
      <c r="J29" s="413"/>
      <c r="K29" s="413"/>
      <c r="L29" s="413"/>
      <c r="M29" s="413"/>
      <c r="N29" s="418"/>
      <c r="O29" s="414"/>
      <c r="P29" s="413"/>
      <c r="Q29" s="413"/>
      <c r="R29" s="413"/>
      <c r="S29" s="413"/>
      <c r="T29" s="413"/>
      <c r="U29" s="417"/>
      <c r="V29" s="416"/>
      <c r="W29" s="413"/>
      <c r="X29" s="413"/>
      <c r="Y29" s="413"/>
      <c r="Z29" s="413"/>
      <c r="AA29" s="413"/>
      <c r="AB29" s="415"/>
      <c r="AC29" s="414"/>
      <c r="AD29" s="413"/>
      <c r="AE29" s="413"/>
      <c r="AF29" s="413"/>
      <c r="AG29" s="413"/>
      <c r="AH29" s="413"/>
      <c r="AI29" s="412"/>
      <c r="AJ29" s="408"/>
      <c r="AK29" s="411" t="str">
        <f t="shared" si="1"/>
        <v/>
      </c>
      <c r="AL29" s="513" t="str">
        <f t="shared" si="2"/>
        <v/>
      </c>
      <c r="AO29" s="247" t="s">
        <v>467</v>
      </c>
    </row>
    <row r="30" spans="2:41" ht="13.5" customHeight="1">
      <c r="B30" s="410"/>
      <c r="C30" s="324"/>
      <c r="D30" s="354"/>
      <c r="E30" s="355"/>
      <c r="F30" s="342"/>
      <c r="G30" s="420"/>
      <c r="H30" s="419"/>
      <c r="I30" s="413"/>
      <c r="J30" s="413"/>
      <c r="K30" s="413"/>
      <c r="L30" s="413"/>
      <c r="M30" s="413"/>
      <c r="N30" s="418"/>
      <c r="O30" s="414"/>
      <c r="P30" s="413"/>
      <c r="Q30" s="413"/>
      <c r="R30" s="413"/>
      <c r="S30" s="413"/>
      <c r="T30" s="413"/>
      <c r="U30" s="417"/>
      <c r="V30" s="416"/>
      <c r="W30" s="413"/>
      <c r="X30" s="413"/>
      <c r="Y30" s="413"/>
      <c r="Z30" s="413"/>
      <c r="AA30" s="413"/>
      <c r="AB30" s="415"/>
      <c r="AC30" s="414"/>
      <c r="AD30" s="413"/>
      <c r="AE30" s="413"/>
      <c r="AF30" s="413"/>
      <c r="AG30" s="413"/>
      <c r="AH30" s="413"/>
      <c r="AI30" s="412"/>
      <c r="AJ30" s="408"/>
      <c r="AK30" s="411" t="str">
        <f t="shared" si="1"/>
        <v/>
      </c>
      <c r="AL30" s="513" t="str">
        <f t="shared" si="2"/>
        <v/>
      </c>
      <c r="AO30" s="247" t="s">
        <v>21</v>
      </c>
    </row>
    <row r="31" spans="2:41" ht="13.5" customHeight="1">
      <c r="B31" s="410"/>
      <c r="C31" s="324"/>
      <c r="D31" s="354"/>
      <c r="E31" s="355"/>
      <c r="F31" s="342"/>
      <c r="G31" s="420"/>
      <c r="H31" s="419"/>
      <c r="I31" s="413"/>
      <c r="J31" s="413"/>
      <c r="K31" s="413"/>
      <c r="L31" s="413"/>
      <c r="M31" s="413"/>
      <c r="N31" s="418"/>
      <c r="O31" s="414"/>
      <c r="P31" s="413"/>
      <c r="Q31" s="413"/>
      <c r="R31" s="413"/>
      <c r="S31" s="413"/>
      <c r="T31" s="413"/>
      <c r="U31" s="417"/>
      <c r="V31" s="416"/>
      <c r="W31" s="413"/>
      <c r="X31" s="413"/>
      <c r="Y31" s="413"/>
      <c r="Z31" s="413"/>
      <c r="AA31" s="413"/>
      <c r="AB31" s="415"/>
      <c r="AC31" s="414"/>
      <c r="AD31" s="413"/>
      <c r="AE31" s="413"/>
      <c r="AF31" s="413"/>
      <c r="AG31" s="413"/>
      <c r="AH31" s="413"/>
      <c r="AI31" s="412"/>
      <c r="AJ31" s="408"/>
      <c r="AK31" s="411" t="str">
        <f t="shared" si="1"/>
        <v/>
      </c>
      <c r="AL31" s="513" t="str">
        <f t="shared" si="2"/>
        <v/>
      </c>
      <c r="AO31" s="247" t="s">
        <v>468</v>
      </c>
    </row>
    <row r="32" spans="2:41" ht="13.5" customHeight="1">
      <c r="B32" s="410"/>
      <c r="C32" s="324"/>
      <c r="D32" s="354"/>
      <c r="E32" s="355"/>
      <c r="F32" s="356"/>
      <c r="G32" s="409"/>
      <c r="H32" s="329"/>
      <c r="I32" s="332"/>
      <c r="J32" s="332"/>
      <c r="K32" s="332"/>
      <c r="L32" s="332"/>
      <c r="M32" s="332"/>
      <c r="N32" s="358"/>
      <c r="O32" s="332"/>
      <c r="P32" s="332"/>
      <c r="Q32" s="332"/>
      <c r="R32" s="332"/>
      <c r="S32" s="332"/>
      <c r="T32" s="332"/>
      <c r="U32" s="324"/>
      <c r="V32" s="334"/>
      <c r="W32" s="332"/>
      <c r="X32" s="332"/>
      <c r="Y32" s="332"/>
      <c r="Z32" s="332"/>
      <c r="AA32" s="332"/>
      <c r="AB32" s="359"/>
      <c r="AC32" s="332"/>
      <c r="AD32" s="332"/>
      <c r="AE32" s="332"/>
      <c r="AF32" s="332"/>
      <c r="AG32" s="332"/>
      <c r="AH32" s="332"/>
      <c r="AI32" s="360"/>
      <c r="AJ32" s="408"/>
      <c r="AK32" s="338" t="str">
        <f t="shared" si="1"/>
        <v/>
      </c>
      <c r="AL32" s="513" t="str">
        <f t="shared" si="2"/>
        <v/>
      </c>
      <c r="AO32" s="247" t="s">
        <v>469</v>
      </c>
    </row>
    <row r="33" spans="2:41" ht="13.5" customHeight="1" thickBot="1">
      <c r="B33" s="407"/>
      <c r="C33" s="406"/>
      <c r="D33" s="363"/>
      <c r="E33" s="364"/>
      <c r="F33" s="365"/>
      <c r="G33" s="405"/>
      <c r="H33" s="283"/>
      <c r="I33" s="367"/>
      <c r="J33" s="367"/>
      <c r="K33" s="367"/>
      <c r="L33" s="367"/>
      <c r="M33" s="367"/>
      <c r="N33" s="368"/>
      <c r="O33" s="367"/>
      <c r="P33" s="367"/>
      <c r="Q33" s="367"/>
      <c r="R33" s="367"/>
      <c r="S33" s="367"/>
      <c r="T33" s="367"/>
      <c r="U33" s="369"/>
      <c r="V33" s="370"/>
      <c r="W33" s="367"/>
      <c r="X33" s="367"/>
      <c r="Y33" s="367"/>
      <c r="Z33" s="367"/>
      <c r="AA33" s="367"/>
      <c r="AB33" s="371"/>
      <c r="AC33" s="367"/>
      <c r="AD33" s="367"/>
      <c r="AE33" s="367"/>
      <c r="AF33" s="367"/>
      <c r="AG33" s="367"/>
      <c r="AH33" s="367"/>
      <c r="AI33" s="372"/>
      <c r="AJ33" s="404"/>
      <c r="AK33" s="520" t="str">
        <f t="shared" si="1"/>
        <v/>
      </c>
      <c r="AL33" s="521" t="str">
        <f t="shared" si="2"/>
        <v/>
      </c>
    </row>
    <row r="34" spans="2:41" ht="13.5" customHeight="1">
      <c r="C34" s="375"/>
      <c r="D34" s="375"/>
      <c r="AH34" s="375"/>
    </row>
    <row r="35" spans="2:41" ht="16.5" customHeight="1">
      <c r="D35" s="1059" t="s">
        <v>470</v>
      </c>
      <c r="E35" s="1059"/>
      <c r="F35" s="1060" t="s">
        <v>471</v>
      </c>
      <c r="G35" s="1060"/>
      <c r="H35" s="1060"/>
      <c r="I35" s="1060"/>
      <c r="J35" s="1060"/>
      <c r="K35" s="1060"/>
      <c r="L35" s="1060"/>
      <c r="M35" s="1060"/>
      <c r="N35" s="1060"/>
      <c r="O35" s="1060"/>
      <c r="P35" s="1060"/>
      <c r="Q35" s="1060"/>
      <c r="R35" s="1060"/>
      <c r="S35" s="1060"/>
      <c r="T35" s="1060"/>
      <c r="U35" s="1060"/>
      <c r="V35" s="1060"/>
      <c r="W35" s="1060"/>
      <c r="X35" s="1060"/>
      <c r="Y35" s="1060"/>
      <c r="Z35" s="1060"/>
      <c r="AA35" s="1060"/>
      <c r="AB35" s="1060"/>
      <c r="AC35" s="1060"/>
      <c r="AD35" s="1060"/>
      <c r="AE35" s="1060"/>
      <c r="AF35" s="1060"/>
      <c r="AG35" s="1060"/>
      <c r="AJ35" s="376"/>
      <c r="AK35" s="376"/>
      <c r="AL35" s="377"/>
    </row>
    <row r="36" spans="2:41" ht="13.5" customHeight="1">
      <c r="D36" s="1052" t="s">
        <v>472</v>
      </c>
      <c r="E36" s="1052"/>
      <c r="F36" s="1053" t="s">
        <v>473</v>
      </c>
      <c r="G36" s="1054"/>
      <c r="H36" s="1054"/>
      <c r="I36" s="1054"/>
      <c r="J36" s="1054"/>
      <c r="K36" s="1054"/>
      <c r="L36" s="1054"/>
      <c r="M36" s="1054"/>
      <c r="N36" s="1054"/>
      <c r="O36" s="1054"/>
      <c r="P36" s="1054"/>
      <c r="Q36" s="1054"/>
      <c r="R36" s="1054"/>
      <c r="S36" s="1054"/>
      <c r="T36" s="1054"/>
      <c r="U36" s="1054"/>
      <c r="V36" s="1054"/>
      <c r="W36" s="1054"/>
      <c r="X36" s="1054"/>
      <c r="Y36" s="1054"/>
      <c r="Z36" s="1054"/>
      <c r="AA36" s="1054"/>
      <c r="AB36" s="1054"/>
      <c r="AC36" s="1054"/>
      <c r="AD36" s="1054"/>
      <c r="AE36" s="1054"/>
      <c r="AF36" s="1054"/>
      <c r="AG36" s="1055"/>
      <c r="AH36" s="375"/>
      <c r="AI36" s="375"/>
      <c r="AJ36" s="376"/>
      <c r="AK36" s="376"/>
      <c r="AL36" s="377"/>
    </row>
    <row r="37" spans="2:41" ht="13.5" customHeight="1">
      <c r="C37" s="375"/>
      <c r="D37" s="375"/>
      <c r="AH37" s="375"/>
    </row>
    <row r="38" spans="2:41" ht="19.5" customHeight="1">
      <c r="E38" s="378"/>
      <c r="H38" s="378"/>
      <c r="I38" s="378"/>
      <c r="J38" s="378"/>
      <c r="K38" s="378"/>
      <c r="L38" s="378"/>
      <c r="M38" s="378"/>
      <c r="N38" s="378"/>
      <c r="O38" s="378"/>
      <c r="P38" s="378"/>
      <c r="Q38" s="378"/>
      <c r="R38" s="378"/>
      <c r="S38" s="378"/>
      <c r="T38" s="378"/>
      <c r="U38" s="378"/>
      <c r="V38" s="378"/>
      <c r="W38" s="378"/>
      <c r="X38" s="378"/>
    </row>
    <row r="39" spans="2:41" ht="13.5" customHeight="1" thickBot="1">
      <c r="F39" s="379" t="s">
        <v>474</v>
      </c>
      <c r="G39" s="379" t="s">
        <v>475</v>
      </c>
      <c r="J39" s="379"/>
      <c r="K39" s="378"/>
      <c r="L39" s="378"/>
      <c r="M39" s="378"/>
      <c r="N39" s="378"/>
      <c r="O39" s="378"/>
      <c r="P39" s="378"/>
      <c r="Q39" s="378"/>
      <c r="R39" s="378"/>
      <c r="S39" s="378"/>
      <c r="T39" s="378"/>
      <c r="U39" s="378"/>
      <c r="V39" s="378"/>
      <c r="W39" s="378"/>
      <c r="X39" s="378"/>
    </row>
    <row r="40" spans="2:41" ht="13.5" customHeight="1">
      <c r="F40" s="1056" t="s">
        <v>18</v>
      </c>
      <c r="G40" s="380" t="s">
        <v>476</v>
      </c>
      <c r="H40" s="1037" t="s">
        <v>477</v>
      </c>
      <c r="I40" s="1038"/>
      <c r="J40" s="1038"/>
      <c r="K40" s="1038"/>
      <c r="L40" s="1039"/>
      <c r="M40" s="1037" t="s">
        <v>485</v>
      </c>
      <c r="N40" s="1038"/>
      <c r="O40" s="1038"/>
      <c r="P40" s="1038"/>
      <c r="Q40" s="1039"/>
      <c r="R40" s="1037" t="s">
        <v>478</v>
      </c>
      <c r="S40" s="1040"/>
      <c r="V40" s="402" t="s">
        <v>493</v>
      </c>
      <c r="W40" s="401" t="s">
        <v>492</v>
      </c>
      <c r="X40" s="403"/>
      <c r="Y40" s="403"/>
      <c r="Z40" s="403"/>
      <c r="AA40" s="403"/>
      <c r="AB40" s="403"/>
      <c r="AC40" s="403"/>
      <c r="AD40" s="403"/>
      <c r="AE40" s="403"/>
      <c r="AF40" s="403"/>
      <c r="AG40" s="403"/>
      <c r="AH40" s="403"/>
      <c r="AI40" s="403"/>
    </row>
    <row r="41" spans="2:41" ht="13.5" customHeight="1">
      <c r="F41" s="1057"/>
      <c r="G41" s="385" t="s">
        <v>479</v>
      </c>
      <c r="H41" s="1041"/>
      <c r="I41" s="1042"/>
      <c r="J41" s="386" t="s">
        <v>480</v>
      </c>
      <c r="K41" s="1043"/>
      <c r="L41" s="1044"/>
      <c r="M41" s="1041"/>
      <c r="N41" s="1042"/>
      <c r="O41" s="386" t="s">
        <v>480</v>
      </c>
      <c r="P41" s="1043"/>
      <c r="Q41" s="1044"/>
      <c r="R41" s="387"/>
      <c r="S41" s="388" t="s">
        <v>481</v>
      </c>
      <c r="V41" s="383" t="s">
        <v>491</v>
      </c>
      <c r="W41" s="384" t="s">
        <v>490</v>
      </c>
    </row>
    <row r="42" spans="2:41" ht="13.5" customHeight="1">
      <c r="F42" s="1057"/>
      <c r="G42" s="385" t="s">
        <v>482</v>
      </c>
      <c r="H42" s="1041"/>
      <c r="I42" s="1042"/>
      <c r="J42" s="386" t="s">
        <v>480</v>
      </c>
      <c r="K42" s="1043"/>
      <c r="L42" s="1044"/>
      <c r="M42" s="1041"/>
      <c r="N42" s="1042"/>
      <c r="O42" s="386" t="s">
        <v>480</v>
      </c>
      <c r="P42" s="1043"/>
      <c r="Q42" s="1044"/>
      <c r="R42" s="387"/>
      <c r="S42" s="388" t="s">
        <v>481</v>
      </c>
      <c r="V42" s="383" t="s">
        <v>489</v>
      </c>
      <c r="W42" s="384" t="s">
        <v>488</v>
      </c>
    </row>
    <row r="43" spans="2:41" s="393" customFormat="1" ht="13.5" customHeight="1" thickBot="1">
      <c r="F43" s="1058"/>
      <c r="G43" s="394" t="s">
        <v>483</v>
      </c>
      <c r="H43" s="1045"/>
      <c r="I43" s="1046"/>
      <c r="J43" s="395" t="s">
        <v>480</v>
      </c>
      <c r="K43" s="1047"/>
      <c r="L43" s="1048"/>
      <c r="M43" s="1045"/>
      <c r="N43" s="1046"/>
      <c r="O43" s="395" t="s">
        <v>480</v>
      </c>
      <c r="P43" s="1047"/>
      <c r="Q43" s="1048"/>
      <c r="R43" s="396"/>
      <c r="S43" s="397" t="s">
        <v>481</v>
      </c>
      <c r="V43" s="402" t="s">
        <v>487</v>
      </c>
      <c r="W43" s="401" t="s">
        <v>486</v>
      </c>
      <c r="AI43" s="398"/>
      <c r="AJ43" s="399"/>
      <c r="AK43" s="399"/>
      <c r="AL43" s="399"/>
      <c r="AO43" s="247"/>
    </row>
    <row r="44" spans="2:41">
      <c r="F44" s="1034" t="s">
        <v>484</v>
      </c>
      <c r="G44" s="380" t="s">
        <v>476</v>
      </c>
      <c r="H44" s="1037" t="s">
        <v>477</v>
      </c>
      <c r="I44" s="1038"/>
      <c r="J44" s="1038"/>
      <c r="K44" s="1038"/>
      <c r="L44" s="1039"/>
      <c r="M44" s="1037" t="s">
        <v>485</v>
      </c>
      <c r="N44" s="1038"/>
      <c r="O44" s="1038"/>
      <c r="P44" s="1038"/>
      <c r="Q44" s="1039"/>
      <c r="R44" s="1037" t="s">
        <v>478</v>
      </c>
      <c r="S44" s="1040"/>
      <c r="AO44" s="393"/>
    </row>
    <row r="45" spans="2:41">
      <c r="F45" s="1035"/>
      <c r="G45" s="385" t="s">
        <v>479</v>
      </c>
      <c r="H45" s="1041"/>
      <c r="I45" s="1042"/>
      <c r="J45" s="386" t="s">
        <v>480</v>
      </c>
      <c r="K45" s="1043"/>
      <c r="L45" s="1044"/>
      <c r="M45" s="1041"/>
      <c r="N45" s="1042"/>
      <c r="O45" s="386" t="s">
        <v>480</v>
      </c>
      <c r="P45" s="1043"/>
      <c r="Q45" s="1044"/>
      <c r="R45" s="387"/>
      <c r="S45" s="388" t="s">
        <v>481</v>
      </c>
    </row>
    <row r="46" spans="2:41">
      <c r="F46" s="1035"/>
      <c r="G46" s="385" t="s">
        <v>482</v>
      </c>
      <c r="H46" s="1041"/>
      <c r="I46" s="1042"/>
      <c r="J46" s="386" t="s">
        <v>480</v>
      </c>
      <c r="K46" s="1043"/>
      <c r="L46" s="1044"/>
      <c r="M46" s="1041"/>
      <c r="N46" s="1042"/>
      <c r="O46" s="386" t="s">
        <v>480</v>
      </c>
      <c r="P46" s="1043"/>
      <c r="Q46" s="1044"/>
      <c r="R46" s="387"/>
      <c r="S46" s="388" t="s">
        <v>481</v>
      </c>
    </row>
    <row r="47" spans="2:41" ht="14.25" thickBot="1">
      <c r="F47" s="1036"/>
      <c r="G47" s="394" t="s">
        <v>483</v>
      </c>
      <c r="H47" s="1045"/>
      <c r="I47" s="1046"/>
      <c r="J47" s="395" t="s">
        <v>480</v>
      </c>
      <c r="K47" s="1047"/>
      <c r="L47" s="1048"/>
      <c r="M47" s="1045"/>
      <c r="N47" s="1046"/>
      <c r="O47" s="395" t="s">
        <v>480</v>
      </c>
      <c r="P47" s="1047"/>
      <c r="Q47" s="1048"/>
      <c r="R47" s="396"/>
      <c r="S47" s="397" t="s">
        <v>481</v>
      </c>
    </row>
  </sheetData>
  <mergeCells count="57">
    <mergeCell ref="B6:B8"/>
    <mergeCell ref="B11:AL11"/>
    <mergeCell ref="M46:N46"/>
    <mergeCell ref="P46:Q46"/>
    <mergeCell ref="H47:I47"/>
    <mergeCell ref="K47:L47"/>
    <mergeCell ref="M47:N47"/>
    <mergeCell ref="P47:Q47"/>
    <mergeCell ref="F44:F47"/>
    <mergeCell ref="H44:L44"/>
    <mergeCell ref="R44:S44"/>
    <mergeCell ref="H45:I45"/>
    <mergeCell ref="K45:L45"/>
    <mergeCell ref="M45:N45"/>
    <mergeCell ref="P45:Q45"/>
    <mergeCell ref="H46:I46"/>
    <mergeCell ref="K46:L46"/>
    <mergeCell ref="H42:I42"/>
    <mergeCell ref="K42:L42"/>
    <mergeCell ref="M42:N42"/>
    <mergeCell ref="H43:I43"/>
    <mergeCell ref="K43:L43"/>
    <mergeCell ref="M43:N43"/>
    <mergeCell ref="M44:Q44"/>
    <mergeCell ref="D36:E36"/>
    <mergeCell ref="F36:AG36"/>
    <mergeCell ref="F40:F43"/>
    <mergeCell ref="H40:L40"/>
    <mergeCell ref="M40:Q40"/>
    <mergeCell ref="R40:S40"/>
    <mergeCell ref="H41:I41"/>
    <mergeCell ref="K41:L41"/>
    <mergeCell ref="M41:N41"/>
    <mergeCell ref="P41:Q41"/>
    <mergeCell ref="P42:Q42"/>
    <mergeCell ref="P43:Q43"/>
    <mergeCell ref="D35:E35"/>
    <mergeCell ref="F35:AG35"/>
    <mergeCell ref="D6:D8"/>
    <mergeCell ref="F6:F8"/>
    <mergeCell ref="G6:G8"/>
    <mergeCell ref="H6:N6"/>
    <mergeCell ref="O6:U6"/>
    <mergeCell ref="V6:AB6"/>
    <mergeCell ref="AC6:AI6"/>
    <mergeCell ref="AJ6:AJ8"/>
    <mergeCell ref="AK6:AK8"/>
    <mergeCell ref="AL6:AL8"/>
    <mergeCell ref="C2:E3"/>
    <mergeCell ref="Y2:AD2"/>
    <mergeCell ref="AE2:AL2"/>
    <mergeCell ref="L3:M3"/>
    <mergeCell ref="Y3:AD3"/>
    <mergeCell ref="AE3:AL3"/>
    <mergeCell ref="C5:E5"/>
    <mergeCell ref="AA5:AJ5"/>
    <mergeCell ref="AK5:AL5"/>
  </mergeCells>
  <phoneticPr fontId="1"/>
  <dataValidations count="3">
    <dataValidation type="list" allowBlank="1" showInputMessage="1" showErrorMessage="1" sqref="C12 WVK983054:WVK983073 WLO983054:WLO983073 WBS983054:WBS983073 VRW983054:VRW983073 VIA983054:VIA983073 UYE983054:UYE983073 UOI983054:UOI983073 UEM983054:UEM983073 TUQ983054:TUQ983073 TKU983054:TKU983073 TAY983054:TAY983073 SRC983054:SRC983073 SHG983054:SHG983073 RXK983054:RXK983073 RNO983054:RNO983073 RDS983054:RDS983073 QTW983054:QTW983073 QKA983054:QKA983073 QAE983054:QAE983073 PQI983054:PQI983073 PGM983054:PGM983073 OWQ983054:OWQ983073 OMU983054:OMU983073 OCY983054:OCY983073 NTC983054:NTC983073 NJG983054:NJG983073 MZK983054:MZK983073 MPO983054:MPO983073 MFS983054:MFS983073 LVW983054:LVW983073 LMA983054:LMA983073 LCE983054:LCE983073 KSI983054:KSI983073 KIM983054:KIM983073 JYQ983054:JYQ983073 JOU983054:JOU983073 JEY983054:JEY983073 IVC983054:IVC983073 ILG983054:ILG983073 IBK983054:IBK983073 HRO983054:HRO983073 HHS983054:HHS983073 GXW983054:GXW983073 GOA983054:GOA983073 GEE983054:GEE983073 FUI983054:FUI983073 FKM983054:FKM983073 FAQ983054:FAQ983073 EQU983054:EQU983073 EGY983054:EGY983073 DXC983054:DXC983073 DNG983054:DNG983073 DDK983054:DDK983073 CTO983054:CTO983073 CJS983054:CJS983073 BZW983054:BZW983073 BQA983054:BQA983073 BGE983054:BGE983073 AWI983054:AWI983073 AMM983054:AMM983073 ACQ983054:ACQ983073 SU983054:SU983073 IY983054:IY983073 C983054:C983073 WVK917518:WVK917537 WLO917518:WLO917537 WBS917518:WBS917537 VRW917518:VRW917537 VIA917518:VIA917537 UYE917518:UYE917537 UOI917518:UOI917537 UEM917518:UEM917537 TUQ917518:TUQ917537 TKU917518:TKU917537 TAY917518:TAY917537 SRC917518:SRC917537 SHG917518:SHG917537 RXK917518:RXK917537 RNO917518:RNO917537 RDS917518:RDS917537 QTW917518:QTW917537 QKA917518:QKA917537 QAE917518:QAE917537 PQI917518:PQI917537 PGM917518:PGM917537 OWQ917518:OWQ917537 OMU917518:OMU917537 OCY917518:OCY917537 NTC917518:NTC917537 NJG917518:NJG917537 MZK917518:MZK917537 MPO917518:MPO917537 MFS917518:MFS917537 LVW917518:LVW917537 LMA917518:LMA917537 LCE917518:LCE917537 KSI917518:KSI917537 KIM917518:KIM917537 JYQ917518:JYQ917537 JOU917518:JOU917537 JEY917518:JEY917537 IVC917518:IVC917537 ILG917518:ILG917537 IBK917518:IBK917537 HRO917518:HRO917537 HHS917518:HHS917537 GXW917518:GXW917537 GOA917518:GOA917537 GEE917518:GEE917537 FUI917518:FUI917537 FKM917518:FKM917537 FAQ917518:FAQ917537 EQU917518:EQU917537 EGY917518:EGY917537 DXC917518:DXC917537 DNG917518:DNG917537 DDK917518:DDK917537 CTO917518:CTO917537 CJS917518:CJS917537 BZW917518:BZW917537 BQA917518:BQA917537 BGE917518:BGE917537 AWI917518:AWI917537 AMM917518:AMM917537 ACQ917518:ACQ917537 SU917518:SU917537 IY917518:IY917537 C917518:C917537 WVK851982:WVK852001 WLO851982:WLO852001 WBS851982:WBS852001 VRW851982:VRW852001 VIA851982:VIA852001 UYE851982:UYE852001 UOI851982:UOI852001 UEM851982:UEM852001 TUQ851982:TUQ852001 TKU851982:TKU852001 TAY851982:TAY852001 SRC851982:SRC852001 SHG851982:SHG852001 RXK851982:RXK852001 RNO851982:RNO852001 RDS851982:RDS852001 QTW851982:QTW852001 QKA851982:QKA852001 QAE851982:QAE852001 PQI851982:PQI852001 PGM851982:PGM852001 OWQ851982:OWQ852001 OMU851982:OMU852001 OCY851982:OCY852001 NTC851982:NTC852001 NJG851982:NJG852001 MZK851982:MZK852001 MPO851982:MPO852001 MFS851982:MFS852001 LVW851982:LVW852001 LMA851982:LMA852001 LCE851982:LCE852001 KSI851982:KSI852001 KIM851982:KIM852001 JYQ851982:JYQ852001 JOU851982:JOU852001 JEY851982:JEY852001 IVC851982:IVC852001 ILG851982:ILG852001 IBK851982:IBK852001 HRO851982:HRO852001 HHS851982:HHS852001 GXW851982:GXW852001 GOA851982:GOA852001 GEE851982:GEE852001 FUI851982:FUI852001 FKM851982:FKM852001 FAQ851982:FAQ852001 EQU851982:EQU852001 EGY851982:EGY852001 DXC851982:DXC852001 DNG851982:DNG852001 DDK851982:DDK852001 CTO851982:CTO852001 CJS851982:CJS852001 BZW851982:BZW852001 BQA851982:BQA852001 BGE851982:BGE852001 AWI851982:AWI852001 AMM851982:AMM852001 ACQ851982:ACQ852001 SU851982:SU852001 IY851982:IY852001 C851982:C852001 WVK786446:WVK786465 WLO786446:WLO786465 WBS786446:WBS786465 VRW786446:VRW786465 VIA786446:VIA786465 UYE786446:UYE786465 UOI786446:UOI786465 UEM786446:UEM786465 TUQ786446:TUQ786465 TKU786446:TKU786465 TAY786446:TAY786465 SRC786446:SRC786465 SHG786446:SHG786465 RXK786446:RXK786465 RNO786446:RNO786465 RDS786446:RDS786465 QTW786446:QTW786465 QKA786446:QKA786465 QAE786446:QAE786465 PQI786446:PQI786465 PGM786446:PGM786465 OWQ786446:OWQ786465 OMU786446:OMU786465 OCY786446:OCY786465 NTC786446:NTC786465 NJG786446:NJG786465 MZK786446:MZK786465 MPO786446:MPO786465 MFS786446:MFS786465 LVW786446:LVW786465 LMA786446:LMA786465 LCE786446:LCE786465 KSI786446:KSI786465 KIM786446:KIM786465 JYQ786446:JYQ786465 JOU786446:JOU786465 JEY786446:JEY786465 IVC786446:IVC786465 ILG786446:ILG786465 IBK786446:IBK786465 HRO786446:HRO786465 HHS786446:HHS786465 GXW786446:GXW786465 GOA786446:GOA786465 GEE786446:GEE786465 FUI786446:FUI786465 FKM786446:FKM786465 FAQ786446:FAQ786465 EQU786446:EQU786465 EGY786446:EGY786465 DXC786446:DXC786465 DNG786446:DNG786465 DDK786446:DDK786465 CTO786446:CTO786465 CJS786446:CJS786465 BZW786446:BZW786465 BQA786446:BQA786465 BGE786446:BGE786465 AWI786446:AWI786465 AMM786446:AMM786465 ACQ786446:ACQ786465 SU786446:SU786465 IY786446:IY786465 C786446:C786465 WVK720910:WVK720929 WLO720910:WLO720929 WBS720910:WBS720929 VRW720910:VRW720929 VIA720910:VIA720929 UYE720910:UYE720929 UOI720910:UOI720929 UEM720910:UEM720929 TUQ720910:TUQ720929 TKU720910:TKU720929 TAY720910:TAY720929 SRC720910:SRC720929 SHG720910:SHG720929 RXK720910:RXK720929 RNO720910:RNO720929 RDS720910:RDS720929 QTW720910:QTW720929 QKA720910:QKA720929 QAE720910:QAE720929 PQI720910:PQI720929 PGM720910:PGM720929 OWQ720910:OWQ720929 OMU720910:OMU720929 OCY720910:OCY720929 NTC720910:NTC720929 NJG720910:NJG720929 MZK720910:MZK720929 MPO720910:MPO720929 MFS720910:MFS720929 LVW720910:LVW720929 LMA720910:LMA720929 LCE720910:LCE720929 KSI720910:KSI720929 KIM720910:KIM720929 JYQ720910:JYQ720929 JOU720910:JOU720929 JEY720910:JEY720929 IVC720910:IVC720929 ILG720910:ILG720929 IBK720910:IBK720929 HRO720910:HRO720929 HHS720910:HHS720929 GXW720910:GXW720929 GOA720910:GOA720929 GEE720910:GEE720929 FUI720910:FUI720929 FKM720910:FKM720929 FAQ720910:FAQ720929 EQU720910:EQU720929 EGY720910:EGY720929 DXC720910:DXC720929 DNG720910:DNG720929 DDK720910:DDK720929 CTO720910:CTO720929 CJS720910:CJS720929 BZW720910:BZW720929 BQA720910:BQA720929 BGE720910:BGE720929 AWI720910:AWI720929 AMM720910:AMM720929 ACQ720910:ACQ720929 SU720910:SU720929 IY720910:IY720929 C720910:C720929 WVK655374:WVK655393 WLO655374:WLO655393 WBS655374:WBS655393 VRW655374:VRW655393 VIA655374:VIA655393 UYE655374:UYE655393 UOI655374:UOI655393 UEM655374:UEM655393 TUQ655374:TUQ655393 TKU655374:TKU655393 TAY655374:TAY655393 SRC655374:SRC655393 SHG655374:SHG655393 RXK655374:RXK655393 RNO655374:RNO655393 RDS655374:RDS655393 QTW655374:QTW655393 QKA655374:QKA655393 QAE655374:QAE655393 PQI655374:PQI655393 PGM655374:PGM655393 OWQ655374:OWQ655393 OMU655374:OMU655393 OCY655374:OCY655393 NTC655374:NTC655393 NJG655374:NJG655393 MZK655374:MZK655393 MPO655374:MPO655393 MFS655374:MFS655393 LVW655374:LVW655393 LMA655374:LMA655393 LCE655374:LCE655393 KSI655374:KSI655393 KIM655374:KIM655393 JYQ655374:JYQ655393 JOU655374:JOU655393 JEY655374:JEY655393 IVC655374:IVC655393 ILG655374:ILG655393 IBK655374:IBK655393 HRO655374:HRO655393 HHS655374:HHS655393 GXW655374:GXW655393 GOA655374:GOA655393 GEE655374:GEE655393 FUI655374:FUI655393 FKM655374:FKM655393 FAQ655374:FAQ655393 EQU655374:EQU655393 EGY655374:EGY655393 DXC655374:DXC655393 DNG655374:DNG655393 DDK655374:DDK655393 CTO655374:CTO655393 CJS655374:CJS655393 BZW655374:BZW655393 BQA655374:BQA655393 BGE655374:BGE655393 AWI655374:AWI655393 AMM655374:AMM655393 ACQ655374:ACQ655393 SU655374:SU655393 IY655374:IY655393 C655374:C655393 WVK589838:WVK589857 WLO589838:WLO589857 WBS589838:WBS589857 VRW589838:VRW589857 VIA589838:VIA589857 UYE589838:UYE589857 UOI589838:UOI589857 UEM589838:UEM589857 TUQ589838:TUQ589857 TKU589838:TKU589857 TAY589838:TAY589857 SRC589838:SRC589857 SHG589838:SHG589857 RXK589838:RXK589857 RNO589838:RNO589857 RDS589838:RDS589857 QTW589838:QTW589857 QKA589838:QKA589857 QAE589838:QAE589857 PQI589838:PQI589857 PGM589838:PGM589857 OWQ589838:OWQ589857 OMU589838:OMU589857 OCY589838:OCY589857 NTC589838:NTC589857 NJG589838:NJG589857 MZK589838:MZK589857 MPO589838:MPO589857 MFS589838:MFS589857 LVW589838:LVW589857 LMA589838:LMA589857 LCE589838:LCE589857 KSI589838:KSI589857 KIM589838:KIM589857 JYQ589838:JYQ589857 JOU589838:JOU589857 JEY589838:JEY589857 IVC589838:IVC589857 ILG589838:ILG589857 IBK589838:IBK589857 HRO589838:HRO589857 HHS589838:HHS589857 GXW589838:GXW589857 GOA589838:GOA589857 GEE589838:GEE589857 FUI589838:FUI589857 FKM589838:FKM589857 FAQ589838:FAQ589857 EQU589838:EQU589857 EGY589838:EGY589857 DXC589838:DXC589857 DNG589838:DNG589857 DDK589838:DDK589857 CTO589838:CTO589857 CJS589838:CJS589857 BZW589838:BZW589857 BQA589838:BQA589857 BGE589838:BGE589857 AWI589838:AWI589857 AMM589838:AMM589857 ACQ589838:ACQ589857 SU589838:SU589857 IY589838:IY589857 C589838:C589857 WVK524302:WVK524321 WLO524302:WLO524321 WBS524302:WBS524321 VRW524302:VRW524321 VIA524302:VIA524321 UYE524302:UYE524321 UOI524302:UOI524321 UEM524302:UEM524321 TUQ524302:TUQ524321 TKU524302:TKU524321 TAY524302:TAY524321 SRC524302:SRC524321 SHG524302:SHG524321 RXK524302:RXK524321 RNO524302:RNO524321 RDS524302:RDS524321 QTW524302:QTW524321 QKA524302:QKA524321 QAE524302:QAE524321 PQI524302:PQI524321 PGM524302:PGM524321 OWQ524302:OWQ524321 OMU524302:OMU524321 OCY524302:OCY524321 NTC524302:NTC524321 NJG524302:NJG524321 MZK524302:MZK524321 MPO524302:MPO524321 MFS524302:MFS524321 LVW524302:LVW524321 LMA524302:LMA524321 LCE524302:LCE524321 KSI524302:KSI524321 KIM524302:KIM524321 JYQ524302:JYQ524321 JOU524302:JOU524321 JEY524302:JEY524321 IVC524302:IVC524321 ILG524302:ILG524321 IBK524302:IBK524321 HRO524302:HRO524321 HHS524302:HHS524321 GXW524302:GXW524321 GOA524302:GOA524321 GEE524302:GEE524321 FUI524302:FUI524321 FKM524302:FKM524321 FAQ524302:FAQ524321 EQU524302:EQU524321 EGY524302:EGY524321 DXC524302:DXC524321 DNG524302:DNG524321 DDK524302:DDK524321 CTO524302:CTO524321 CJS524302:CJS524321 BZW524302:BZW524321 BQA524302:BQA524321 BGE524302:BGE524321 AWI524302:AWI524321 AMM524302:AMM524321 ACQ524302:ACQ524321 SU524302:SU524321 IY524302:IY524321 C524302:C524321 WVK458766:WVK458785 WLO458766:WLO458785 WBS458766:WBS458785 VRW458766:VRW458785 VIA458766:VIA458785 UYE458766:UYE458785 UOI458766:UOI458785 UEM458766:UEM458785 TUQ458766:TUQ458785 TKU458766:TKU458785 TAY458766:TAY458785 SRC458766:SRC458785 SHG458766:SHG458785 RXK458766:RXK458785 RNO458766:RNO458785 RDS458766:RDS458785 QTW458766:QTW458785 QKA458766:QKA458785 QAE458766:QAE458785 PQI458766:PQI458785 PGM458766:PGM458785 OWQ458766:OWQ458785 OMU458766:OMU458785 OCY458766:OCY458785 NTC458766:NTC458785 NJG458766:NJG458785 MZK458766:MZK458785 MPO458766:MPO458785 MFS458766:MFS458785 LVW458766:LVW458785 LMA458766:LMA458785 LCE458766:LCE458785 KSI458766:KSI458785 KIM458766:KIM458785 JYQ458766:JYQ458785 JOU458766:JOU458785 JEY458766:JEY458785 IVC458766:IVC458785 ILG458766:ILG458785 IBK458766:IBK458785 HRO458766:HRO458785 HHS458766:HHS458785 GXW458766:GXW458785 GOA458766:GOA458785 GEE458766:GEE458785 FUI458766:FUI458785 FKM458766:FKM458785 FAQ458766:FAQ458785 EQU458766:EQU458785 EGY458766:EGY458785 DXC458766:DXC458785 DNG458766:DNG458785 DDK458766:DDK458785 CTO458766:CTO458785 CJS458766:CJS458785 BZW458766:BZW458785 BQA458766:BQA458785 BGE458766:BGE458785 AWI458766:AWI458785 AMM458766:AMM458785 ACQ458766:ACQ458785 SU458766:SU458785 IY458766:IY458785 C458766:C458785 WVK393230:WVK393249 WLO393230:WLO393249 WBS393230:WBS393249 VRW393230:VRW393249 VIA393230:VIA393249 UYE393230:UYE393249 UOI393230:UOI393249 UEM393230:UEM393249 TUQ393230:TUQ393249 TKU393230:TKU393249 TAY393230:TAY393249 SRC393230:SRC393249 SHG393230:SHG393249 RXK393230:RXK393249 RNO393230:RNO393249 RDS393230:RDS393249 QTW393230:QTW393249 QKA393230:QKA393249 QAE393230:QAE393249 PQI393230:PQI393249 PGM393230:PGM393249 OWQ393230:OWQ393249 OMU393230:OMU393249 OCY393230:OCY393249 NTC393230:NTC393249 NJG393230:NJG393249 MZK393230:MZK393249 MPO393230:MPO393249 MFS393230:MFS393249 LVW393230:LVW393249 LMA393230:LMA393249 LCE393230:LCE393249 KSI393230:KSI393249 KIM393230:KIM393249 JYQ393230:JYQ393249 JOU393230:JOU393249 JEY393230:JEY393249 IVC393230:IVC393249 ILG393230:ILG393249 IBK393230:IBK393249 HRO393230:HRO393249 HHS393230:HHS393249 GXW393230:GXW393249 GOA393230:GOA393249 GEE393230:GEE393249 FUI393230:FUI393249 FKM393230:FKM393249 FAQ393230:FAQ393249 EQU393230:EQU393249 EGY393230:EGY393249 DXC393230:DXC393249 DNG393230:DNG393249 DDK393230:DDK393249 CTO393230:CTO393249 CJS393230:CJS393249 BZW393230:BZW393249 BQA393230:BQA393249 BGE393230:BGE393249 AWI393230:AWI393249 AMM393230:AMM393249 ACQ393230:ACQ393249 SU393230:SU393249 IY393230:IY393249 C393230:C393249 WVK327694:WVK327713 WLO327694:WLO327713 WBS327694:WBS327713 VRW327694:VRW327713 VIA327694:VIA327713 UYE327694:UYE327713 UOI327694:UOI327713 UEM327694:UEM327713 TUQ327694:TUQ327713 TKU327694:TKU327713 TAY327694:TAY327713 SRC327694:SRC327713 SHG327694:SHG327713 RXK327694:RXK327713 RNO327694:RNO327713 RDS327694:RDS327713 QTW327694:QTW327713 QKA327694:QKA327713 QAE327694:QAE327713 PQI327694:PQI327713 PGM327694:PGM327713 OWQ327694:OWQ327713 OMU327694:OMU327713 OCY327694:OCY327713 NTC327694:NTC327713 NJG327694:NJG327713 MZK327694:MZK327713 MPO327694:MPO327713 MFS327694:MFS327713 LVW327694:LVW327713 LMA327694:LMA327713 LCE327694:LCE327713 KSI327694:KSI327713 KIM327694:KIM327713 JYQ327694:JYQ327713 JOU327694:JOU327713 JEY327694:JEY327713 IVC327694:IVC327713 ILG327694:ILG327713 IBK327694:IBK327713 HRO327694:HRO327713 HHS327694:HHS327713 GXW327694:GXW327713 GOA327694:GOA327713 GEE327694:GEE327713 FUI327694:FUI327713 FKM327694:FKM327713 FAQ327694:FAQ327713 EQU327694:EQU327713 EGY327694:EGY327713 DXC327694:DXC327713 DNG327694:DNG327713 DDK327694:DDK327713 CTO327694:CTO327713 CJS327694:CJS327713 BZW327694:BZW327713 BQA327694:BQA327713 BGE327694:BGE327713 AWI327694:AWI327713 AMM327694:AMM327713 ACQ327694:ACQ327713 SU327694:SU327713 IY327694:IY327713 C327694:C327713 WVK262158:WVK262177 WLO262158:WLO262177 WBS262158:WBS262177 VRW262158:VRW262177 VIA262158:VIA262177 UYE262158:UYE262177 UOI262158:UOI262177 UEM262158:UEM262177 TUQ262158:TUQ262177 TKU262158:TKU262177 TAY262158:TAY262177 SRC262158:SRC262177 SHG262158:SHG262177 RXK262158:RXK262177 RNO262158:RNO262177 RDS262158:RDS262177 QTW262158:QTW262177 QKA262158:QKA262177 QAE262158:QAE262177 PQI262158:PQI262177 PGM262158:PGM262177 OWQ262158:OWQ262177 OMU262158:OMU262177 OCY262158:OCY262177 NTC262158:NTC262177 NJG262158:NJG262177 MZK262158:MZK262177 MPO262158:MPO262177 MFS262158:MFS262177 LVW262158:LVW262177 LMA262158:LMA262177 LCE262158:LCE262177 KSI262158:KSI262177 KIM262158:KIM262177 JYQ262158:JYQ262177 JOU262158:JOU262177 JEY262158:JEY262177 IVC262158:IVC262177 ILG262158:ILG262177 IBK262158:IBK262177 HRO262158:HRO262177 HHS262158:HHS262177 GXW262158:GXW262177 GOA262158:GOA262177 GEE262158:GEE262177 FUI262158:FUI262177 FKM262158:FKM262177 FAQ262158:FAQ262177 EQU262158:EQU262177 EGY262158:EGY262177 DXC262158:DXC262177 DNG262158:DNG262177 DDK262158:DDK262177 CTO262158:CTO262177 CJS262158:CJS262177 BZW262158:BZW262177 BQA262158:BQA262177 BGE262158:BGE262177 AWI262158:AWI262177 AMM262158:AMM262177 ACQ262158:ACQ262177 SU262158:SU262177 IY262158:IY262177 C262158:C262177 WVK196622:WVK196641 WLO196622:WLO196641 WBS196622:WBS196641 VRW196622:VRW196641 VIA196622:VIA196641 UYE196622:UYE196641 UOI196622:UOI196641 UEM196622:UEM196641 TUQ196622:TUQ196641 TKU196622:TKU196641 TAY196622:TAY196641 SRC196622:SRC196641 SHG196622:SHG196641 RXK196622:RXK196641 RNO196622:RNO196641 RDS196622:RDS196641 QTW196622:QTW196641 QKA196622:QKA196641 QAE196622:QAE196641 PQI196622:PQI196641 PGM196622:PGM196641 OWQ196622:OWQ196641 OMU196622:OMU196641 OCY196622:OCY196641 NTC196622:NTC196641 NJG196622:NJG196641 MZK196622:MZK196641 MPO196622:MPO196641 MFS196622:MFS196641 LVW196622:LVW196641 LMA196622:LMA196641 LCE196622:LCE196641 KSI196622:KSI196641 KIM196622:KIM196641 JYQ196622:JYQ196641 JOU196622:JOU196641 JEY196622:JEY196641 IVC196622:IVC196641 ILG196622:ILG196641 IBK196622:IBK196641 HRO196622:HRO196641 HHS196622:HHS196641 GXW196622:GXW196641 GOA196622:GOA196641 GEE196622:GEE196641 FUI196622:FUI196641 FKM196622:FKM196641 FAQ196622:FAQ196641 EQU196622:EQU196641 EGY196622:EGY196641 DXC196622:DXC196641 DNG196622:DNG196641 DDK196622:DDK196641 CTO196622:CTO196641 CJS196622:CJS196641 BZW196622:BZW196641 BQA196622:BQA196641 BGE196622:BGE196641 AWI196622:AWI196641 AMM196622:AMM196641 ACQ196622:ACQ196641 SU196622:SU196641 IY196622:IY196641 C196622:C196641 WVK131086:WVK131105 WLO131086:WLO131105 WBS131086:WBS131105 VRW131086:VRW131105 VIA131086:VIA131105 UYE131086:UYE131105 UOI131086:UOI131105 UEM131086:UEM131105 TUQ131086:TUQ131105 TKU131086:TKU131105 TAY131086:TAY131105 SRC131086:SRC131105 SHG131086:SHG131105 RXK131086:RXK131105 RNO131086:RNO131105 RDS131086:RDS131105 QTW131086:QTW131105 QKA131086:QKA131105 QAE131086:QAE131105 PQI131086:PQI131105 PGM131086:PGM131105 OWQ131086:OWQ131105 OMU131086:OMU131105 OCY131086:OCY131105 NTC131086:NTC131105 NJG131086:NJG131105 MZK131086:MZK131105 MPO131086:MPO131105 MFS131086:MFS131105 LVW131086:LVW131105 LMA131086:LMA131105 LCE131086:LCE131105 KSI131086:KSI131105 KIM131086:KIM131105 JYQ131086:JYQ131105 JOU131086:JOU131105 JEY131086:JEY131105 IVC131086:IVC131105 ILG131086:ILG131105 IBK131086:IBK131105 HRO131086:HRO131105 HHS131086:HHS131105 GXW131086:GXW131105 GOA131086:GOA131105 GEE131086:GEE131105 FUI131086:FUI131105 FKM131086:FKM131105 FAQ131086:FAQ131105 EQU131086:EQU131105 EGY131086:EGY131105 DXC131086:DXC131105 DNG131086:DNG131105 DDK131086:DDK131105 CTO131086:CTO131105 CJS131086:CJS131105 BZW131086:BZW131105 BQA131086:BQA131105 BGE131086:BGE131105 AWI131086:AWI131105 AMM131086:AMM131105 ACQ131086:ACQ131105 SU131086:SU131105 IY131086:IY131105 C131086:C131105 WVK65550:WVK65569 WLO65550:WLO65569 WBS65550:WBS65569 VRW65550:VRW65569 VIA65550:VIA65569 UYE65550:UYE65569 UOI65550:UOI65569 UEM65550:UEM65569 TUQ65550:TUQ65569 TKU65550:TKU65569 TAY65550:TAY65569 SRC65550:SRC65569 SHG65550:SHG65569 RXK65550:RXK65569 RNO65550:RNO65569 RDS65550:RDS65569 QTW65550:QTW65569 QKA65550:QKA65569 QAE65550:QAE65569 PQI65550:PQI65569 PGM65550:PGM65569 OWQ65550:OWQ65569 OMU65550:OMU65569 OCY65550:OCY65569 NTC65550:NTC65569 NJG65550:NJG65569 MZK65550:MZK65569 MPO65550:MPO65569 MFS65550:MFS65569 LVW65550:LVW65569 LMA65550:LMA65569 LCE65550:LCE65569 KSI65550:KSI65569 KIM65550:KIM65569 JYQ65550:JYQ65569 JOU65550:JOU65569 JEY65550:JEY65569 IVC65550:IVC65569 ILG65550:ILG65569 IBK65550:IBK65569 HRO65550:HRO65569 HHS65550:HHS65569 GXW65550:GXW65569 GOA65550:GOA65569 GEE65550:GEE65569 FUI65550:FUI65569 FKM65550:FKM65569 FAQ65550:FAQ65569 EQU65550:EQU65569 EGY65550:EGY65569 DXC65550:DXC65569 DNG65550:DNG65569 DDK65550:DDK65569 CTO65550:CTO65569 CJS65550:CJS65569 BZW65550:BZW65569 BQA65550:BQA65569 BGE65550:BGE65569 AWI65550:AWI65569 AMM65550:AMM65569 ACQ65550:ACQ65569 SU65550:SU65569 IY65550:IY65569 C65550:C65569 WVK14:WVK33 WLO14:WLO33 WBS14:WBS33 VRW14:VRW33 VIA14:VIA33 UYE14:UYE33 UOI14:UOI33 UEM14:UEM33 TUQ14:TUQ33 TKU14:TKU33 TAY14:TAY33 SRC14:SRC33 SHG14:SHG33 RXK14:RXK33 RNO14:RNO33 RDS14:RDS33 QTW14:QTW33 QKA14:QKA33 QAE14:QAE33 PQI14:PQI33 PGM14:PGM33 OWQ14:OWQ33 OMU14:OMU33 OCY14:OCY33 NTC14:NTC33 NJG14:NJG33 MZK14:MZK33 MPO14:MPO33 MFS14:MFS33 LVW14:LVW33 LMA14:LMA33 LCE14:LCE33 KSI14:KSI33 KIM14:KIM33 JYQ14:JYQ33 JOU14:JOU33 JEY14:JEY33 IVC14:IVC33 ILG14:ILG33 IBK14:IBK33 HRO14:HRO33 HHS14:HHS33 GXW14:GXW33 GOA14:GOA33 GEE14:GEE33 FUI14:FUI33 FKM14:FKM33 FAQ14:FAQ33 EQU14:EQU33 EGY14:EGY33 DXC14:DXC33 DNG14:DNG33 DDK14:DDK33 CTO14:CTO33 CJS14:CJS33 BZW14:BZW33 BQA14:BQA33 BGE14:BGE33 AWI14:AWI33 AMM14:AMM33 ACQ14:ACQ33 SU14:SU33 IY14:IY33 C14:C33 WVK983052 WLO983052 WBS983052 VRW983052 VIA983052 UYE983052 UOI983052 UEM983052 TUQ983052 TKU983052 TAY983052 SRC983052 SHG983052 RXK983052 RNO983052 RDS983052 QTW983052 QKA983052 QAE983052 PQI983052 PGM983052 OWQ983052 OMU983052 OCY983052 NTC983052 NJG983052 MZK983052 MPO983052 MFS983052 LVW983052 LMA983052 LCE983052 KSI983052 KIM983052 JYQ983052 JOU983052 JEY983052 IVC983052 ILG983052 IBK983052 HRO983052 HHS983052 GXW983052 GOA983052 GEE983052 FUI983052 FKM983052 FAQ983052 EQU983052 EGY983052 DXC983052 DNG983052 DDK983052 CTO983052 CJS983052 BZW983052 BQA983052 BGE983052 AWI983052 AMM983052 ACQ983052 SU983052 IY983052 C983052 WVK917516 WLO917516 WBS917516 VRW917516 VIA917516 UYE917516 UOI917516 UEM917516 TUQ917516 TKU917516 TAY917516 SRC917516 SHG917516 RXK917516 RNO917516 RDS917516 QTW917516 QKA917516 QAE917516 PQI917516 PGM917516 OWQ917516 OMU917516 OCY917516 NTC917516 NJG917516 MZK917516 MPO917516 MFS917516 LVW917516 LMA917516 LCE917516 KSI917516 KIM917516 JYQ917516 JOU917516 JEY917516 IVC917516 ILG917516 IBK917516 HRO917516 HHS917516 GXW917516 GOA917516 GEE917516 FUI917516 FKM917516 FAQ917516 EQU917516 EGY917516 DXC917516 DNG917516 DDK917516 CTO917516 CJS917516 BZW917516 BQA917516 BGE917516 AWI917516 AMM917516 ACQ917516 SU917516 IY917516 C917516 WVK851980 WLO851980 WBS851980 VRW851980 VIA851980 UYE851980 UOI851980 UEM851980 TUQ851980 TKU851980 TAY851980 SRC851980 SHG851980 RXK851980 RNO851980 RDS851980 QTW851980 QKA851980 QAE851980 PQI851980 PGM851980 OWQ851980 OMU851980 OCY851980 NTC851980 NJG851980 MZK851980 MPO851980 MFS851980 LVW851980 LMA851980 LCE851980 KSI851980 KIM851980 JYQ851980 JOU851980 JEY851980 IVC851980 ILG851980 IBK851980 HRO851980 HHS851980 GXW851980 GOA851980 GEE851980 FUI851980 FKM851980 FAQ851980 EQU851980 EGY851980 DXC851980 DNG851980 DDK851980 CTO851980 CJS851980 BZW851980 BQA851980 BGE851980 AWI851980 AMM851980 ACQ851980 SU851980 IY851980 C851980 WVK786444 WLO786444 WBS786444 VRW786444 VIA786444 UYE786444 UOI786444 UEM786444 TUQ786444 TKU786444 TAY786444 SRC786444 SHG786444 RXK786444 RNO786444 RDS786444 QTW786444 QKA786444 QAE786444 PQI786444 PGM786444 OWQ786444 OMU786444 OCY786444 NTC786444 NJG786444 MZK786444 MPO786444 MFS786444 LVW786444 LMA786444 LCE786444 KSI786444 KIM786444 JYQ786444 JOU786444 JEY786444 IVC786444 ILG786444 IBK786444 HRO786444 HHS786444 GXW786444 GOA786444 GEE786444 FUI786444 FKM786444 FAQ786444 EQU786444 EGY786444 DXC786444 DNG786444 DDK786444 CTO786444 CJS786444 BZW786444 BQA786444 BGE786444 AWI786444 AMM786444 ACQ786444 SU786444 IY786444 C786444 WVK720908 WLO720908 WBS720908 VRW720908 VIA720908 UYE720908 UOI720908 UEM720908 TUQ720908 TKU720908 TAY720908 SRC720908 SHG720908 RXK720908 RNO720908 RDS720908 QTW720908 QKA720908 QAE720908 PQI720908 PGM720908 OWQ720908 OMU720908 OCY720908 NTC720908 NJG720908 MZK720908 MPO720908 MFS720908 LVW720908 LMA720908 LCE720908 KSI720908 KIM720908 JYQ720908 JOU720908 JEY720908 IVC720908 ILG720908 IBK720908 HRO720908 HHS720908 GXW720908 GOA720908 GEE720908 FUI720908 FKM720908 FAQ720908 EQU720908 EGY720908 DXC720908 DNG720908 DDK720908 CTO720908 CJS720908 BZW720908 BQA720908 BGE720908 AWI720908 AMM720908 ACQ720908 SU720908 IY720908 C720908 WVK655372 WLO655372 WBS655372 VRW655372 VIA655372 UYE655372 UOI655372 UEM655372 TUQ655372 TKU655372 TAY655372 SRC655372 SHG655372 RXK655372 RNO655372 RDS655372 QTW655372 QKA655372 QAE655372 PQI655372 PGM655372 OWQ655372 OMU655372 OCY655372 NTC655372 NJG655372 MZK655372 MPO655372 MFS655372 LVW655372 LMA655372 LCE655372 KSI655372 KIM655372 JYQ655372 JOU655372 JEY655372 IVC655372 ILG655372 IBK655372 HRO655372 HHS655372 GXW655372 GOA655372 GEE655372 FUI655372 FKM655372 FAQ655372 EQU655372 EGY655372 DXC655372 DNG655372 DDK655372 CTO655372 CJS655372 BZW655372 BQA655372 BGE655372 AWI655372 AMM655372 ACQ655372 SU655372 IY655372 C655372 WVK589836 WLO589836 WBS589836 VRW589836 VIA589836 UYE589836 UOI589836 UEM589836 TUQ589836 TKU589836 TAY589836 SRC589836 SHG589836 RXK589836 RNO589836 RDS589836 QTW589836 QKA589836 QAE589836 PQI589836 PGM589836 OWQ589836 OMU589836 OCY589836 NTC589836 NJG589836 MZK589836 MPO589836 MFS589836 LVW589836 LMA589836 LCE589836 KSI589836 KIM589836 JYQ589836 JOU589836 JEY589836 IVC589836 ILG589836 IBK589836 HRO589836 HHS589836 GXW589836 GOA589836 GEE589836 FUI589836 FKM589836 FAQ589836 EQU589836 EGY589836 DXC589836 DNG589836 DDK589836 CTO589836 CJS589836 BZW589836 BQA589836 BGE589836 AWI589836 AMM589836 ACQ589836 SU589836 IY589836 C589836 WVK524300 WLO524300 WBS524300 VRW524300 VIA524300 UYE524300 UOI524300 UEM524300 TUQ524300 TKU524300 TAY524300 SRC524300 SHG524300 RXK524300 RNO524300 RDS524300 QTW524300 QKA524300 QAE524300 PQI524300 PGM524300 OWQ524300 OMU524300 OCY524300 NTC524300 NJG524300 MZK524300 MPO524300 MFS524300 LVW524300 LMA524300 LCE524300 KSI524300 KIM524300 JYQ524300 JOU524300 JEY524300 IVC524300 ILG524300 IBK524300 HRO524300 HHS524300 GXW524300 GOA524300 GEE524300 FUI524300 FKM524300 FAQ524300 EQU524300 EGY524300 DXC524300 DNG524300 DDK524300 CTO524300 CJS524300 BZW524300 BQA524300 BGE524300 AWI524300 AMM524300 ACQ524300 SU524300 IY524300 C524300 WVK458764 WLO458764 WBS458764 VRW458764 VIA458764 UYE458764 UOI458764 UEM458764 TUQ458764 TKU458764 TAY458764 SRC458764 SHG458764 RXK458764 RNO458764 RDS458764 QTW458764 QKA458764 QAE458764 PQI458764 PGM458764 OWQ458764 OMU458764 OCY458764 NTC458764 NJG458764 MZK458764 MPO458764 MFS458764 LVW458764 LMA458764 LCE458764 KSI458764 KIM458764 JYQ458764 JOU458764 JEY458764 IVC458764 ILG458764 IBK458764 HRO458764 HHS458764 GXW458764 GOA458764 GEE458764 FUI458764 FKM458764 FAQ458764 EQU458764 EGY458764 DXC458764 DNG458764 DDK458764 CTO458764 CJS458764 BZW458764 BQA458764 BGE458764 AWI458764 AMM458764 ACQ458764 SU458764 IY458764 C458764 WVK393228 WLO393228 WBS393228 VRW393228 VIA393228 UYE393228 UOI393228 UEM393228 TUQ393228 TKU393228 TAY393228 SRC393228 SHG393228 RXK393228 RNO393228 RDS393228 QTW393228 QKA393228 QAE393228 PQI393228 PGM393228 OWQ393228 OMU393228 OCY393228 NTC393228 NJG393228 MZK393228 MPO393228 MFS393228 LVW393228 LMA393228 LCE393228 KSI393228 KIM393228 JYQ393228 JOU393228 JEY393228 IVC393228 ILG393228 IBK393228 HRO393228 HHS393228 GXW393228 GOA393228 GEE393228 FUI393228 FKM393228 FAQ393228 EQU393228 EGY393228 DXC393228 DNG393228 DDK393228 CTO393228 CJS393228 BZW393228 BQA393228 BGE393228 AWI393228 AMM393228 ACQ393228 SU393228 IY393228 C393228 WVK327692 WLO327692 WBS327692 VRW327692 VIA327692 UYE327692 UOI327692 UEM327692 TUQ327692 TKU327692 TAY327692 SRC327692 SHG327692 RXK327692 RNO327692 RDS327692 QTW327692 QKA327692 QAE327692 PQI327692 PGM327692 OWQ327692 OMU327692 OCY327692 NTC327692 NJG327692 MZK327692 MPO327692 MFS327692 LVW327692 LMA327692 LCE327692 KSI327692 KIM327692 JYQ327692 JOU327692 JEY327692 IVC327692 ILG327692 IBK327692 HRO327692 HHS327692 GXW327692 GOA327692 GEE327692 FUI327692 FKM327692 FAQ327692 EQU327692 EGY327692 DXC327692 DNG327692 DDK327692 CTO327692 CJS327692 BZW327692 BQA327692 BGE327692 AWI327692 AMM327692 ACQ327692 SU327692 IY327692 C327692 WVK262156 WLO262156 WBS262156 VRW262156 VIA262156 UYE262156 UOI262156 UEM262156 TUQ262156 TKU262156 TAY262156 SRC262156 SHG262156 RXK262156 RNO262156 RDS262156 QTW262156 QKA262156 QAE262156 PQI262156 PGM262156 OWQ262156 OMU262156 OCY262156 NTC262156 NJG262156 MZK262156 MPO262156 MFS262156 LVW262156 LMA262156 LCE262156 KSI262156 KIM262156 JYQ262156 JOU262156 JEY262156 IVC262156 ILG262156 IBK262156 HRO262156 HHS262156 GXW262156 GOA262156 GEE262156 FUI262156 FKM262156 FAQ262156 EQU262156 EGY262156 DXC262156 DNG262156 DDK262156 CTO262156 CJS262156 BZW262156 BQA262156 BGE262156 AWI262156 AMM262156 ACQ262156 SU262156 IY262156 C262156 WVK196620 WLO196620 WBS196620 VRW196620 VIA196620 UYE196620 UOI196620 UEM196620 TUQ196620 TKU196620 TAY196620 SRC196620 SHG196620 RXK196620 RNO196620 RDS196620 QTW196620 QKA196620 QAE196620 PQI196620 PGM196620 OWQ196620 OMU196620 OCY196620 NTC196620 NJG196620 MZK196620 MPO196620 MFS196620 LVW196620 LMA196620 LCE196620 KSI196620 KIM196620 JYQ196620 JOU196620 JEY196620 IVC196620 ILG196620 IBK196620 HRO196620 HHS196620 GXW196620 GOA196620 GEE196620 FUI196620 FKM196620 FAQ196620 EQU196620 EGY196620 DXC196620 DNG196620 DDK196620 CTO196620 CJS196620 BZW196620 BQA196620 BGE196620 AWI196620 AMM196620 ACQ196620 SU196620 IY196620 C196620 WVK131084 WLO131084 WBS131084 VRW131084 VIA131084 UYE131084 UOI131084 UEM131084 TUQ131084 TKU131084 TAY131084 SRC131084 SHG131084 RXK131084 RNO131084 RDS131084 QTW131084 QKA131084 QAE131084 PQI131084 PGM131084 OWQ131084 OMU131084 OCY131084 NTC131084 NJG131084 MZK131084 MPO131084 MFS131084 LVW131084 LMA131084 LCE131084 KSI131084 KIM131084 JYQ131084 JOU131084 JEY131084 IVC131084 ILG131084 IBK131084 HRO131084 HHS131084 GXW131084 GOA131084 GEE131084 FUI131084 FKM131084 FAQ131084 EQU131084 EGY131084 DXC131084 DNG131084 DDK131084 CTO131084 CJS131084 BZW131084 BQA131084 BGE131084 AWI131084 AMM131084 ACQ131084 SU131084 IY131084 C131084 WVK65548 WLO65548 WBS65548 VRW65548 VIA65548 UYE65548 UOI65548 UEM65548 TUQ65548 TKU65548 TAY65548 SRC65548 SHG65548 RXK65548 RNO65548 RDS65548 QTW65548 QKA65548 QAE65548 PQI65548 PGM65548 OWQ65548 OMU65548 OCY65548 NTC65548 NJG65548 MZK65548 MPO65548 MFS65548 LVW65548 LMA65548 LCE65548 KSI65548 KIM65548 JYQ65548 JOU65548 JEY65548 IVC65548 ILG65548 IBK65548 HRO65548 HHS65548 GXW65548 GOA65548 GEE65548 FUI65548 FKM65548 FAQ65548 EQU65548 EGY65548 DXC65548 DNG65548 DDK65548 CTO65548 CJS65548 BZW65548 BQA65548 BGE65548 AWI65548 AMM65548 ACQ65548 SU65548 IY65548 C65548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formula1>$AO$22:$AO$33</formula1>
    </dataValidation>
    <dataValidation type="list" allowBlank="1" showInputMessage="1" showErrorMessage="1" sqref="D9:D10 WVL983052:WVL983073 WLP983052:WLP983073 WBT983052:WBT983073 VRX983052:VRX983073 VIB983052:VIB983073 UYF983052:UYF983073 UOJ983052:UOJ983073 UEN983052:UEN983073 TUR983052:TUR983073 TKV983052:TKV983073 TAZ983052:TAZ983073 SRD983052:SRD983073 SHH983052:SHH983073 RXL983052:RXL983073 RNP983052:RNP983073 RDT983052:RDT983073 QTX983052:QTX983073 QKB983052:QKB983073 QAF983052:QAF983073 PQJ983052:PQJ983073 PGN983052:PGN983073 OWR983052:OWR983073 OMV983052:OMV983073 OCZ983052:OCZ983073 NTD983052:NTD983073 NJH983052:NJH983073 MZL983052:MZL983073 MPP983052:MPP983073 MFT983052:MFT983073 LVX983052:LVX983073 LMB983052:LMB983073 LCF983052:LCF983073 KSJ983052:KSJ983073 KIN983052:KIN983073 JYR983052:JYR983073 JOV983052:JOV983073 JEZ983052:JEZ983073 IVD983052:IVD983073 ILH983052:ILH983073 IBL983052:IBL983073 HRP983052:HRP983073 HHT983052:HHT983073 GXX983052:GXX983073 GOB983052:GOB983073 GEF983052:GEF983073 FUJ983052:FUJ983073 FKN983052:FKN983073 FAR983052:FAR983073 EQV983052:EQV983073 EGZ983052:EGZ983073 DXD983052:DXD983073 DNH983052:DNH983073 DDL983052:DDL983073 CTP983052:CTP983073 CJT983052:CJT983073 BZX983052:BZX983073 BQB983052:BQB983073 BGF983052:BGF983073 AWJ983052:AWJ983073 AMN983052:AMN983073 ACR983052:ACR983073 SV983052:SV983073 IZ983052:IZ983073 D983052:D983073 WVL917516:WVL917537 WLP917516:WLP917537 WBT917516:WBT917537 VRX917516:VRX917537 VIB917516:VIB917537 UYF917516:UYF917537 UOJ917516:UOJ917537 UEN917516:UEN917537 TUR917516:TUR917537 TKV917516:TKV917537 TAZ917516:TAZ917537 SRD917516:SRD917537 SHH917516:SHH917537 RXL917516:RXL917537 RNP917516:RNP917537 RDT917516:RDT917537 QTX917516:QTX917537 QKB917516:QKB917537 QAF917516:QAF917537 PQJ917516:PQJ917537 PGN917516:PGN917537 OWR917516:OWR917537 OMV917516:OMV917537 OCZ917516:OCZ917537 NTD917516:NTD917537 NJH917516:NJH917537 MZL917516:MZL917537 MPP917516:MPP917537 MFT917516:MFT917537 LVX917516:LVX917537 LMB917516:LMB917537 LCF917516:LCF917537 KSJ917516:KSJ917537 KIN917516:KIN917537 JYR917516:JYR917537 JOV917516:JOV917537 JEZ917516:JEZ917537 IVD917516:IVD917537 ILH917516:ILH917537 IBL917516:IBL917537 HRP917516:HRP917537 HHT917516:HHT917537 GXX917516:GXX917537 GOB917516:GOB917537 GEF917516:GEF917537 FUJ917516:FUJ917537 FKN917516:FKN917537 FAR917516:FAR917537 EQV917516:EQV917537 EGZ917516:EGZ917537 DXD917516:DXD917537 DNH917516:DNH917537 DDL917516:DDL917537 CTP917516:CTP917537 CJT917516:CJT917537 BZX917516:BZX917537 BQB917516:BQB917537 BGF917516:BGF917537 AWJ917516:AWJ917537 AMN917516:AMN917537 ACR917516:ACR917537 SV917516:SV917537 IZ917516:IZ917537 D917516:D917537 WVL851980:WVL852001 WLP851980:WLP852001 WBT851980:WBT852001 VRX851980:VRX852001 VIB851980:VIB852001 UYF851980:UYF852001 UOJ851980:UOJ852001 UEN851980:UEN852001 TUR851980:TUR852001 TKV851980:TKV852001 TAZ851980:TAZ852001 SRD851980:SRD852001 SHH851980:SHH852001 RXL851980:RXL852001 RNP851980:RNP852001 RDT851980:RDT852001 QTX851980:QTX852001 QKB851980:QKB852001 QAF851980:QAF852001 PQJ851980:PQJ852001 PGN851980:PGN852001 OWR851980:OWR852001 OMV851980:OMV852001 OCZ851980:OCZ852001 NTD851980:NTD852001 NJH851980:NJH852001 MZL851980:MZL852001 MPP851980:MPP852001 MFT851980:MFT852001 LVX851980:LVX852001 LMB851980:LMB852001 LCF851980:LCF852001 KSJ851980:KSJ852001 KIN851980:KIN852001 JYR851980:JYR852001 JOV851980:JOV852001 JEZ851980:JEZ852001 IVD851980:IVD852001 ILH851980:ILH852001 IBL851980:IBL852001 HRP851980:HRP852001 HHT851980:HHT852001 GXX851980:GXX852001 GOB851980:GOB852001 GEF851980:GEF852001 FUJ851980:FUJ852001 FKN851980:FKN852001 FAR851980:FAR852001 EQV851980:EQV852001 EGZ851980:EGZ852001 DXD851980:DXD852001 DNH851980:DNH852001 DDL851980:DDL852001 CTP851980:CTP852001 CJT851980:CJT852001 BZX851980:BZX852001 BQB851980:BQB852001 BGF851980:BGF852001 AWJ851980:AWJ852001 AMN851980:AMN852001 ACR851980:ACR852001 SV851980:SV852001 IZ851980:IZ852001 D851980:D852001 WVL786444:WVL786465 WLP786444:WLP786465 WBT786444:WBT786465 VRX786444:VRX786465 VIB786444:VIB786465 UYF786444:UYF786465 UOJ786444:UOJ786465 UEN786444:UEN786465 TUR786444:TUR786465 TKV786444:TKV786465 TAZ786444:TAZ786465 SRD786444:SRD786465 SHH786444:SHH786465 RXL786444:RXL786465 RNP786444:RNP786465 RDT786444:RDT786465 QTX786444:QTX786465 QKB786444:QKB786465 QAF786444:QAF786465 PQJ786444:PQJ786465 PGN786444:PGN786465 OWR786444:OWR786465 OMV786444:OMV786465 OCZ786444:OCZ786465 NTD786444:NTD786465 NJH786444:NJH786465 MZL786444:MZL786465 MPP786444:MPP786465 MFT786444:MFT786465 LVX786444:LVX786465 LMB786444:LMB786465 LCF786444:LCF786465 KSJ786444:KSJ786465 KIN786444:KIN786465 JYR786444:JYR786465 JOV786444:JOV786465 JEZ786444:JEZ786465 IVD786444:IVD786465 ILH786444:ILH786465 IBL786444:IBL786465 HRP786444:HRP786465 HHT786444:HHT786465 GXX786444:GXX786465 GOB786444:GOB786465 GEF786444:GEF786465 FUJ786444:FUJ786465 FKN786444:FKN786465 FAR786444:FAR786465 EQV786444:EQV786465 EGZ786444:EGZ786465 DXD786444:DXD786465 DNH786444:DNH786465 DDL786444:DDL786465 CTP786444:CTP786465 CJT786444:CJT786465 BZX786444:BZX786465 BQB786444:BQB786465 BGF786444:BGF786465 AWJ786444:AWJ786465 AMN786444:AMN786465 ACR786444:ACR786465 SV786444:SV786465 IZ786444:IZ786465 D786444:D786465 WVL720908:WVL720929 WLP720908:WLP720929 WBT720908:WBT720929 VRX720908:VRX720929 VIB720908:VIB720929 UYF720908:UYF720929 UOJ720908:UOJ720929 UEN720908:UEN720929 TUR720908:TUR720929 TKV720908:TKV720929 TAZ720908:TAZ720929 SRD720908:SRD720929 SHH720908:SHH720929 RXL720908:RXL720929 RNP720908:RNP720929 RDT720908:RDT720929 QTX720908:QTX720929 QKB720908:QKB720929 QAF720908:QAF720929 PQJ720908:PQJ720929 PGN720908:PGN720929 OWR720908:OWR720929 OMV720908:OMV720929 OCZ720908:OCZ720929 NTD720908:NTD720929 NJH720908:NJH720929 MZL720908:MZL720929 MPP720908:MPP720929 MFT720908:MFT720929 LVX720908:LVX720929 LMB720908:LMB720929 LCF720908:LCF720929 KSJ720908:KSJ720929 KIN720908:KIN720929 JYR720908:JYR720929 JOV720908:JOV720929 JEZ720908:JEZ720929 IVD720908:IVD720929 ILH720908:ILH720929 IBL720908:IBL720929 HRP720908:HRP720929 HHT720908:HHT720929 GXX720908:GXX720929 GOB720908:GOB720929 GEF720908:GEF720929 FUJ720908:FUJ720929 FKN720908:FKN720929 FAR720908:FAR720929 EQV720908:EQV720929 EGZ720908:EGZ720929 DXD720908:DXD720929 DNH720908:DNH720929 DDL720908:DDL720929 CTP720908:CTP720929 CJT720908:CJT720929 BZX720908:BZX720929 BQB720908:BQB720929 BGF720908:BGF720929 AWJ720908:AWJ720929 AMN720908:AMN720929 ACR720908:ACR720929 SV720908:SV720929 IZ720908:IZ720929 D720908:D720929 WVL655372:WVL655393 WLP655372:WLP655393 WBT655372:WBT655393 VRX655372:VRX655393 VIB655372:VIB655393 UYF655372:UYF655393 UOJ655372:UOJ655393 UEN655372:UEN655393 TUR655372:TUR655393 TKV655372:TKV655393 TAZ655372:TAZ655393 SRD655372:SRD655393 SHH655372:SHH655393 RXL655372:RXL655393 RNP655372:RNP655393 RDT655372:RDT655393 QTX655372:QTX655393 QKB655372:QKB655393 QAF655372:QAF655393 PQJ655372:PQJ655393 PGN655372:PGN655393 OWR655372:OWR655393 OMV655372:OMV655393 OCZ655372:OCZ655393 NTD655372:NTD655393 NJH655372:NJH655393 MZL655372:MZL655393 MPP655372:MPP655393 MFT655372:MFT655393 LVX655372:LVX655393 LMB655372:LMB655393 LCF655372:LCF655393 KSJ655372:KSJ655393 KIN655372:KIN655393 JYR655372:JYR655393 JOV655372:JOV655393 JEZ655372:JEZ655393 IVD655372:IVD655393 ILH655372:ILH655393 IBL655372:IBL655393 HRP655372:HRP655393 HHT655372:HHT655393 GXX655372:GXX655393 GOB655372:GOB655393 GEF655372:GEF655393 FUJ655372:FUJ655393 FKN655372:FKN655393 FAR655372:FAR655393 EQV655372:EQV655393 EGZ655372:EGZ655393 DXD655372:DXD655393 DNH655372:DNH655393 DDL655372:DDL655393 CTP655372:CTP655393 CJT655372:CJT655393 BZX655372:BZX655393 BQB655372:BQB655393 BGF655372:BGF655393 AWJ655372:AWJ655393 AMN655372:AMN655393 ACR655372:ACR655393 SV655372:SV655393 IZ655372:IZ655393 D655372:D655393 WVL589836:WVL589857 WLP589836:WLP589857 WBT589836:WBT589857 VRX589836:VRX589857 VIB589836:VIB589857 UYF589836:UYF589857 UOJ589836:UOJ589857 UEN589836:UEN589857 TUR589836:TUR589857 TKV589836:TKV589857 TAZ589836:TAZ589857 SRD589836:SRD589857 SHH589836:SHH589857 RXL589836:RXL589857 RNP589836:RNP589857 RDT589836:RDT589857 QTX589836:QTX589857 QKB589836:QKB589857 QAF589836:QAF589857 PQJ589836:PQJ589857 PGN589836:PGN589857 OWR589836:OWR589857 OMV589836:OMV589857 OCZ589836:OCZ589857 NTD589836:NTD589857 NJH589836:NJH589857 MZL589836:MZL589857 MPP589836:MPP589857 MFT589836:MFT589857 LVX589836:LVX589857 LMB589836:LMB589857 LCF589836:LCF589857 KSJ589836:KSJ589857 KIN589836:KIN589857 JYR589836:JYR589857 JOV589836:JOV589857 JEZ589836:JEZ589857 IVD589836:IVD589857 ILH589836:ILH589857 IBL589836:IBL589857 HRP589836:HRP589857 HHT589836:HHT589857 GXX589836:GXX589857 GOB589836:GOB589857 GEF589836:GEF589857 FUJ589836:FUJ589857 FKN589836:FKN589857 FAR589836:FAR589857 EQV589836:EQV589857 EGZ589836:EGZ589857 DXD589836:DXD589857 DNH589836:DNH589857 DDL589836:DDL589857 CTP589836:CTP589857 CJT589836:CJT589857 BZX589836:BZX589857 BQB589836:BQB589857 BGF589836:BGF589857 AWJ589836:AWJ589857 AMN589836:AMN589857 ACR589836:ACR589857 SV589836:SV589857 IZ589836:IZ589857 D589836:D589857 WVL524300:WVL524321 WLP524300:WLP524321 WBT524300:WBT524321 VRX524300:VRX524321 VIB524300:VIB524321 UYF524300:UYF524321 UOJ524300:UOJ524321 UEN524300:UEN524321 TUR524300:TUR524321 TKV524300:TKV524321 TAZ524300:TAZ524321 SRD524300:SRD524321 SHH524300:SHH524321 RXL524300:RXL524321 RNP524300:RNP524321 RDT524300:RDT524321 QTX524300:QTX524321 QKB524300:QKB524321 QAF524300:QAF524321 PQJ524300:PQJ524321 PGN524300:PGN524321 OWR524300:OWR524321 OMV524300:OMV524321 OCZ524300:OCZ524321 NTD524300:NTD524321 NJH524300:NJH524321 MZL524300:MZL524321 MPP524300:MPP524321 MFT524300:MFT524321 LVX524300:LVX524321 LMB524300:LMB524321 LCF524300:LCF524321 KSJ524300:KSJ524321 KIN524300:KIN524321 JYR524300:JYR524321 JOV524300:JOV524321 JEZ524300:JEZ524321 IVD524300:IVD524321 ILH524300:ILH524321 IBL524300:IBL524321 HRP524300:HRP524321 HHT524300:HHT524321 GXX524300:GXX524321 GOB524300:GOB524321 GEF524300:GEF524321 FUJ524300:FUJ524321 FKN524300:FKN524321 FAR524300:FAR524321 EQV524300:EQV524321 EGZ524300:EGZ524321 DXD524300:DXD524321 DNH524300:DNH524321 DDL524300:DDL524321 CTP524300:CTP524321 CJT524300:CJT524321 BZX524300:BZX524321 BQB524300:BQB524321 BGF524300:BGF524321 AWJ524300:AWJ524321 AMN524300:AMN524321 ACR524300:ACR524321 SV524300:SV524321 IZ524300:IZ524321 D524300:D524321 WVL458764:WVL458785 WLP458764:WLP458785 WBT458764:WBT458785 VRX458764:VRX458785 VIB458764:VIB458785 UYF458764:UYF458785 UOJ458764:UOJ458785 UEN458764:UEN458785 TUR458764:TUR458785 TKV458764:TKV458785 TAZ458764:TAZ458785 SRD458764:SRD458785 SHH458764:SHH458785 RXL458764:RXL458785 RNP458764:RNP458785 RDT458764:RDT458785 QTX458764:QTX458785 QKB458764:QKB458785 QAF458764:QAF458785 PQJ458764:PQJ458785 PGN458764:PGN458785 OWR458764:OWR458785 OMV458764:OMV458785 OCZ458764:OCZ458785 NTD458764:NTD458785 NJH458764:NJH458785 MZL458764:MZL458785 MPP458764:MPP458785 MFT458764:MFT458785 LVX458764:LVX458785 LMB458764:LMB458785 LCF458764:LCF458785 KSJ458764:KSJ458785 KIN458764:KIN458785 JYR458764:JYR458785 JOV458764:JOV458785 JEZ458764:JEZ458785 IVD458764:IVD458785 ILH458764:ILH458785 IBL458764:IBL458785 HRP458764:HRP458785 HHT458764:HHT458785 GXX458764:GXX458785 GOB458764:GOB458785 GEF458764:GEF458785 FUJ458764:FUJ458785 FKN458764:FKN458785 FAR458764:FAR458785 EQV458764:EQV458785 EGZ458764:EGZ458785 DXD458764:DXD458785 DNH458764:DNH458785 DDL458764:DDL458785 CTP458764:CTP458785 CJT458764:CJT458785 BZX458764:BZX458785 BQB458764:BQB458785 BGF458764:BGF458785 AWJ458764:AWJ458785 AMN458764:AMN458785 ACR458764:ACR458785 SV458764:SV458785 IZ458764:IZ458785 D458764:D458785 WVL393228:WVL393249 WLP393228:WLP393249 WBT393228:WBT393249 VRX393228:VRX393249 VIB393228:VIB393249 UYF393228:UYF393249 UOJ393228:UOJ393249 UEN393228:UEN393249 TUR393228:TUR393249 TKV393228:TKV393249 TAZ393228:TAZ393249 SRD393228:SRD393249 SHH393228:SHH393249 RXL393228:RXL393249 RNP393228:RNP393249 RDT393228:RDT393249 QTX393228:QTX393249 QKB393228:QKB393249 QAF393228:QAF393249 PQJ393228:PQJ393249 PGN393228:PGN393249 OWR393228:OWR393249 OMV393228:OMV393249 OCZ393228:OCZ393249 NTD393228:NTD393249 NJH393228:NJH393249 MZL393228:MZL393249 MPP393228:MPP393249 MFT393228:MFT393249 LVX393228:LVX393249 LMB393228:LMB393249 LCF393228:LCF393249 KSJ393228:KSJ393249 KIN393228:KIN393249 JYR393228:JYR393249 JOV393228:JOV393249 JEZ393228:JEZ393249 IVD393228:IVD393249 ILH393228:ILH393249 IBL393228:IBL393249 HRP393228:HRP393249 HHT393228:HHT393249 GXX393228:GXX393249 GOB393228:GOB393249 GEF393228:GEF393249 FUJ393228:FUJ393249 FKN393228:FKN393249 FAR393228:FAR393249 EQV393228:EQV393249 EGZ393228:EGZ393249 DXD393228:DXD393249 DNH393228:DNH393249 DDL393228:DDL393249 CTP393228:CTP393249 CJT393228:CJT393249 BZX393228:BZX393249 BQB393228:BQB393249 BGF393228:BGF393249 AWJ393228:AWJ393249 AMN393228:AMN393249 ACR393228:ACR393249 SV393228:SV393249 IZ393228:IZ393249 D393228:D393249 WVL327692:WVL327713 WLP327692:WLP327713 WBT327692:WBT327713 VRX327692:VRX327713 VIB327692:VIB327713 UYF327692:UYF327713 UOJ327692:UOJ327713 UEN327692:UEN327713 TUR327692:TUR327713 TKV327692:TKV327713 TAZ327692:TAZ327713 SRD327692:SRD327713 SHH327692:SHH327713 RXL327692:RXL327713 RNP327692:RNP327713 RDT327692:RDT327713 QTX327692:QTX327713 QKB327692:QKB327713 QAF327692:QAF327713 PQJ327692:PQJ327713 PGN327692:PGN327713 OWR327692:OWR327713 OMV327692:OMV327713 OCZ327692:OCZ327713 NTD327692:NTD327713 NJH327692:NJH327713 MZL327692:MZL327713 MPP327692:MPP327713 MFT327692:MFT327713 LVX327692:LVX327713 LMB327692:LMB327713 LCF327692:LCF327713 KSJ327692:KSJ327713 KIN327692:KIN327713 JYR327692:JYR327713 JOV327692:JOV327713 JEZ327692:JEZ327713 IVD327692:IVD327713 ILH327692:ILH327713 IBL327692:IBL327713 HRP327692:HRP327713 HHT327692:HHT327713 GXX327692:GXX327713 GOB327692:GOB327713 GEF327692:GEF327713 FUJ327692:FUJ327713 FKN327692:FKN327713 FAR327692:FAR327713 EQV327692:EQV327713 EGZ327692:EGZ327713 DXD327692:DXD327713 DNH327692:DNH327713 DDL327692:DDL327713 CTP327692:CTP327713 CJT327692:CJT327713 BZX327692:BZX327713 BQB327692:BQB327713 BGF327692:BGF327713 AWJ327692:AWJ327713 AMN327692:AMN327713 ACR327692:ACR327713 SV327692:SV327713 IZ327692:IZ327713 D327692:D327713 WVL262156:WVL262177 WLP262156:WLP262177 WBT262156:WBT262177 VRX262156:VRX262177 VIB262156:VIB262177 UYF262156:UYF262177 UOJ262156:UOJ262177 UEN262156:UEN262177 TUR262156:TUR262177 TKV262156:TKV262177 TAZ262156:TAZ262177 SRD262156:SRD262177 SHH262156:SHH262177 RXL262156:RXL262177 RNP262156:RNP262177 RDT262156:RDT262177 QTX262156:QTX262177 QKB262156:QKB262177 QAF262156:QAF262177 PQJ262156:PQJ262177 PGN262156:PGN262177 OWR262156:OWR262177 OMV262156:OMV262177 OCZ262156:OCZ262177 NTD262156:NTD262177 NJH262156:NJH262177 MZL262156:MZL262177 MPP262156:MPP262177 MFT262156:MFT262177 LVX262156:LVX262177 LMB262156:LMB262177 LCF262156:LCF262177 KSJ262156:KSJ262177 KIN262156:KIN262177 JYR262156:JYR262177 JOV262156:JOV262177 JEZ262156:JEZ262177 IVD262156:IVD262177 ILH262156:ILH262177 IBL262156:IBL262177 HRP262156:HRP262177 HHT262156:HHT262177 GXX262156:GXX262177 GOB262156:GOB262177 GEF262156:GEF262177 FUJ262156:FUJ262177 FKN262156:FKN262177 FAR262156:FAR262177 EQV262156:EQV262177 EGZ262156:EGZ262177 DXD262156:DXD262177 DNH262156:DNH262177 DDL262156:DDL262177 CTP262156:CTP262177 CJT262156:CJT262177 BZX262156:BZX262177 BQB262156:BQB262177 BGF262156:BGF262177 AWJ262156:AWJ262177 AMN262156:AMN262177 ACR262156:ACR262177 SV262156:SV262177 IZ262156:IZ262177 D262156:D262177 WVL196620:WVL196641 WLP196620:WLP196641 WBT196620:WBT196641 VRX196620:VRX196641 VIB196620:VIB196641 UYF196620:UYF196641 UOJ196620:UOJ196641 UEN196620:UEN196641 TUR196620:TUR196641 TKV196620:TKV196641 TAZ196620:TAZ196641 SRD196620:SRD196641 SHH196620:SHH196641 RXL196620:RXL196641 RNP196620:RNP196641 RDT196620:RDT196641 QTX196620:QTX196641 QKB196620:QKB196641 QAF196620:QAF196641 PQJ196620:PQJ196641 PGN196620:PGN196641 OWR196620:OWR196641 OMV196620:OMV196641 OCZ196620:OCZ196641 NTD196620:NTD196641 NJH196620:NJH196641 MZL196620:MZL196641 MPP196620:MPP196641 MFT196620:MFT196641 LVX196620:LVX196641 LMB196620:LMB196641 LCF196620:LCF196641 KSJ196620:KSJ196641 KIN196620:KIN196641 JYR196620:JYR196641 JOV196620:JOV196641 JEZ196620:JEZ196641 IVD196620:IVD196641 ILH196620:ILH196641 IBL196620:IBL196641 HRP196620:HRP196641 HHT196620:HHT196641 GXX196620:GXX196641 GOB196620:GOB196641 GEF196620:GEF196641 FUJ196620:FUJ196641 FKN196620:FKN196641 FAR196620:FAR196641 EQV196620:EQV196641 EGZ196620:EGZ196641 DXD196620:DXD196641 DNH196620:DNH196641 DDL196620:DDL196641 CTP196620:CTP196641 CJT196620:CJT196641 BZX196620:BZX196641 BQB196620:BQB196641 BGF196620:BGF196641 AWJ196620:AWJ196641 AMN196620:AMN196641 ACR196620:ACR196641 SV196620:SV196641 IZ196620:IZ196641 D196620:D196641 WVL131084:WVL131105 WLP131084:WLP131105 WBT131084:WBT131105 VRX131084:VRX131105 VIB131084:VIB131105 UYF131084:UYF131105 UOJ131084:UOJ131105 UEN131084:UEN131105 TUR131084:TUR131105 TKV131084:TKV131105 TAZ131084:TAZ131105 SRD131084:SRD131105 SHH131084:SHH131105 RXL131084:RXL131105 RNP131084:RNP131105 RDT131084:RDT131105 QTX131084:QTX131105 QKB131084:QKB131105 QAF131084:QAF131105 PQJ131084:PQJ131105 PGN131084:PGN131105 OWR131084:OWR131105 OMV131084:OMV131105 OCZ131084:OCZ131105 NTD131084:NTD131105 NJH131084:NJH131105 MZL131084:MZL131105 MPP131084:MPP131105 MFT131084:MFT131105 LVX131084:LVX131105 LMB131084:LMB131105 LCF131084:LCF131105 KSJ131084:KSJ131105 KIN131084:KIN131105 JYR131084:JYR131105 JOV131084:JOV131105 JEZ131084:JEZ131105 IVD131084:IVD131105 ILH131084:ILH131105 IBL131084:IBL131105 HRP131084:HRP131105 HHT131084:HHT131105 GXX131084:GXX131105 GOB131084:GOB131105 GEF131084:GEF131105 FUJ131084:FUJ131105 FKN131084:FKN131105 FAR131084:FAR131105 EQV131084:EQV131105 EGZ131084:EGZ131105 DXD131084:DXD131105 DNH131084:DNH131105 DDL131084:DDL131105 CTP131084:CTP131105 CJT131084:CJT131105 BZX131084:BZX131105 BQB131084:BQB131105 BGF131084:BGF131105 AWJ131084:AWJ131105 AMN131084:AMN131105 ACR131084:ACR131105 SV131084:SV131105 IZ131084:IZ131105 D131084:D131105 WVL65548:WVL65569 WLP65548:WLP65569 WBT65548:WBT65569 VRX65548:VRX65569 VIB65548:VIB65569 UYF65548:UYF65569 UOJ65548:UOJ65569 UEN65548:UEN65569 TUR65548:TUR65569 TKV65548:TKV65569 TAZ65548:TAZ65569 SRD65548:SRD65569 SHH65548:SHH65569 RXL65548:RXL65569 RNP65548:RNP65569 RDT65548:RDT65569 QTX65548:QTX65569 QKB65548:QKB65569 QAF65548:QAF65569 PQJ65548:PQJ65569 PGN65548:PGN65569 OWR65548:OWR65569 OMV65548:OMV65569 OCZ65548:OCZ65569 NTD65548:NTD65569 NJH65548:NJH65569 MZL65548:MZL65569 MPP65548:MPP65569 MFT65548:MFT65569 LVX65548:LVX65569 LMB65548:LMB65569 LCF65548:LCF65569 KSJ65548:KSJ65569 KIN65548:KIN65569 JYR65548:JYR65569 JOV65548:JOV65569 JEZ65548:JEZ65569 IVD65548:IVD65569 ILH65548:ILH65569 IBL65548:IBL65569 HRP65548:HRP65569 HHT65548:HHT65569 GXX65548:GXX65569 GOB65548:GOB65569 GEF65548:GEF65569 FUJ65548:FUJ65569 FKN65548:FKN65569 FAR65548:FAR65569 EQV65548:EQV65569 EGZ65548:EGZ65569 DXD65548:DXD65569 DNH65548:DNH65569 DDL65548:DDL65569 CTP65548:CTP65569 CJT65548:CJT65569 BZX65548:BZX65569 BQB65548:BQB65569 BGF65548:BGF65569 AWJ65548:AWJ65569 AMN65548:AMN65569 ACR65548:ACR65569 SV65548:SV65569 IZ65548:IZ65569 D65548:D65569 WVL12:WVL33 WLP12:WLP33 WBT12:WBT33 VRX12:VRX33 VIB12:VIB33 UYF12:UYF33 UOJ12:UOJ33 UEN12:UEN33 TUR12:TUR33 TKV12:TKV33 TAZ12:TAZ33 SRD12:SRD33 SHH12:SHH33 RXL12:RXL33 RNP12:RNP33 RDT12:RDT33 QTX12:QTX33 QKB12:QKB33 QAF12:QAF33 PQJ12:PQJ33 PGN12:PGN33 OWR12:OWR33 OMV12:OMV33 OCZ12:OCZ33 NTD12:NTD33 NJH12:NJH33 MZL12:MZL33 MPP12:MPP33 MFT12:MFT33 LVX12:LVX33 LMB12:LMB33 LCF12:LCF33 KSJ12:KSJ33 KIN12:KIN33 JYR12:JYR33 JOV12:JOV33 JEZ12:JEZ33 IVD12:IVD33 ILH12:ILH33 IBL12:IBL33 HRP12:HRP33 HHT12:HHT33 GXX12:GXX33 GOB12:GOB33 GEF12:GEF33 FUJ12:FUJ33 FKN12:FKN33 FAR12:FAR33 EQV12:EQV33 EGZ12:EGZ33 DXD12:DXD33 DNH12:DNH33 DDL12:DDL33 CTP12:CTP33 CJT12:CJT33 BZX12:BZX33 BQB12:BQB33 BGF12:BGF33 AWJ12:AWJ33 AMN12:AMN33 ACR12:ACR33 SV12:SV33 IZ12:IZ33 D12:D33 WVL983049:WVL983050 WLP983049:WLP983050 WBT983049:WBT983050 VRX983049:VRX983050 VIB983049:VIB983050 UYF983049:UYF983050 UOJ983049:UOJ983050 UEN983049:UEN983050 TUR983049:TUR983050 TKV983049:TKV983050 TAZ983049:TAZ983050 SRD983049:SRD983050 SHH983049:SHH983050 RXL983049:RXL983050 RNP983049:RNP983050 RDT983049:RDT983050 QTX983049:QTX983050 QKB983049:QKB983050 QAF983049:QAF983050 PQJ983049:PQJ983050 PGN983049:PGN983050 OWR983049:OWR983050 OMV983049:OMV983050 OCZ983049:OCZ983050 NTD983049:NTD983050 NJH983049:NJH983050 MZL983049:MZL983050 MPP983049:MPP983050 MFT983049:MFT983050 LVX983049:LVX983050 LMB983049:LMB983050 LCF983049:LCF983050 KSJ983049:KSJ983050 KIN983049:KIN983050 JYR983049:JYR983050 JOV983049:JOV983050 JEZ983049:JEZ983050 IVD983049:IVD983050 ILH983049:ILH983050 IBL983049:IBL983050 HRP983049:HRP983050 HHT983049:HHT983050 GXX983049:GXX983050 GOB983049:GOB983050 GEF983049:GEF983050 FUJ983049:FUJ983050 FKN983049:FKN983050 FAR983049:FAR983050 EQV983049:EQV983050 EGZ983049:EGZ983050 DXD983049:DXD983050 DNH983049:DNH983050 DDL983049:DDL983050 CTP983049:CTP983050 CJT983049:CJT983050 BZX983049:BZX983050 BQB983049:BQB983050 BGF983049:BGF983050 AWJ983049:AWJ983050 AMN983049:AMN983050 ACR983049:ACR983050 SV983049:SV983050 IZ983049:IZ983050 D983049:D983050 WVL917513:WVL917514 WLP917513:WLP917514 WBT917513:WBT917514 VRX917513:VRX917514 VIB917513:VIB917514 UYF917513:UYF917514 UOJ917513:UOJ917514 UEN917513:UEN917514 TUR917513:TUR917514 TKV917513:TKV917514 TAZ917513:TAZ917514 SRD917513:SRD917514 SHH917513:SHH917514 RXL917513:RXL917514 RNP917513:RNP917514 RDT917513:RDT917514 QTX917513:QTX917514 QKB917513:QKB917514 QAF917513:QAF917514 PQJ917513:PQJ917514 PGN917513:PGN917514 OWR917513:OWR917514 OMV917513:OMV917514 OCZ917513:OCZ917514 NTD917513:NTD917514 NJH917513:NJH917514 MZL917513:MZL917514 MPP917513:MPP917514 MFT917513:MFT917514 LVX917513:LVX917514 LMB917513:LMB917514 LCF917513:LCF917514 KSJ917513:KSJ917514 KIN917513:KIN917514 JYR917513:JYR917514 JOV917513:JOV917514 JEZ917513:JEZ917514 IVD917513:IVD917514 ILH917513:ILH917514 IBL917513:IBL917514 HRP917513:HRP917514 HHT917513:HHT917514 GXX917513:GXX917514 GOB917513:GOB917514 GEF917513:GEF917514 FUJ917513:FUJ917514 FKN917513:FKN917514 FAR917513:FAR917514 EQV917513:EQV917514 EGZ917513:EGZ917514 DXD917513:DXD917514 DNH917513:DNH917514 DDL917513:DDL917514 CTP917513:CTP917514 CJT917513:CJT917514 BZX917513:BZX917514 BQB917513:BQB917514 BGF917513:BGF917514 AWJ917513:AWJ917514 AMN917513:AMN917514 ACR917513:ACR917514 SV917513:SV917514 IZ917513:IZ917514 D917513:D917514 WVL851977:WVL851978 WLP851977:WLP851978 WBT851977:WBT851978 VRX851977:VRX851978 VIB851977:VIB851978 UYF851977:UYF851978 UOJ851977:UOJ851978 UEN851977:UEN851978 TUR851977:TUR851978 TKV851977:TKV851978 TAZ851977:TAZ851978 SRD851977:SRD851978 SHH851977:SHH851978 RXL851977:RXL851978 RNP851977:RNP851978 RDT851977:RDT851978 QTX851977:QTX851978 QKB851977:QKB851978 QAF851977:QAF851978 PQJ851977:PQJ851978 PGN851977:PGN851978 OWR851977:OWR851978 OMV851977:OMV851978 OCZ851977:OCZ851978 NTD851977:NTD851978 NJH851977:NJH851978 MZL851977:MZL851978 MPP851977:MPP851978 MFT851977:MFT851978 LVX851977:LVX851978 LMB851977:LMB851978 LCF851977:LCF851978 KSJ851977:KSJ851978 KIN851977:KIN851978 JYR851977:JYR851978 JOV851977:JOV851978 JEZ851977:JEZ851978 IVD851977:IVD851978 ILH851977:ILH851978 IBL851977:IBL851978 HRP851977:HRP851978 HHT851977:HHT851978 GXX851977:GXX851978 GOB851977:GOB851978 GEF851977:GEF851978 FUJ851977:FUJ851978 FKN851977:FKN851978 FAR851977:FAR851978 EQV851977:EQV851978 EGZ851977:EGZ851978 DXD851977:DXD851978 DNH851977:DNH851978 DDL851977:DDL851978 CTP851977:CTP851978 CJT851977:CJT851978 BZX851977:BZX851978 BQB851977:BQB851978 BGF851977:BGF851978 AWJ851977:AWJ851978 AMN851977:AMN851978 ACR851977:ACR851978 SV851977:SV851978 IZ851977:IZ851978 D851977:D851978 WVL786441:WVL786442 WLP786441:WLP786442 WBT786441:WBT786442 VRX786441:VRX786442 VIB786441:VIB786442 UYF786441:UYF786442 UOJ786441:UOJ786442 UEN786441:UEN786442 TUR786441:TUR786442 TKV786441:TKV786442 TAZ786441:TAZ786442 SRD786441:SRD786442 SHH786441:SHH786442 RXL786441:RXL786442 RNP786441:RNP786442 RDT786441:RDT786442 QTX786441:QTX786442 QKB786441:QKB786442 QAF786441:QAF786442 PQJ786441:PQJ786442 PGN786441:PGN786442 OWR786441:OWR786442 OMV786441:OMV786442 OCZ786441:OCZ786442 NTD786441:NTD786442 NJH786441:NJH786442 MZL786441:MZL786442 MPP786441:MPP786442 MFT786441:MFT786442 LVX786441:LVX786442 LMB786441:LMB786442 LCF786441:LCF786442 KSJ786441:KSJ786442 KIN786441:KIN786442 JYR786441:JYR786442 JOV786441:JOV786442 JEZ786441:JEZ786442 IVD786441:IVD786442 ILH786441:ILH786442 IBL786441:IBL786442 HRP786441:HRP786442 HHT786441:HHT786442 GXX786441:GXX786442 GOB786441:GOB786442 GEF786441:GEF786442 FUJ786441:FUJ786442 FKN786441:FKN786442 FAR786441:FAR786442 EQV786441:EQV786442 EGZ786441:EGZ786442 DXD786441:DXD786442 DNH786441:DNH786442 DDL786441:DDL786442 CTP786441:CTP786442 CJT786441:CJT786442 BZX786441:BZX786442 BQB786441:BQB786442 BGF786441:BGF786442 AWJ786441:AWJ786442 AMN786441:AMN786442 ACR786441:ACR786442 SV786441:SV786442 IZ786441:IZ786442 D786441:D786442 WVL720905:WVL720906 WLP720905:WLP720906 WBT720905:WBT720906 VRX720905:VRX720906 VIB720905:VIB720906 UYF720905:UYF720906 UOJ720905:UOJ720906 UEN720905:UEN720906 TUR720905:TUR720906 TKV720905:TKV720906 TAZ720905:TAZ720906 SRD720905:SRD720906 SHH720905:SHH720906 RXL720905:RXL720906 RNP720905:RNP720906 RDT720905:RDT720906 QTX720905:QTX720906 QKB720905:QKB720906 QAF720905:QAF720906 PQJ720905:PQJ720906 PGN720905:PGN720906 OWR720905:OWR720906 OMV720905:OMV720906 OCZ720905:OCZ720906 NTD720905:NTD720906 NJH720905:NJH720906 MZL720905:MZL720906 MPP720905:MPP720906 MFT720905:MFT720906 LVX720905:LVX720906 LMB720905:LMB720906 LCF720905:LCF720906 KSJ720905:KSJ720906 KIN720905:KIN720906 JYR720905:JYR720906 JOV720905:JOV720906 JEZ720905:JEZ720906 IVD720905:IVD720906 ILH720905:ILH720906 IBL720905:IBL720906 HRP720905:HRP720906 HHT720905:HHT720906 GXX720905:GXX720906 GOB720905:GOB720906 GEF720905:GEF720906 FUJ720905:FUJ720906 FKN720905:FKN720906 FAR720905:FAR720906 EQV720905:EQV720906 EGZ720905:EGZ720906 DXD720905:DXD720906 DNH720905:DNH720906 DDL720905:DDL720906 CTP720905:CTP720906 CJT720905:CJT720906 BZX720905:BZX720906 BQB720905:BQB720906 BGF720905:BGF720906 AWJ720905:AWJ720906 AMN720905:AMN720906 ACR720905:ACR720906 SV720905:SV720906 IZ720905:IZ720906 D720905:D720906 WVL655369:WVL655370 WLP655369:WLP655370 WBT655369:WBT655370 VRX655369:VRX655370 VIB655369:VIB655370 UYF655369:UYF655370 UOJ655369:UOJ655370 UEN655369:UEN655370 TUR655369:TUR655370 TKV655369:TKV655370 TAZ655369:TAZ655370 SRD655369:SRD655370 SHH655369:SHH655370 RXL655369:RXL655370 RNP655369:RNP655370 RDT655369:RDT655370 QTX655369:QTX655370 QKB655369:QKB655370 QAF655369:QAF655370 PQJ655369:PQJ655370 PGN655369:PGN655370 OWR655369:OWR655370 OMV655369:OMV655370 OCZ655369:OCZ655370 NTD655369:NTD655370 NJH655369:NJH655370 MZL655369:MZL655370 MPP655369:MPP655370 MFT655369:MFT655370 LVX655369:LVX655370 LMB655369:LMB655370 LCF655369:LCF655370 KSJ655369:KSJ655370 KIN655369:KIN655370 JYR655369:JYR655370 JOV655369:JOV655370 JEZ655369:JEZ655370 IVD655369:IVD655370 ILH655369:ILH655370 IBL655369:IBL655370 HRP655369:HRP655370 HHT655369:HHT655370 GXX655369:GXX655370 GOB655369:GOB655370 GEF655369:GEF655370 FUJ655369:FUJ655370 FKN655369:FKN655370 FAR655369:FAR655370 EQV655369:EQV655370 EGZ655369:EGZ655370 DXD655369:DXD655370 DNH655369:DNH655370 DDL655369:DDL655370 CTP655369:CTP655370 CJT655369:CJT655370 BZX655369:BZX655370 BQB655369:BQB655370 BGF655369:BGF655370 AWJ655369:AWJ655370 AMN655369:AMN655370 ACR655369:ACR655370 SV655369:SV655370 IZ655369:IZ655370 D655369:D655370 WVL589833:WVL589834 WLP589833:WLP589834 WBT589833:WBT589834 VRX589833:VRX589834 VIB589833:VIB589834 UYF589833:UYF589834 UOJ589833:UOJ589834 UEN589833:UEN589834 TUR589833:TUR589834 TKV589833:TKV589834 TAZ589833:TAZ589834 SRD589833:SRD589834 SHH589833:SHH589834 RXL589833:RXL589834 RNP589833:RNP589834 RDT589833:RDT589834 QTX589833:QTX589834 QKB589833:QKB589834 QAF589833:QAF589834 PQJ589833:PQJ589834 PGN589833:PGN589834 OWR589833:OWR589834 OMV589833:OMV589834 OCZ589833:OCZ589834 NTD589833:NTD589834 NJH589833:NJH589834 MZL589833:MZL589834 MPP589833:MPP589834 MFT589833:MFT589834 LVX589833:LVX589834 LMB589833:LMB589834 LCF589833:LCF589834 KSJ589833:KSJ589834 KIN589833:KIN589834 JYR589833:JYR589834 JOV589833:JOV589834 JEZ589833:JEZ589834 IVD589833:IVD589834 ILH589833:ILH589834 IBL589833:IBL589834 HRP589833:HRP589834 HHT589833:HHT589834 GXX589833:GXX589834 GOB589833:GOB589834 GEF589833:GEF589834 FUJ589833:FUJ589834 FKN589833:FKN589834 FAR589833:FAR589834 EQV589833:EQV589834 EGZ589833:EGZ589834 DXD589833:DXD589834 DNH589833:DNH589834 DDL589833:DDL589834 CTP589833:CTP589834 CJT589833:CJT589834 BZX589833:BZX589834 BQB589833:BQB589834 BGF589833:BGF589834 AWJ589833:AWJ589834 AMN589833:AMN589834 ACR589833:ACR589834 SV589833:SV589834 IZ589833:IZ589834 D589833:D589834 WVL524297:WVL524298 WLP524297:WLP524298 WBT524297:WBT524298 VRX524297:VRX524298 VIB524297:VIB524298 UYF524297:UYF524298 UOJ524297:UOJ524298 UEN524297:UEN524298 TUR524297:TUR524298 TKV524297:TKV524298 TAZ524297:TAZ524298 SRD524297:SRD524298 SHH524297:SHH524298 RXL524297:RXL524298 RNP524297:RNP524298 RDT524297:RDT524298 QTX524297:QTX524298 QKB524297:QKB524298 QAF524297:QAF524298 PQJ524297:PQJ524298 PGN524297:PGN524298 OWR524297:OWR524298 OMV524297:OMV524298 OCZ524297:OCZ524298 NTD524297:NTD524298 NJH524297:NJH524298 MZL524297:MZL524298 MPP524297:MPP524298 MFT524297:MFT524298 LVX524297:LVX524298 LMB524297:LMB524298 LCF524297:LCF524298 KSJ524297:KSJ524298 KIN524297:KIN524298 JYR524297:JYR524298 JOV524297:JOV524298 JEZ524297:JEZ524298 IVD524297:IVD524298 ILH524297:ILH524298 IBL524297:IBL524298 HRP524297:HRP524298 HHT524297:HHT524298 GXX524297:GXX524298 GOB524297:GOB524298 GEF524297:GEF524298 FUJ524297:FUJ524298 FKN524297:FKN524298 FAR524297:FAR524298 EQV524297:EQV524298 EGZ524297:EGZ524298 DXD524297:DXD524298 DNH524297:DNH524298 DDL524297:DDL524298 CTP524297:CTP524298 CJT524297:CJT524298 BZX524297:BZX524298 BQB524297:BQB524298 BGF524297:BGF524298 AWJ524297:AWJ524298 AMN524297:AMN524298 ACR524297:ACR524298 SV524297:SV524298 IZ524297:IZ524298 D524297:D524298 WVL458761:WVL458762 WLP458761:WLP458762 WBT458761:WBT458762 VRX458761:VRX458762 VIB458761:VIB458762 UYF458761:UYF458762 UOJ458761:UOJ458762 UEN458761:UEN458762 TUR458761:TUR458762 TKV458761:TKV458762 TAZ458761:TAZ458762 SRD458761:SRD458762 SHH458761:SHH458762 RXL458761:RXL458762 RNP458761:RNP458762 RDT458761:RDT458762 QTX458761:QTX458762 QKB458761:QKB458762 QAF458761:QAF458762 PQJ458761:PQJ458762 PGN458761:PGN458762 OWR458761:OWR458762 OMV458761:OMV458762 OCZ458761:OCZ458762 NTD458761:NTD458762 NJH458761:NJH458762 MZL458761:MZL458762 MPP458761:MPP458762 MFT458761:MFT458762 LVX458761:LVX458762 LMB458761:LMB458762 LCF458761:LCF458762 KSJ458761:KSJ458762 KIN458761:KIN458762 JYR458761:JYR458762 JOV458761:JOV458762 JEZ458761:JEZ458762 IVD458761:IVD458762 ILH458761:ILH458762 IBL458761:IBL458762 HRP458761:HRP458762 HHT458761:HHT458762 GXX458761:GXX458762 GOB458761:GOB458762 GEF458761:GEF458762 FUJ458761:FUJ458762 FKN458761:FKN458762 FAR458761:FAR458762 EQV458761:EQV458762 EGZ458761:EGZ458762 DXD458761:DXD458762 DNH458761:DNH458762 DDL458761:DDL458762 CTP458761:CTP458762 CJT458761:CJT458762 BZX458761:BZX458762 BQB458761:BQB458762 BGF458761:BGF458762 AWJ458761:AWJ458762 AMN458761:AMN458762 ACR458761:ACR458762 SV458761:SV458762 IZ458761:IZ458762 D458761:D458762 WVL393225:WVL393226 WLP393225:WLP393226 WBT393225:WBT393226 VRX393225:VRX393226 VIB393225:VIB393226 UYF393225:UYF393226 UOJ393225:UOJ393226 UEN393225:UEN393226 TUR393225:TUR393226 TKV393225:TKV393226 TAZ393225:TAZ393226 SRD393225:SRD393226 SHH393225:SHH393226 RXL393225:RXL393226 RNP393225:RNP393226 RDT393225:RDT393226 QTX393225:QTX393226 QKB393225:QKB393226 QAF393225:QAF393226 PQJ393225:PQJ393226 PGN393225:PGN393226 OWR393225:OWR393226 OMV393225:OMV393226 OCZ393225:OCZ393226 NTD393225:NTD393226 NJH393225:NJH393226 MZL393225:MZL393226 MPP393225:MPP393226 MFT393225:MFT393226 LVX393225:LVX393226 LMB393225:LMB393226 LCF393225:LCF393226 KSJ393225:KSJ393226 KIN393225:KIN393226 JYR393225:JYR393226 JOV393225:JOV393226 JEZ393225:JEZ393226 IVD393225:IVD393226 ILH393225:ILH393226 IBL393225:IBL393226 HRP393225:HRP393226 HHT393225:HHT393226 GXX393225:GXX393226 GOB393225:GOB393226 GEF393225:GEF393226 FUJ393225:FUJ393226 FKN393225:FKN393226 FAR393225:FAR393226 EQV393225:EQV393226 EGZ393225:EGZ393226 DXD393225:DXD393226 DNH393225:DNH393226 DDL393225:DDL393226 CTP393225:CTP393226 CJT393225:CJT393226 BZX393225:BZX393226 BQB393225:BQB393226 BGF393225:BGF393226 AWJ393225:AWJ393226 AMN393225:AMN393226 ACR393225:ACR393226 SV393225:SV393226 IZ393225:IZ393226 D393225:D393226 WVL327689:WVL327690 WLP327689:WLP327690 WBT327689:WBT327690 VRX327689:VRX327690 VIB327689:VIB327690 UYF327689:UYF327690 UOJ327689:UOJ327690 UEN327689:UEN327690 TUR327689:TUR327690 TKV327689:TKV327690 TAZ327689:TAZ327690 SRD327689:SRD327690 SHH327689:SHH327690 RXL327689:RXL327690 RNP327689:RNP327690 RDT327689:RDT327690 QTX327689:QTX327690 QKB327689:QKB327690 QAF327689:QAF327690 PQJ327689:PQJ327690 PGN327689:PGN327690 OWR327689:OWR327690 OMV327689:OMV327690 OCZ327689:OCZ327690 NTD327689:NTD327690 NJH327689:NJH327690 MZL327689:MZL327690 MPP327689:MPP327690 MFT327689:MFT327690 LVX327689:LVX327690 LMB327689:LMB327690 LCF327689:LCF327690 KSJ327689:KSJ327690 KIN327689:KIN327690 JYR327689:JYR327690 JOV327689:JOV327690 JEZ327689:JEZ327690 IVD327689:IVD327690 ILH327689:ILH327690 IBL327689:IBL327690 HRP327689:HRP327690 HHT327689:HHT327690 GXX327689:GXX327690 GOB327689:GOB327690 GEF327689:GEF327690 FUJ327689:FUJ327690 FKN327689:FKN327690 FAR327689:FAR327690 EQV327689:EQV327690 EGZ327689:EGZ327690 DXD327689:DXD327690 DNH327689:DNH327690 DDL327689:DDL327690 CTP327689:CTP327690 CJT327689:CJT327690 BZX327689:BZX327690 BQB327689:BQB327690 BGF327689:BGF327690 AWJ327689:AWJ327690 AMN327689:AMN327690 ACR327689:ACR327690 SV327689:SV327690 IZ327689:IZ327690 D327689:D327690 WVL262153:WVL262154 WLP262153:WLP262154 WBT262153:WBT262154 VRX262153:VRX262154 VIB262153:VIB262154 UYF262153:UYF262154 UOJ262153:UOJ262154 UEN262153:UEN262154 TUR262153:TUR262154 TKV262153:TKV262154 TAZ262153:TAZ262154 SRD262153:SRD262154 SHH262153:SHH262154 RXL262153:RXL262154 RNP262153:RNP262154 RDT262153:RDT262154 QTX262153:QTX262154 QKB262153:QKB262154 QAF262153:QAF262154 PQJ262153:PQJ262154 PGN262153:PGN262154 OWR262153:OWR262154 OMV262153:OMV262154 OCZ262153:OCZ262154 NTD262153:NTD262154 NJH262153:NJH262154 MZL262153:MZL262154 MPP262153:MPP262154 MFT262153:MFT262154 LVX262153:LVX262154 LMB262153:LMB262154 LCF262153:LCF262154 KSJ262153:KSJ262154 KIN262153:KIN262154 JYR262153:JYR262154 JOV262153:JOV262154 JEZ262153:JEZ262154 IVD262153:IVD262154 ILH262153:ILH262154 IBL262153:IBL262154 HRP262153:HRP262154 HHT262153:HHT262154 GXX262153:GXX262154 GOB262153:GOB262154 GEF262153:GEF262154 FUJ262153:FUJ262154 FKN262153:FKN262154 FAR262153:FAR262154 EQV262153:EQV262154 EGZ262153:EGZ262154 DXD262153:DXD262154 DNH262153:DNH262154 DDL262153:DDL262154 CTP262153:CTP262154 CJT262153:CJT262154 BZX262153:BZX262154 BQB262153:BQB262154 BGF262153:BGF262154 AWJ262153:AWJ262154 AMN262153:AMN262154 ACR262153:ACR262154 SV262153:SV262154 IZ262153:IZ262154 D262153:D262154 WVL196617:WVL196618 WLP196617:WLP196618 WBT196617:WBT196618 VRX196617:VRX196618 VIB196617:VIB196618 UYF196617:UYF196618 UOJ196617:UOJ196618 UEN196617:UEN196618 TUR196617:TUR196618 TKV196617:TKV196618 TAZ196617:TAZ196618 SRD196617:SRD196618 SHH196617:SHH196618 RXL196617:RXL196618 RNP196617:RNP196618 RDT196617:RDT196618 QTX196617:QTX196618 QKB196617:QKB196618 QAF196617:QAF196618 PQJ196617:PQJ196618 PGN196617:PGN196618 OWR196617:OWR196618 OMV196617:OMV196618 OCZ196617:OCZ196618 NTD196617:NTD196618 NJH196617:NJH196618 MZL196617:MZL196618 MPP196617:MPP196618 MFT196617:MFT196618 LVX196617:LVX196618 LMB196617:LMB196618 LCF196617:LCF196618 KSJ196617:KSJ196618 KIN196617:KIN196618 JYR196617:JYR196618 JOV196617:JOV196618 JEZ196617:JEZ196618 IVD196617:IVD196618 ILH196617:ILH196618 IBL196617:IBL196618 HRP196617:HRP196618 HHT196617:HHT196618 GXX196617:GXX196618 GOB196617:GOB196618 GEF196617:GEF196618 FUJ196617:FUJ196618 FKN196617:FKN196618 FAR196617:FAR196618 EQV196617:EQV196618 EGZ196617:EGZ196618 DXD196617:DXD196618 DNH196617:DNH196618 DDL196617:DDL196618 CTP196617:CTP196618 CJT196617:CJT196618 BZX196617:BZX196618 BQB196617:BQB196618 BGF196617:BGF196618 AWJ196617:AWJ196618 AMN196617:AMN196618 ACR196617:ACR196618 SV196617:SV196618 IZ196617:IZ196618 D196617:D196618 WVL131081:WVL131082 WLP131081:WLP131082 WBT131081:WBT131082 VRX131081:VRX131082 VIB131081:VIB131082 UYF131081:UYF131082 UOJ131081:UOJ131082 UEN131081:UEN131082 TUR131081:TUR131082 TKV131081:TKV131082 TAZ131081:TAZ131082 SRD131081:SRD131082 SHH131081:SHH131082 RXL131081:RXL131082 RNP131081:RNP131082 RDT131081:RDT131082 QTX131081:QTX131082 QKB131081:QKB131082 QAF131081:QAF131082 PQJ131081:PQJ131082 PGN131081:PGN131082 OWR131081:OWR131082 OMV131081:OMV131082 OCZ131081:OCZ131082 NTD131081:NTD131082 NJH131081:NJH131082 MZL131081:MZL131082 MPP131081:MPP131082 MFT131081:MFT131082 LVX131081:LVX131082 LMB131081:LMB131082 LCF131081:LCF131082 KSJ131081:KSJ131082 KIN131081:KIN131082 JYR131081:JYR131082 JOV131081:JOV131082 JEZ131081:JEZ131082 IVD131081:IVD131082 ILH131081:ILH131082 IBL131081:IBL131082 HRP131081:HRP131082 HHT131081:HHT131082 GXX131081:GXX131082 GOB131081:GOB131082 GEF131081:GEF131082 FUJ131081:FUJ131082 FKN131081:FKN131082 FAR131081:FAR131082 EQV131081:EQV131082 EGZ131081:EGZ131082 DXD131081:DXD131082 DNH131081:DNH131082 DDL131081:DDL131082 CTP131081:CTP131082 CJT131081:CJT131082 BZX131081:BZX131082 BQB131081:BQB131082 BGF131081:BGF131082 AWJ131081:AWJ131082 AMN131081:AMN131082 ACR131081:ACR131082 SV131081:SV131082 IZ131081:IZ131082 D131081:D131082 WVL65545:WVL65546 WLP65545:WLP65546 WBT65545:WBT65546 VRX65545:VRX65546 VIB65545:VIB65546 UYF65545:UYF65546 UOJ65545:UOJ65546 UEN65545:UEN65546 TUR65545:TUR65546 TKV65545:TKV65546 TAZ65545:TAZ65546 SRD65545:SRD65546 SHH65545:SHH65546 RXL65545:RXL65546 RNP65545:RNP65546 RDT65545:RDT65546 QTX65545:QTX65546 QKB65545:QKB65546 QAF65545:QAF65546 PQJ65545:PQJ65546 PGN65545:PGN65546 OWR65545:OWR65546 OMV65545:OMV65546 OCZ65545:OCZ65546 NTD65545:NTD65546 NJH65545:NJH65546 MZL65545:MZL65546 MPP65545:MPP65546 MFT65545:MFT65546 LVX65545:LVX65546 LMB65545:LMB65546 LCF65545:LCF65546 KSJ65545:KSJ65546 KIN65545:KIN65546 JYR65545:JYR65546 JOV65545:JOV65546 JEZ65545:JEZ65546 IVD65545:IVD65546 ILH65545:ILH65546 IBL65545:IBL65546 HRP65545:HRP65546 HHT65545:HHT65546 GXX65545:GXX65546 GOB65545:GOB65546 GEF65545:GEF65546 FUJ65545:FUJ65546 FKN65545:FKN65546 FAR65545:FAR65546 EQV65545:EQV65546 EGZ65545:EGZ65546 DXD65545:DXD65546 DNH65545:DNH65546 DDL65545:DDL65546 CTP65545:CTP65546 CJT65545:CJT65546 BZX65545:BZX65546 BQB65545:BQB65546 BGF65545:BGF65546 AWJ65545:AWJ65546 AMN65545:AMN65546 ACR65545:ACR65546 SV65545:SV65546 IZ65545:IZ65546 D65545:D65546 WVL9:WVL10 WLP9:WLP10 WBT9:WBT10 VRX9:VRX10 VIB9:VIB10 UYF9:UYF10 UOJ9:UOJ10 UEN9:UEN10 TUR9:TUR10 TKV9:TKV10 TAZ9:TAZ10 SRD9:SRD10 SHH9:SHH10 RXL9:RXL10 RNP9:RNP10 RDT9:RDT10 QTX9:QTX10 QKB9:QKB10 QAF9:QAF10 PQJ9:PQJ10 PGN9:PGN10 OWR9:OWR10 OMV9:OMV10 OCZ9:OCZ10 NTD9:NTD10 NJH9:NJH10 MZL9:MZL10 MPP9:MPP10 MFT9:MFT10 LVX9:LVX10 LMB9:LMB10 LCF9:LCF10 KSJ9:KSJ10 KIN9:KIN10 JYR9:JYR10 JOV9:JOV10 JEZ9:JEZ10 IVD9:IVD10 ILH9:ILH10 IBL9:IBL10 HRP9:HRP10 HHT9:HHT10 GXX9:GXX10 GOB9:GOB10 GEF9:GEF10 FUJ9:FUJ10 FKN9:FKN10 FAR9:FAR10 EQV9:EQV10 EGZ9:EGZ10 DXD9:DXD10 DNH9:DNH10 DDL9:DDL10 CTP9:CTP10 CJT9:CJT10 BZX9:BZX10 BQB9:BQB10 BGF9:BGF10 AWJ9:AWJ10 AMN9:AMN10 ACR9:ACR10 SV9:SV10 IZ9:IZ10">
      <formula1>$AN$22:$AN$25</formula1>
    </dataValidation>
    <dataValidation type="list" allowBlank="1" showInputMessage="1" showErrorMessage="1" sqref="C13 WVK983053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C65549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ACQ13 SU13 IY13">
      <formula1>$AO$22:$AO$36</formula1>
    </dataValidation>
  </dataValidations>
  <pageMargins left="0.23622047244094491" right="0.23622047244094491" top="0.74803149606299213" bottom="0.23622047244094491"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6"/>
  <sheetViews>
    <sheetView showGridLines="0" view="pageBreakPreview" zoomScaleNormal="100" zoomScaleSheetLayoutView="100" workbookViewId="0"/>
  </sheetViews>
  <sheetFormatPr defaultRowHeight="13.5"/>
  <cols>
    <col min="1" max="1" width="1.5" style="34" customWidth="1"/>
    <col min="2" max="2" width="21.25" style="34" customWidth="1"/>
    <col min="3" max="3" width="3.875" style="34" customWidth="1"/>
    <col min="4" max="4" width="5.375" style="34" customWidth="1"/>
    <col min="5" max="7" width="19.5" style="34" customWidth="1"/>
    <col min="8" max="8" width="2.875" style="34" customWidth="1"/>
    <col min="9" max="9" width="24.25" style="34" customWidth="1"/>
    <col min="10" max="10" width="4.75" style="34" customWidth="1"/>
    <col min="11" max="256" width="9" style="34"/>
    <col min="257" max="257" width="1.5" style="34" customWidth="1"/>
    <col min="258" max="258" width="21.25" style="34" customWidth="1"/>
    <col min="259" max="259" width="3.875" style="34" customWidth="1"/>
    <col min="260" max="260" width="5.375" style="34" customWidth="1"/>
    <col min="261" max="263" width="19.5" style="34" customWidth="1"/>
    <col min="264" max="264" width="2.875" style="34" customWidth="1"/>
    <col min="265" max="265" width="24.25" style="34" customWidth="1"/>
    <col min="266" max="266" width="4.75" style="34" customWidth="1"/>
    <col min="267" max="512" width="9" style="34"/>
    <col min="513" max="513" width="1.5" style="34" customWidth="1"/>
    <col min="514" max="514" width="21.25" style="34" customWidth="1"/>
    <col min="515" max="515" width="3.875" style="34" customWidth="1"/>
    <col min="516" max="516" width="5.375" style="34" customWidth="1"/>
    <col min="517" max="519" width="19.5" style="34" customWidth="1"/>
    <col min="520" max="520" width="2.875" style="34" customWidth="1"/>
    <col min="521" max="521" width="24.25" style="34" customWidth="1"/>
    <col min="522" max="522" width="4.75" style="34" customWidth="1"/>
    <col min="523" max="768" width="9" style="34"/>
    <col min="769" max="769" width="1.5" style="34" customWidth="1"/>
    <col min="770" max="770" width="21.25" style="34" customWidth="1"/>
    <col min="771" max="771" width="3.875" style="34" customWidth="1"/>
    <col min="772" max="772" width="5.375" style="34" customWidth="1"/>
    <col min="773" max="775" width="19.5" style="34" customWidth="1"/>
    <col min="776" max="776" width="2.875" style="34" customWidth="1"/>
    <col min="777" max="777" width="24.25" style="34" customWidth="1"/>
    <col min="778" max="778" width="4.75" style="34" customWidth="1"/>
    <col min="779" max="1024" width="9" style="34"/>
    <col min="1025" max="1025" width="1.5" style="34" customWidth="1"/>
    <col min="1026" max="1026" width="21.25" style="34" customWidth="1"/>
    <col min="1027" max="1027" width="3.875" style="34" customWidth="1"/>
    <col min="1028" max="1028" width="5.375" style="34" customWidth="1"/>
    <col min="1029" max="1031" width="19.5" style="34" customWidth="1"/>
    <col min="1032" max="1032" width="2.875" style="34" customWidth="1"/>
    <col min="1033" max="1033" width="24.25" style="34" customWidth="1"/>
    <col min="1034" max="1034" width="4.75" style="34" customWidth="1"/>
    <col min="1035" max="1280" width="9" style="34"/>
    <col min="1281" max="1281" width="1.5" style="34" customWidth="1"/>
    <col min="1282" max="1282" width="21.25" style="34" customWidth="1"/>
    <col min="1283" max="1283" width="3.875" style="34" customWidth="1"/>
    <col min="1284" max="1284" width="5.375" style="34" customWidth="1"/>
    <col min="1285" max="1287" width="19.5" style="34" customWidth="1"/>
    <col min="1288" max="1288" width="2.875" style="34" customWidth="1"/>
    <col min="1289" max="1289" width="24.25" style="34" customWidth="1"/>
    <col min="1290" max="1290" width="4.75" style="34" customWidth="1"/>
    <col min="1291" max="1536" width="9" style="34"/>
    <col min="1537" max="1537" width="1.5" style="34" customWidth="1"/>
    <col min="1538" max="1538" width="21.25" style="34" customWidth="1"/>
    <col min="1539" max="1539" width="3.875" style="34" customWidth="1"/>
    <col min="1540" max="1540" width="5.375" style="34" customWidth="1"/>
    <col min="1541" max="1543" width="19.5" style="34" customWidth="1"/>
    <col min="1544" max="1544" width="2.875" style="34" customWidth="1"/>
    <col min="1545" max="1545" width="24.25" style="34" customWidth="1"/>
    <col min="1546" max="1546" width="4.75" style="34" customWidth="1"/>
    <col min="1547" max="1792" width="9" style="34"/>
    <col min="1793" max="1793" width="1.5" style="34" customWidth="1"/>
    <col min="1794" max="1794" width="21.25" style="34" customWidth="1"/>
    <col min="1795" max="1795" width="3.875" style="34" customWidth="1"/>
    <col min="1796" max="1796" width="5.375" style="34" customWidth="1"/>
    <col min="1797" max="1799" width="19.5" style="34" customWidth="1"/>
    <col min="1800" max="1800" width="2.875" style="34" customWidth="1"/>
    <col min="1801" max="1801" width="24.25" style="34" customWidth="1"/>
    <col min="1802" max="1802" width="4.75" style="34" customWidth="1"/>
    <col min="1803" max="2048" width="9" style="34"/>
    <col min="2049" max="2049" width="1.5" style="34" customWidth="1"/>
    <col min="2050" max="2050" width="21.25" style="34" customWidth="1"/>
    <col min="2051" max="2051" width="3.875" style="34" customWidth="1"/>
    <col min="2052" max="2052" width="5.375" style="34" customWidth="1"/>
    <col min="2053" max="2055" width="19.5" style="34" customWidth="1"/>
    <col min="2056" max="2056" width="2.875" style="34" customWidth="1"/>
    <col min="2057" max="2057" width="24.25" style="34" customWidth="1"/>
    <col min="2058" max="2058" width="4.75" style="34" customWidth="1"/>
    <col min="2059" max="2304" width="9" style="34"/>
    <col min="2305" max="2305" width="1.5" style="34" customWidth="1"/>
    <col min="2306" max="2306" width="21.25" style="34" customWidth="1"/>
    <col min="2307" max="2307" width="3.875" style="34" customWidth="1"/>
    <col min="2308" max="2308" width="5.375" style="34" customWidth="1"/>
    <col min="2309" max="2311" width="19.5" style="34" customWidth="1"/>
    <col min="2312" max="2312" width="2.875" style="34" customWidth="1"/>
    <col min="2313" max="2313" width="24.25" style="34" customWidth="1"/>
    <col min="2314" max="2314" width="4.75" style="34" customWidth="1"/>
    <col min="2315" max="2560" width="9" style="34"/>
    <col min="2561" max="2561" width="1.5" style="34" customWidth="1"/>
    <col min="2562" max="2562" width="21.25" style="34" customWidth="1"/>
    <col min="2563" max="2563" width="3.875" style="34" customWidth="1"/>
    <col min="2564" max="2564" width="5.375" style="34" customWidth="1"/>
    <col min="2565" max="2567" width="19.5" style="34" customWidth="1"/>
    <col min="2568" max="2568" width="2.875" style="34" customWidth="1"/>
    <col min="2569" max="2569" width="24.25" style="34" customWidth="1"/>
    <col min="2570" max="2570" width="4.75" style="34" customWidth="1"/>
    <col min="2571" max="2816" width="9" style="34"/>
    <col min="2817" max="2817" width="1.5" style="34" customWidth="1"/>
    <col min="2818" max="2818" width="21.25" style="34" customWidth="1"/>
    <col min="2819" max="2819" width="3.875" style="34" customWidth="1"/>
    <col min="2820" max="2820" width="5.375" style="34" customWidth="1"/>
    <col min="2821" max="2823" width="19.5" style="34" customWidth="1"/>
    <col min="2824" max="2824" width="2.875" style="34" customWidth="1"/>
    <col min="2825" max="2825" width="24.25" style="34" customWidth="1"/>
    <col min="2826" max="2826" width="4.75" style="34" customWidth="1"/>
    <col min="2827" max="3072" width="9" style="34"/>
    <col min="3073" max="3073" width="1.5" style="34" customWidth="1"/>
    <col min="3074" max="3074" width="21.25" style="34" customWidth="1"/>
    <col min="3075" max="3075" width="3.875" style="34" customWidth="1"/>
    <col min="3076" max="3076" width="5.375" style="34" customWidth="1"/>
    <col min="3077" max="3079" width="19.5" style="34" customWidth="1"/>
    <col min="3080" max="3080" width="2.875" style="34" customWidth="1"/>
    <col min="3081" max="3081" width="24.25" style="34" customWidth="1"/>
    <col min="3082" max="3082" width="4.75" style="34" customWidth="1"/>
    <col min="3083" max="3328" width="9" style="34"/>
    <col min="3329" max="3329" width="1.5" style="34" customWidth="1"/>
    <col min="3330" max="3330" width="21.25" style="34" customWidth="1"/>
    <col min="3331" max="3331" width="3.875" style="34" customWidth="1"/>
    <col min="3332" max="3332" width="5.375" style="34" customWidth="1"/>
    <col min="3333" max="3335" width="19.5" style="34" customWidth="1"/>
    <col min="3336" max="3336" width="2.875" style="34" customWidth="1"/>
    <col min="3337" max="3337" width="24.25" style="34" customWidth="1"/>
    <col min="3338" max="3338" width="4.75" style="34" customWidth="1"/>
    <col min="3339" max="3584" width="9" style="34"/>
    <col min="3585" max="3585" width="1.5" style="34" customWidth="1"/>
    <col min="3586" max="3586" width="21.25" style="34" customWidth="1"/>
    <col min="3587" max="3587" width="3.875" style="34" customWidth="1"/>
    <col min="3588" max="3588" width="5.375" style="34" customWidth="1"/>
    <col min="3589" max="3591" width="19.5" style="34" customWidth="1"/>
    <col min="3592" max="3592" width="2.875" style="34" customWidth="1"/>
    <col min="3593" max="3593" width="24.25" style="34" customWidth="1"/>
    <col min="3594" max="3594" width="4.75" style="34" customWidth="1"/>
    <col min="3595" max="3840" width="9" style="34"/>
    <col min="3841" max="3841" width="1.5" style="34" customWidth="1"/>
    <col min="3842" max="3842" width="21.25" style="34" customWidth="1"/>
    <col min="3843" max="3843" width="3.875" style="34" customWidth="1"/>
    <col min="3844" max="3844" width="5.375" style="34" customWidth="1"/>
    <col min="3845" max="3847" width="19.5" style="34" customWidth="1"/>
    <col min="3848" max="3848" width="2.875" style="34" customWidth="1"/>
    <col min="3849" max="3849" width="24.25" style="34" customWidth="1"/>
    <col min="3850" max="3850" width="4.75" style="34" customWidth="1"/>
    <col min="3851" max="4096" width="9" style="34"/>
    <col min="4097" max="4097" width="1.5" style="34" customWidth="1"/>
    <col min="4098" max="4098" width="21.25" style="34" customWidth="1"/>
    <col min="4099" max="4099" width="3.875" style="34" customWidth="1"/>
    <col min="4100" max="4100" width="5.375" style="34" customWidth="1"/>
    <col min="4101" max="4103" width="19.5" style="34" customWidth="1"/>
    <col min="4104" max="4104" width="2.875" style="34" customWidth="1"/>
    <col min="4105" max="4105" width="24.25" style="34" customWidth="1"/>
    <col min="4106" max="4106" width="4.75" style="34" customWidth="1"/>
    <col min="4107" max="4352" width="9" style="34"/>
    <col min="4353" max="4353" width="1.5" style="34" customWidth="1"/>
    <col min="4354" max="4354" width="21.25" style="34" customWidth="1"/>
    <col min="4355" max="4355" width="3.875" style="34" customWidth="1"/>
    <col min="4356" max="4356" width="5.375" style="34" customWidth="1"/>
    <col min="4357" max="4359" width="19.5" style="34" customWidth="1"/>
    <col min="4360" max="4360" width="2.875" style="34" customWidth="1"/>
    <col min="4361" max="4361" width="24.25" style="34" customWidth="1"/>
    <col min="4362" max="4362" width="4.75" style="34" customWidth="1"/>
    <col min="4363" max="4608" width="9" style="34"/>
    <col min="4609" max="4609" width="1.5" style="34" customWidth="1"/>
    <col min="4610" max="4610" width="21.25" style="34" customWidth="1"/>
    <col min="4611" max="4611" width="3.875" style="34" customWidth="1"/>
    <col min="4612" max="4612" width="5.375" style="34" customWidth="1"/>
    <col min="4613" max="4615" width="19.5" style="34" customWidth="1"/>
    <col min="4616" max="4616" width="2.875" style="34" customWidth="1"/>
    <col min="4617" max="4617" width="24.25" style="34" customWidth="1"/>
    <col min="4618" max="4618" width="4.75" style="34" customWidth="1"/>
    <col min="4619" max="4864" width="9" style="34"/>
    <col min="4865" max="4865" width="1.5" style="34" customWidth="1"/>
    <col min="4866" max="4866" width="21.25" style="34" customWidth="1"/>
    <col min="4867" max="4867" width="3.875" style="34" customWidth="1"/>
    <col min="4868" max="4868" width="5.375" style="34" customWidth="1"/>
    <col min="4869" max="4871" width="19.5" style="34" customWidth="1"/>
    <col min="4872" max="4872" width="2.875" style="34" customWidth="1"/>
    <col min="4873" max="4873" width="24.25" style="34" customWidth="1"/>
    <col min="4874" max="4874" width="4.75" style="34" customWidth="1"/>
    <col min="4875" max="5120" width="9" style="34"/>
    <col min="5121" max="5121" width="1.5" style="34" customWidth="1"/>
    <col min="5122" max="5122" width="21.25" style="34" customWidth="1"/>
    <col min="5123" max="5123" width="3.875" style="34" customWidth="1"/>
    <col min="5124" max="5124" width="5.375" style="34" customWidth="1"/>
    <col min="5125" max="5127" width="19.5" style="34" customWidth="1"/>
    <col min="5128" max="5128" width="2.875" style="34" customWidth="1"/>
    <col min="5129" max="5129" width="24.25" style="34" customWidth="1"/>
    <col min="5130" max="5130" width="4.75" style="34" customWidth="1"/>
    <col min="5131" max="5376" width="9" style="34"/>
    <col min="5377" max="5377" width="1.5" style="34" customWidth="1"/>
    <col min="5378" max="5378" width="21.25" style="34" customWidth="1"/>
    <col min="5379" max="5379" width="3.875" style="34" customWidth="1"/>
    <col min="5380" max="5380" width="5.375" style="34" customWidth="1"/>
    <col min="5381" max="5383" width="19.5" style="34" customWidth="1"/>
    <col min="5384" max="5384" width="2.875" style="34" customWidth="1"/>
    <col min="5385" max="5385" width="24.25" style="34" customWidth="1"/>
    <col min="5386" max="5386" width="4.75" style="34" customWidth="1"/>
    <col min="5387" max="5632" width="9" style="34"/>
    <col min="5633" max="5633" width="1.5" style="34" customWidth="1"/>
    <col min="5634" max="5634" width="21.25" style="34" customWidth="1"/>
    <col min="5635" max="5635" width="3.875" style="34" customWidth="1"/>
    <col min="5636" max="5636" width="5.375" style="34" customWidth="1"/>
    <col min="5637" max="5639" width="19.5" style="34" customWidth="1"/>
    <col min="5640" max="5640" width="2.875" style="34" customWidth="1"/>
    <col min="5641" max="5641" width="24.25" style="34" customWidth="1"/>
    <col min="5642" max="5642" width="4.75" style="34" customWidth="1"/>
    <col min="5643" max="5888" width="9" style="34"/>
    <col min="5889" max="5889" width="1.5" style="34" customWidth="1"/>
    <col min="5890" max="5890" width="21.25" style="34" customWidth="1"/>
    <col min="5891" max="5891" width="3.875" style="34" customWidth="1"/>
    <col min="5892" max="5892" width="5.375" style="34" customWidth="1"/>
    <col min="5893" max="5895" width="19.5" style="34" customWidth="1"/>
    <col min="5896" max="5896" width="2.875" style="34" customWidth="1"/>
    <col min="5897" max="5897" width="24.25" style="34" customWidth="1"/>
    <col min="5898" max="5898" width="4.75" style="34" customWidth="1"/>
    <col min="5899" max="6144" width="9" style="34"/>
    <col min="6145" max="6145" width="1.5" style="34" customWidth="1"/>
    <col min="6146" max="6146" width="21.25" style="34" customWidth="1"/>
    <col min="6147" max="6147" width="3.875" style="34" customWidth="1"/>
    <col min="6148" max="6148" width="5.375" style="34" customWidth="1"/>
    <col min="6149" max="6151" width="19.5" style="34" customWidth="1"/>
    <col min="6152" max="6152" width="2.875" style="34" customWidth="1"/>
    <col min="6153" max="6153" width="24.25" style="34" customWidth="1"/>
    <col min="6154" max="6154" width="4.75" style="34" customWidth="1"/>
    <col min="6155" max="6400" width="9" style="34"/>
    <col min="6401" max="6401" width="1.5" style="34" customWidth="1"/>
    <col min="6402" max="6402" width="21.25" style="34" customWidth="1"/>
    <col min="6403" max="6403" width="3.875" style="34" customWidth="1"/>
    <col min="6404" max="6404" width="5.375" style="34" customWidth="1"/>
    <col min="6405" max="6407" width="19.5" style="34" customWidth="1"/>
    <col min="6408" max="6408" width="2.875" style="34" customWidth="1"/>
    <col min="6409" max="6409" width="24.25" style="34" customWidth="1"/>
    <col min="6410" max="6410" width="4.75" style="34" customWidth="1"/>
    <col min="6411" max="6656" width="9" style="34"/>
    <col min="6657" max="6657" width="1.5" style="34" customWidth="1"/>
    <col min="6658" max="6658" width="21.25" style="34" customWidth="1"/>
    <col min="6659" max="6659" width="3.875" style="34" customWidth="1"/>
    <col min="6660" max="6660" width="5.375" style="34" customWidth="1"/>
    <col min="6661" max="6663" width="19.5" style="34" customWidth="1"/>
    <col min="6664" max="6664" width="2.875" style="34" customWidth="1"/>
    <col min="6665" max="6665" width="24.25" style="34" customWidth="1"/>
    <col min="6666" max="6666" width="4.75" style="34" customWidth="1"/>
    <col min="6667" max="6912" width="9" style="34"/>
    <col min="6913" max="6913" width="1.5" style="34" customWidth="1"/>
    <col min="6914" max="6914" width="21.25" style="34" customWidth="1"/>
    <col min="6915" max="6915" width="3.875" style="34" customWidth="1"/>
    <col min="6916" max="6916" width="5.375" style="34" customWidth="1"/>
    <col min="6917" max="6919" width="19.5" style="34" customWidth="1"/>
    <col min="6920" max="6920" width="2.875" style="34" customWidth="1"/>
    <col min="6921" max="6921" width="24.25" style="34" customWidth="1"/>
    <col min="6922" max="6922" width="4.75" style="34" customWidth="1"/>
    <col min="6923" max="7168" width="9" style="34"/>
    <col min="7169" max="7169" width="1.5" style="34" customWidth="1"/>
    <col min="7170" max="7170" width="21.25" style="34" customWidth="1"/>
    <col min="7171" max="7171" width="3.875" style="34" customWidth="1"/>
    <col min="7172" max="7172" width="5.375" style="34" customWidth="1"/>
    <col min="7173" max="7175" width="19.5" style="34" customWidth="1"/>
    <col min="7176" max="7176" width="2.875" style="34" customWidth="1"/>
    <col min="7177" max="7177" width="24.25" style="34" customWidth="1"/>
    <col min="7178" max="7178" width="4.75" style="34" customWidth="1"/>
    <col min="7179" max="7424" width="9" style="34"/>
    <col min="7425" max="7425" width="1.5" style="34" customWidth="1"/>
    <col min="7426" max="7426" width="21.25" style="34" customWidth="1"/>
    <col min="7427" max="7427" width="3.875" style="34" customWidth="1"/>
    <col min="7428" max="7428" width="5.375" style="34" customWidth="1"/>
    <col min="7429" max="7431" width="19.5" style="34" customWidth="1"/>
    <col min="7432" max="7432" width="2.875" style="34" customWidth="1"/>
    <col min="7433" max="7433" width="24.25" style="34" customWidth="1"/>
    <col min="7434" max="7434" width="4.75" style="34" customWidth="1"/>
    <col min="7435" max="7680" width="9" style="34"/>
    <col min="7681" max="7681" width="1.5" style="34" customWidth="1"/>
    <col min="7682" max="7682" width="21.25" style="34" customWidth="1"/>
    <col min="7683" max="7683" width="3.875" style="34" customWidth="1"/>
    <col min="7684" max="7684" width="5.375" style="34" customWidth="1"/>
    <col min="7685" max="7687" width="19.5" style="34" customWidth="1"/>
    <col min="7688" max="7688" width="2.875" style="34" customWidth="1"/>
    <col min="7689" max="7689" width="24.25" style="34" customWidth="1"/>
    <col min="7690" max="7690" width="4.75" style="34" customWidth="1"/>
    <col min="7691" max="7936" width="9" style="34"/>
    <col min="7937" max="7937" width="1.5" style="34" customWidth="1"/>
    <col min="7938" max="7938" width="21.25" style="34" customWidth="1"/>
    <col min="7939" max="7939" width="3.875" style="34" customWidth="1"/>
    <col min="7940" max="7940" width="5.375" style="34" customWidth="1"/>
    <col min="7941" max="7943" width="19.5" style="34" customWidth="1"/>
    <col min="7944" max="7944" width="2.875" style="34" customWidth="1"/>
    <col min="7945" max="7945" width="24.25" style="34" customWidth="1"/>
    <col min="7946" max="7946" width="4.75" style="34" customWidth="1"/>
    <col min="7947" max="8192" width="9" style="34"/>
    <col min="8193" max="8193" width="1.5" style="34" customWidth="1"/>
    <col min="8194" max="8194" width="21.25" style="34" customWidth="1"/>
    <col min="8195" max="8195" width="3.875" style="34" customWidth="1"/>
    <col min="8196" max="8196" width="5.375" style="34" customWidth="1"/>
    <col min="8197" max="8199" width="19.5" style="34" customWidth="1"/>
    <col min="8200" max="8200" width="2.875" style="34" customWidth="1"/>
    <col min="8201" max="8201" width="24.25" style="34" customWidth="1"/>
    <col min="8202" max="8202" width="4.75" style="34" customWidth="1"/>
    <col min="8203" max="8448" width="9" style="34"/>
    <col min="8449" max="8449" width="1.5" style="34" customWidth="1"/>
    <col min="8450" max="8450" width="21.25" style="34" customWidth="1"/>
    <col min="8451" max="8451" width="3.875" style="34" customWidth="1"/>
    <col min="8452" max="8452" width="5.375" style="34" customWidth="1"/>
    <col min="8453" max="8455" width="19.5" style="34" customWidth="1"/>
    <col min="8456" max="8456" width="2.875" style="34" customWidth="1"/>
    <col min="8457" max="8457" width="24.25" style="34" customWidth="1"/>
    <col min="8458" max="8458" width="4.75" style="34" customWidth="1"/>
    <col min="8459" max="8704" width="9" style="34"/>
    <col min="8705" max="8705" width="1.5" style="34" customWidth="1"/>
    <col min="8706" max="8706" width="21.25" style="34" customWidth="1"/>
    <col min="8707" max="8707" width="3.875" style="34" customWidth="1"/>
    <col min="8708" max="8708" width="5.375" style="34" customWidth="1"/>
    <col min="8709" max="8711" width="19.5" style="34" customWidth="1"/>
    <col min="8712" max="8712" width="2.875" style="34" customWidth="1"/>
    <col min="8713" max="8713" width="24.25" style="34" customWidth="1"/>
    <col min="8714" max="8714" width="4.75" style="34" customWidth="1"/>
    <col min="8715" max="8960" width="9" style="34"/>
    <col min="8961" max="8961" width="1.5" style="34" customWidth="1"/>
    <col min="8962" max="8962" width="21.25" style="34" customWidth="1"/>
    <col min="8963" max="8963" width="3.875" style="34" customWidth="1"/>
    <col min="8964" max="8964" width="5.375" style="34" customWidth="1"/>
    <col min="8965" max="8967" width="19.5" style="34" customWidth="1"/>
    <col min="8968" max="8968" width="2.875" style="34" customWidth="1"/>
    <col min="8969" max="8969" width="24.25" style="34" customWidth="1"/>
    <col min="8970" max="8970" width="4.75" style="34" customWidth="1"/>
    <col min="8971" max="9216" width="9" style="34"/>
    <col min="9217" max="9217" width="1.5" style="34" customWidth="1"/>
    <col min="9218" max="9218" width="21.25" style="34" customWidth="1"/>
    <col min="9219" max="9219" width="3.875" style="34" customWidth="1"/>
    <col min="9220" max="9220" width="5.375" style="34" customWidth="1"/>
    <col min="9221" max="9223" width="19.5" style="34" customWidth="1"/>
    <col min="9224" max="9224" width="2.875" style="34" customWidth="1"/>
    <col min="9225" max="9225" width="24.25" style="34" customWidth="1"/>
    <col min="9226" max="9226" width="4.75" style="34" customWidth="1"/>
    <col min="9227" max="9472" width="9" style="34"/>
    <col min="9473" max="9473" width="1.5" style="34" customWidth="1"/>
    <col min="9474" max="9474" width="21.25" style="34" customWidth="1"/>
    <col min="9475" max="9475" width="3.875" style="34" customWidth="1"/>
    <col min="9476" max="9476" width="5.375" style="34" customWidth="1"/>
    <col min="9477" max="9479" width="19.5" style="34" customWidth="1"/>
    <col min="9480" max="9480" width="2.875" style="34" customWidth="1"/>
    <col min="9481" max="9481" width="24.25" style="34" customWidth="1"/>
    <col min="9482" max="9482" width="4.75" style="34" customWidth="1"/>
    <col min="9483" max="9728" width="9" style="34"/>
    <col min="9729" max="9729" width="1.5" style="34" customWidth="1"/>
    <col min="9730" max="9730" width="21.25" style="34" customWidth="1"/>
    <col min="9731" max="9731" width="3.875" style="34" customWidth="1"/>
    <col min="9732" max="9732" width="5.375" style="34" customWidth="1"/>
    <col min="9733" max="9735" width="19.5" style="34" customWidth="1"/>
    <col min="9736" max="9736" width="2.875" style="34" customWidth="1"/>
    <col min="9737" max="9737" width="24.25" style="34" customWidth="1"/>
    <col min="9738" max="9738" width="4.75" style="34" customWidth="1"/>
    <col min="9739" max="9984" width="9" style="34"/>
    <col min="9985" max="9985" width="1.5" style="34" customWidth="1"/>
    <col min="9986" max="9986" width="21.25" style="34" customWidth="1"/>
    <col min="9987" max="9987" width="3.875" style="34" customWidth="1"/>
    <col min="9988" max="9988" width="5.375" style="34" customWidth="1"/>
    <col min="9989" max="9991" width="19.5" style="34" customWidth="1"/>
    <col min="9992" max="9992" width="2.875" style="34" customWidth="1"/>
    <col min="9993" max="9993" width="24.25" style="34" customWidth="1"/>
    <col min="9994" max="9994" width="4.75" style="34" customWidth="1"/>
    <col min="9995" max="10240" width="9" style="34"/>
    <col min="10241" max="10241" width="1.5" style="34" customWidth="1"/>
    <col min="10242" max="10242" width="21.25" style="34" customWidth="1"/>
    <col min="10243" max="10243" width="3.875" style="34" customWidth="1"/>
    <col min="10244" max="10244" width="5.375" style="34" customWidth="1"/>
    <col min="10245" max="10247" width="19.5" style="34" customWidth="1"/>
    <col min="10248" max="10248" width="2.875" style="34" customWidth="1"/>
    <col min="10249" max="10249" width="24.25" style="34" customWidth="1"/>
    <col min="10250" max="10250" width="4.75" style="34" customWidth="1"/>
    <col min="10251" max="10496" width="9" style="34"/>
    <col min="10497" max="10497" width="1.5" style="34" customWidth="1"/>
    <col min="10498" max="10498" width="21.25" style="34" customWidth="1"/>
    <col min="10499" max="10499" width="3.875" style="34" customWidth="1"/>
    <col min="10500" max="10500" width="5.375" style="34" customWidth="1"/>
    <col min="10501" max="10503" width="19.5" style="34" customWidth="1"/>
    <col min="10504" max="10504" width="2.875" style="34" customWidth="1"/>
    <col min="10505" max="10505" width="24.25" style="34" customWidth="1"/>
    <col min="10506" max="10506" width="4.75" style="34" customWidth="1"/>
    <col min="10507" max="10752" width="9" style="34"/>
    <col min="10753" max="10753" width="1.5" style="34" customWidth="1"/>
    <col min="10754" max="10754" width="21.25" style="34" customWidth="1"/>
    <col min="10755" max="10755" width="3.875" style="34" customWidth="1"/>
    <col min="10756" max="10756" width="5.375" style="34" customWidth="1"/>
    <col min="10757" max="10759" width="19.5" style="34" customWidth="1"/>
    <col min="10760" max="10760" width="2.875" style="34" customWidth="1"/>
    <col min="10761" max="10761" width="24.25" style="34" customWidth="1"/>
    <col min="10762" max="10762" width="4.75" style="34" customWidth="1"/>
    <col min="10763" max="11008" width="9" style="34"/>
    <col min="11009" max="11009" width="1.5" style="34" customWidth="1"/>
    <col min="11010" max="11010" width="21.25" style="34" customWidth="1"/>
    <col min="11011" max="11011" width="3.875" style="34" customWidth="1"/>
    <col min="11012" max="11012" width="5.375" style="34" customWidth="1"/>
    <col min="11013" max="11015" width="19.5" style="34" customWidth="1"/>
    <col min="11016" max="11016" width="2.875" style="34" customWidth="1"/>
    <col min="11017" max="11017" width="24.25" style="34" customWidth="1"/>
    <col min="11018" max="11018" width="4.75" style="34" customWidth="1"/>
    <col min="11019" max="11264" width="9" style="34"/>
    <col min="11265" max="11265" width="1.5" style="34" customWidth="1"/>
    <col min="11266" max="11266" width="21.25" style="34" customWidth="1"/>
    <col min="11267" max="11267" width="3.875" style="34" customWidth="1"/>
    <col min="11268" max="11268" width="5.375" style="34" customWidth="1"/>
    <col min="11269" max="11271" width="19.5" style="34" customWidth="1"/>
    <col min="11272" max="11272" width="2.875" style="34" customWidth="1"/>
    <col min="11273" max="11273" width="24.25" style="34" customWidth="1"/>
    <col min="11274" max="11274" width="4.75" style="34" customWidth="1"/>
    <col min="11275" max="11520" width="9" style="34"/>
    <col min="11521" max="11521" width="1.5" style="34" customWidth="1"/>
    <col min="11522" max="11522" width="21.25" style="34" customWidth="1"/>
    <col min="11523" max="11523" width="3.875" style="34" customWidth="1"/>
    <col min="11524" max="11524" width="5.375" style="34" customWidth="1"/>
    <col min="11525" max="11527" width="19.5" style="34" customWidth="1"/>
    <col min="11528" max="11528" width="2.875" style="34" customWidth="1"/>
    <col min="11529" max="11529" width="24.25" style="34" customWidth="1"/>
    <col min="11530" max="11530" width="4.75" style="34" customWidth="1"/>
    <col min="11531" max="11776" width="9" style="34"/>
    <col min="11777" max="11777" width="1.5" style="34" customWidth="1"/>
    <col min="11778" max="11778" width="21.25" style="34" customWidth="1"/>
    <col min="11779" max="11779" width="3.875" style="34" customWidth="1"/>
    <col min="11780" max="11780" width="5.375" style="34" customWidth="1"/>
    <col min="11781" max="11783" width="19.5" style="34" customWidth="1"/>
    <col min="11784" max="11784" width="2.875" style="34" customWidth="1"/>
    <col min="11785" max="11785" width="24.25" style="34" customWidth="1"/>
    <col min="11786" max="11786" width="4.75" style="34" customWidth="1"/>
    <col min="11787" max="12032" width="9" style="34"/>
    <col min="12033" max="12033" width="1.5" style="34" customWidth="1"/>
    <col min="12034" max="12034" width="21.25" style="34" customWidth="1"/>
    <col min="12035" max="12035" width="3.875" style="34" customWidth="1"/>
    <col min="12036" max="12036" width="5.375" style="34" customWidth="1"/>
    <col min="12037" max="12039" width="19.5" style="34" customWidth="1"/>
    <col min="12040" max="12040" width="2.875" style="34" customWidth="1"/>
    <col min="12041" max="12041" width="24.25" style="34" customWidth="1"/>
    <col min="12042" max="12042" width="4.75" style="34" customWidth="1"/>
    <col min="12043" max="12288" width="9" style="34"/>
    <col min="12289" max="12289" width="1.5" style="34" customWidth="1"/>
    <col min="12290" max="12290" width="21.25" style="34" customWidth="1"/>
    <col min="12291" max="12291" width="3.875" style="34" customWidth="1"/>
    <col min="12292" max="12292" width="5.375" style="34" customWidth="1"/>
    <col min="12293" max="12295" width="19.5" style="34" customWidth="1"/>
    <col min="12296" max="12296" width="2.875" style="34" customWidth="1"/>
    <col min="12297" max="12297" width="24.25" style="34" customWidth="1"/>
    <col min="12298" max="12298" width="4.75" style="34" customWidth="1"/>
    <col min="12299" max="12544" width="9" style="34"/>
    <col min="12545" max="12545" width="1.5" style="34" customWidth="1"/>
    <col min="12546" max="12546" width="21.25" style="34" customWidth="1"/>
    <col min="12547" max="12547" width="3.875" style="34" customWidth="1"/>
    <col min="12548" max="12548" width="5.375" style="34" customWidth="1"/>
    <col min="12549" max="12551" width="19.5" style="34" customWidth="1"/>
    <col min="12552" max="12552" width="2.875" style="34" customWidth="1"/>
    <col min="12553" max="12553" width="24.25" style="34" customWidth="1"/>
    <col min="12554" max="12554" width="4.75" style="34" customWidth="1"/>
    <col min="12555" max="12800" width="9" style="34"/>
    <col min="12801" max="12801" width="1.5" style="34" customWidth="1"/>
    <col min="12802" max="12802" width="21.25" style="34" customWidth="1"/>
    <col min="12803" max="12803" width="3.875" style="34" customWidth="1"/>
    <col min="12804" max="12804" width="5.375" style="34" customWidth="1"/>
    <col min="12805" max="12807" width="19.5" style="34" customWidth="1"/>
    <col min="12808" max="12808" width="2.875" style="34" customWidth="1"/>
    <col min="12809" max="12809" width="24.25" style="34" customWidth="1"/>
    <col min="12810" max="12810" width="4.75" style="34" customWidth="1"/>
    <col min="12811" max="13056" width="9" style="34"/>
    <col min="13057" max="13057" width="1.5" style="34" customWidth="1"/>
    <col min="13058" max="13058" width="21.25" style="34" customWidth="1"/>
    <col min="13059" max="13059" width="3.875" style="34" customWidth="1"/>
    <col min="13060" max="13060" width="5.375" style="34" customWidth="1"/>
    <col min="13061" max="13063" width="19.5" style="34" customWidth="1"/>
    <col min="13064" max="13064" width="2.875" style="34" customWidth="1"/>
    <col min="13065" max="13065" width="24.25" style="34" customWidth="1"/>
    <col min="13066" max="13066" width="4.75" style="34" customWidth="1"/>
    <col min="13067" max="13312" width="9" style="34"/>
    <col min="13313" max="13313" width="1.5" style="34" customWidth="1"/>
    <col min="13314" max="13314" width="21.25" style="34" customWidth="1"/>
    <col min="13315" max="13315" width="3.875" style="34" customWidth="1"/>
    <col min="13316" max="13316" width="5.375" style="34" customWidth="1"/>
    <col min="13317" max="13319" width="19.5" style="34" customWidth="1"/>
    <col min="13320" max="13320" width="2.875" style="34" customWidth="1"/>
    <col min="13321" max="13321" width="24.25" style="34" customWidth="1"/>
    <col min="13322" max="13322" width="4.75" style="34" customWidth="1"/>
    <col min="13323" max="13568" width="9" style="34"/>
    <col min="13569" max="13569" width="1.5" style="34" customWidth="1"/>
    <col min="13570" max="13570" width="21.25" style="34" customWidth="1"/>
    <col min="13571" max="13571" width="3.875" style="34" customWidth="1"/>
    <col min="13572" max="13572" width="5.375" style="34" customWidth="1"/>
    <col min="13573" max="13575" width="19.5" style="34" customWidth="1"/>
    <col min="13576" max="13576" width="2.875" style="34" customWidth="1"/>
    <col min="13577" max="13577" width="24.25" style="34" customWidth="1"/>
    <col min="13578" max="13578" width="4.75" style="34" customWidth="1"/>
    <col min="13579" max="13824" width="9" style="34"/>
    <col min="13825" max="13825" width="1.5" style="34" customWidth="1"/>
    <col min="13826" max="13826" width="21.25" style="34" customWidth="1"/>
    <col min="13827" max="13827" width="3.875" style="34" customWidth="1"/>
    <col min="13828" max="13828" width="5.375" style="34" customWidth="1"/>
    <col min="13829" max="13831" width="19.5" style="34" customWidth="1"/>
    <col min="13832" max="13832" width="2.875" style="34" customWidth="1"/>
    <col min="13833" max="13833" width="24.25" style="34" customWidth="1"/>
    <col min="13834" max="13834" width="4.75" style="34" customWidth="1"/>
    <col min="13835" max="14080" width="9" style="34"/>
    <col min="14081" max="14081" width="1.5" style="34" customWidth="1"/>
    <col min="14082" max="14082" width="21.25" style="34" customWidth="1"/>
    <col min="14083" max="14083" width="3.875" style="34" customWidth="1"/>
    <col min="14084" max="14084" width="5.375" style="34" customWidth="1"/>
    <col min="14085" max="14087" width="19.5" style="34" customWidth="1"/>
    <col min="14088" max="14088" width="2.875" style="34" customWidth="1"/>
    <col min="14089" max="14089" width="24.25" style="34" customWidth="1"/>
    <col min="14090" max="14090" width="4.75" style="34" customWidth="1"/>
    <col min="14091" max="14336" width="9" style="34"/>
    <col min="14337" max="14337" width="1.5" style="34" customWidth="1"/>
    <col min="14338" max="14338" width="21.25" style="34" customWidth="1"/>
    <col min="14339" max="14339" width="3.875" style="34" customWidth="1"/>
    <col min="14340" max="14340" width="5.375" style="34" customWidth="1"/>
    <col min="14341" max="14343" width="19.5" style="34" customWidth="1"/>
    <col min="14344" max="14344" width="2.875" style="34" customWidth="1"/>
    <col min="14345" max="14345" width="24.25" style="34" customWidth="1"/>
    <col min="14346" max="14346" width="4.75" style="34" customWidth="1"/>
    <col min="14347" max="14592" width="9" style="34"/>
    <col min="14593" max="14593" width="1.5" style="34" customWidth="1"/>
    <col min="14594" max="14594" width="21.25" style="34" customWidth="1"/>
    <col min="14595" max="14595" width="3.875" style="34" customWidth="1"/>
    <col min="14596" max="14596" width="5.375" style="34" customWidth="1"/>
    <col min="14597" max="14599" width="19.5" style="34" customWidth="1"/>
    <col min="14600" max="14600" width="2.875" style="34" customWidth="1"/>
    <col min="14601" max="14601" width="24.25" style="34" customWidth="1"/>
    <col min="14602" max="14602" width="4.75" style="34" customWidth="1"/>
    <col min="14603" max="14848" width="9" style="34"/>
    <col min="14849" max="14849" width="1.5" style="34" customWidth="1"/>
    <col min="14850" max="14850" width="21.25" style="34" customWidth="1"/>
    <col min="14851" max="14851" width="3.875" style="34" customWidth="1"/>
    <col min="14852" max="14852" width="5.375" style="34" customWidth="1"/>
    <col min="14853" max="14855" width="19.5" style="34" customWidth="1"/>
    <col min="14856" max="14856" width="2.875" style="34" customWidth="1"/>
    <col min="14857" max="14857" width="24.25" style="34" customWidth="1"/>
    <col min="14858" max="14858" width="4.75" style="34" customWidth="1"/>
    <col min="14859" max="15104" width="9" style="34"/>
    <col min="15105" max="15105" width="1.5" style="34" customWidth="1"/>
    <col min="15106" max="15106" width="21.25" style="34" customWidth="1"/>
    <col min="15107" max="15107" width="3.875" style="34" customWidth="1"/>
    <col min="15108" max="15108" width="5.375" style="34" customWidth="1"/>
    <col min="15109" max="15111" width="19.5" style="34" customWidth="1"/>
    <col min="15112" max="15112" width="2.875" style="34" customWidth="1"/>
    <col min="15113" max="15113" width="24.25" style="34" customWidth="1"/>
    <col min="15114" max="15114" width="4.75" style="34" customWidth="1"/>
    <col min="15115" max="15360" width="9" style="34"/>
    <col min="15361" max="15361" width="1.5" style="34" customWidth="1"/>
    <col min="15362" max="15362" width="21.25" style="34" customWidth="1"/>
    <col min="15363" max="15363" width="3.875" style="34" customWidth="1"/>
    <col min="15364" max="15364" width="5.375" style="34" customWidth="1"/>
    <col min="15365" max="15367" width="19.5" style="34" customWidth="1"/>
    <col min="15368" max="15368" width="2.875" style="34" customWidth="1"/>
    <col min="15369" max="15369" width="24.25" style="34" customWidth="1"/>
    <col min="15370" max="15370" width="4.75" style="34" customWidth="1"/>
    <col min="15371" max="15616" width="9" style="34"/>
    <col min="15617" max="15617" width="1.5" style="34" customWidth="1"/>
    <col min="15618" max="15618" width="21.25" style="34" customWidth="1"/>
    <col min="15619" max="15619" width="3.875" style="34" customWidth="1"/>
    <col min="15620" max="15620" width="5.375" style="34" customWidth="1"/>
    <col min="15621" max="15623" width="19.5" style="34" customWidth="1"/>
    <col min="15624" max="15624" width="2.875" style="34" customWidth="1"/>
    <col min="15625" max="15625" width="24.25" style="34" customWidth="1"/>
    <col min="15626" max="15626" width="4.75" style="34" customWidth="1"/>
    <col min="15627" max="15872" width="9" style="34"/>
    <col min="15873" max="15873" width="1.5" style="34" customWidth="1"/>
    <col min="15874" max="15874" width="21.25" style="34" customWidth="1"/>
    <col min="15875" max="15875" width="3.875" style="34" customWidth="1"/>
    <col min="15876" max="15876" width="5.375" style="34" customWidth="1"/>
    <col min="15877" max="15879" width="19.5" style="34" customWidth="1"/>
    <col min="15880" max="15880" width="2.875" style="34" customWidth="1"/>
    <col min="15881" max="15881" width="24.25" style="34" customWidth="1"/>
    <col min="15882" max="15882" width="4.75" style="34" customWidth="1"/>
    <col min="15883" max="16128" width="9" style="34"/>
    <col min="16129" max="16129" width="1.5" style="34" customWidth="1"/>
    <col min="16130" max="16130" width="21.25" style="34" customWidth="1"/>
    <col min="16131" max="16131" width="3.875" style="34" customWidth="1"/>
    <col min="16132" max="16132" width="5.375" style="34" customWidth="1"/>
    <col min="16133" max="16135" width="19.5" style="34" customWidth="1"/>
    <col min="16136" max="16136" width="2.875" style="34" customWidth="1"/>
    <col min="16137" max="16137" width="24.25" style="34" customWidth="1"/>
    <col min="16138" max="16138" width="4.75" style="34" customWidth="1"/>
    <col min="16139" max="16384" width="9" style="34"/>
  </cols>
  <sheetData>
    <row r="1" spans="1:10" ht="27.75" customHeight="1">
      <c r="A1" s="46" t="s">
        <v>91</v>
      </c>
      <c r="I1" s="72"/>
    </row>
    <row r="2" spans="1:10" ht="18" customHeight="1">
      <c r="A2" s="46"/>
      <c r="H2" s="72"/>
      <c r="I2" s="72"/>
      <c r="J2" s="72"/>
    </row>
    <row r="3" spans="1:10" ht="36" customHeight="1">
      <c r="A3" s="1116" t="s">
        <v>89</v>
      </c>
      <c r="B3" s="1116"/>
      <c r="C3" s="1116"/>
      <c r="D3" s="1116"/>
      <c r="E3" s="1116"/>
      <c r="F3" s="1116"/>
      <c r="G3" s="1116"/>
      <c r="H3" s="1116"/>
      <c r="I3" s="56"/>
      <c r="J3" s="56"/>
    </row>
    <row r="4" spans="1:10" ht="19.5" customHeight="1">
      <c r="A4" s="73"/>
      <c r="B4" s="73"/>
      <c r="C4" s="73"/>
      <c r="D4" s="73"/>
      <c r="E4" s="73"/>
      <c r="F4" s="73"/>
      <c r="G4" s="73"/>
      <c r="H4" s="73"/>
      <c r="I4" s="73"/>
      <c r="J4" s="73"/>
    </row>
    <row r="5" spans="1:10" ht="36" customHeight="1">
      <c r="A5" s="73"/>
      <c r="B5" s="44" t="s">
        <v>10</v>
      </c>
      <c r="C5" s="1117"/>
      <c r="D5" s="1118"/>
      <c r="E5" s="1118"/>
      <c r="F5" s="1118"/>
      <c r="G5" s="1118"/>
      <c r="H5" s="1119"/>
      <c r="I5" s="56"/>
      <c r="J5" s="56"/>
    </row>
    <row r="6" spans="1:10" ht="18.75" customHeight="1">
      <c r="B6" s="1111" t="s">
        <v>116</v>
      </c>
      <c r="C6" s="42"/>
      <c r="D6" s="41"/>
      <c r="E6" s="41"/>
      <c r="F6" s="41"/>
      <c r="G6" s="41"/>
      <c r="H6" s="40"/>
      <c r="I6" s="50"/>
      <c r="J6" s="50"/>
    </row>
    <row r="7" spans="1:10" ht="45" customHeight="1">
      <c r="B7" s="1112"/>
      <c r="C7" s="39"/>
      <c r="D7" s="75" t="s">
        <v>37</v>
      </c>
      <c r="E7" s="75" t="s">
        <v>67</v>
      </c>
      <c r="F7" s="77" t="s">
        <v>68</v>
      </c>
      <c r="G7" s="76" t="s">
        <v>69</v>
      </c>
      <c r="H7" s="38"/>
    </row>
    <row r="8" spans="1:10" ht="33" customHeight="1">
      <c r="B8" s="1112"/>
      <c r="C8" s="39"/>
      <c r="D8" s="75" t="s">
        <v>38</v>
      </c>
      <c r="E8" s="79"/>
      <c r="F8" s="79"/>
      <c r="G8" s="79"/>
      <c r="H8" s="38"/>
    </row>
    <row r="9" spans="1:10" ht="33" customHeight="1">
      <c r="B9" s="1112"/>
      <c r="C9" s="39"/>
      <c r="D9" s="75" t="s">
        <v>39</v>
      </c>
      <c r="E9" s="79"/>
      <c r="F9" s="79"/>
      <c r="G9" s="79"/>
      <c r="H9" s="38"/>
    </row>
    <row r="10" spans="1:10" ht="33" customHeight="1">
      <c r="B10" s="1112"/>
      <c r="C10" s="39"/>
      <c r="D10" s="75" t="s">
        <v>40</v>
      </c>
      <c r="E10" s="79"/>
      <c r="F10" s="79"/>
      <c r="G10" s="79"/>
      <c r="H10" s="38"/>
    </row>
    <row r="11" spans="1:10" ht="33" customHeight="1">
      <c r="B11" s="1112"/>
      <c r="C11" s="39"/>
      <c r="D11" s="75" t="s">
        <v>41</v>
      </c>
      <c r="E11" s="79"/>
      <c r="F11" s="79"/>
      <c r="G11" s="79"/>
      <c r="H11" s="38"/>
    </row>
    <row r="12" spans="1:10" ht="33" customHeight="1">
      <c r="B12" s="1112"/>
      <c r="C12" s="39"/>
      <c r="D12" s="75" t="s">
        <v>42</v>
      </c>
      <c r="E12" s="79"/>
      <c r="F12" s="79"/>
      <c r="G12" s="79"/>
      <c r="H12" s="38"/>
    </row>
    <row r="13" spans="1:10" ht="33" customHeight="1">
      <c r="B13" s="1112"/>
      <c r="C13" s="39"/>
      <c r="D13" s="75" t="s">
        <v>43</v>
      </c>
      <c r="E13" s="79"/>
      <c r="F13" s="79"/>
      <c r="G13" s="79"/>
      <c r="H13" s="38"/>
    </row>
    <row r="14" spans="1:10" ht="33" customHeight="1">
      <c r="B14" s="1112"/>
      <c r="C14" s="39"/>
      <c r="D14" s="75" t="s">
        <v>44</v>
      </c>
      <c r="E14" s="79"/>
      <c r="F14" s="79"/>
      <c r="G14" s="79"/>
      <c r="H14" s="38"/>
    </row>
    <row r="15" spans="1:10" ht="33" customHeight="1">
      <c r="B15" s="1112"/>
      <c r="C15" s="39"/>
      <c r="D15" s="75" t="s">
        <v>45</v>
      </c>
      <c r="E15" s="79"/>
      <c r="F15" s="79"/>
      <c r="G15" s="79"/>
      <c r="H15" s="38"/>
    </row>
    <row r="16" spans="1:10" ht="33" customHeight="1">
      <c r="B16" s="1112"/>
      <c r="C16" s="39"/>
      <c r="D16" s="75" t="s">
        <v>46</v>
      </c>
      <c r="E16" s="79"/>
      <c r="F16" s="79"/>
      <c r="G16" s="79"/>
      <c r="H16" s="38"/>
    </row>
    <row r="17" spans="2:10" ht="33" customHeight="1">
      <c r="B17" s="1112"/>
      <c r="C17" s="39"/>
      <c r="D17" s="75" t="s">
        <v>47</v>
      </c>
      <c r="E17" s="79"/>
      <c r="F17" s="79"/>
      <c r="G17" s="79"/>
      <c r="H17" s="38"/>
    </row>
    <row r="18" spans="2:10" ht="33" customHeight="1">
      <c r="B18" s="1112"/>
      <c r="C18" s="39"/>
      <c r="D18" s="75" t="s">
        <v>48</v>
      </c>
      <c r="E18" s="79"/>
      <c r="F18" s="79"/>
      <c r="G18" s="79"/>
      <c r="H18" s="38"/>
    </row>
    <row r="19" spans="2:10" ht="33" customHeight="1" thickBot="1">
      <c r="B19" s="1112"/>
      <c r="C19" s="39"/>
      <c r="D19" s="74" t="s">
        <v>49</v>
      </c>
      <c r="E19" s="104"/>
      <c r="F19" s="104"/>
      <c r="G19" s="104"/>
      <c r="H19" s="38"/>
    </row>
    <row r="20" spans="2:10" ht="33" customHeight="1" thickTop="1">
      <c r="B20" s="1112"/>
      <c r="C20" s="39"/>
      <c r="D20" s="59" t="s">
        <v>50</v>
      </c>
      <c r="E20" s="105"/>
      <c r="F20" s="105"/>
      <c r="G20" s="105"/>
      <c r="H20" s="38"/>
    </row>
    <row r="21" spans="2:10" ht="14.25" customHeight="1">
      <c r="B21" s="1112"/>
      <c r="C21" s="39"/>
      <c r="D21" s="80"/>
      <c r="E21" s="81"/>
      <c r="F21" s="81"/>
      <c r="G21" s="81"/>
      <c r="H21" s="38"/>
    </row>
    <row r="22" spans="2:10" ht="37.5" customHeight="1">
      <c r="B22" s="1112"/>
      <c r="C22" s="39"/>
      <c r="D22" s="1114" t="s">
        <v>70</v>
      </c>
      <c r="E22" s="1114"/>
      <c r="F22" s="1114"/>
      <c r="G22" s="1114"/>
      <c r="H22" s="38"/>
    </row>
    <row r="23" spans="2:10" ht="25.5" customHeight="1">
      <c r="B23" s="1113"/>
      <c r="C23" s="37"/>
      <c r="D23" s="1115"/>
      <c r="E23" s="1115"/>
      <c r="F23" s="1115"/>
      <c r="G23" s="1115"/>
      <c r="H23" s="35"/>
      <c r="I23" s="50"/>
      <c r="J23" s="50"/>
    </row>
    <row r="25" spans="2:10">
      <c r="B25" s="34" t="s">
        <v>534</v>
      </c>
    </row>
    <row r="26" spans="2:10">
      <c r="C26" s="34" t="s">
        <v>66</v>
      </c>
    </row>
  </sheetData>
  <mergeCells count="4">
    <mergeCell ref="B6:B23"/>
    <mergeCell ref="D22:G23"/>
    <mergeCell ref="A3:H3"/>
    <mergeCell ref="C5:H5"/>
  </mergeCells>
  <phoneticPr fontId="1"/>
  <pageMargins left="0.7" right="0.7" top="0.75" bottom="0.75" header="0.3" footer="0.3"/>
  <pageSetup paperSize="9" scale="96" fitToHeight="0" orientation="portrait" r:id="rId1"/>
  <colBreaks count="1" manualBreakCount="1">
    <brk id="8"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4"/>
  <sheetViews>
    <sheetView showGridLines="0" view="pageBreakPreview" zoomScale="90" zoomScaleNormal="100" zoomScaleSheetLayoutView="90" workbookViewId="0"/>
  </sheetViews>
  <sheetFormatPr defaultRowHeight="13.5"/>
  <cols>
    <col min="1" max="1" width="1.5" style="34" customWidth="1"/>
    <col min="2" max="2" width="21.5" style="34" customWidth="1"/>
    <col min="3" max="3" width="4.625" style="34" customWidth="1"/>
    <col min="4" max="4" width="6" style="34" customWidth="1"/>
    <col min="5" max="7" width="17.875" style="34" customWidth="1"/>
    <col min="8" max="8" width="4.625" style="34" customWidth="1"/>
    <col min="9" max="16384" width="9" style="34"/>
  </cols>
  <sheetData>
    <row r="1" spans="1:8" ht="27.75" customHeight="1">
      <c r="A1" s="46"/>
      <c r="B1" s="34" t="s">
        <v>233</v>
      </c>
    </row>
    <row r="2" spans="1:8" ht="36" customHeight="1">
      <c r="A2" s="1116" t="s">
        <v>172</v>
      </c>
      <c r="B2" s="1116"/>
      <c r="C2" s="1116"/>
      <c r="D2" s="1116"/>
      <c r="E2" s="1116"/>
      <c r="F2" s="1116"/>
      <c r="G2" s="1116"/>
      <c r="H2" s="1116"/>
    </row>
    <row r="3" spans="1:8" ht="36" customHeight="1">
      <c r="A3" s="155"/>
      <c r="B3" s="155"/>
      <c r="C3" s="155"/>
      <c r="D3" s="155"/>
      <c r="E3" s="155"/>
      <c r="F3" s="155"/>
      <c r="G3" s="155"/>
      <c r="H3" s="155"/>
    </row>
    <row r="4" spans="1:8" ht="36" customHeight="1">
      <c r="A4" s="155"/>
      <c r="B4" s="156" t="s">
        <v>10</v>
      </c>
      <c r="C4" s="1120"/>
      <c r="D4" s="1121"/>
      <c r="E4" s="1121"/>
      <c r="F4" s="1121"/>
      <c r="G4" s="1121"/>
      <c r="H4" s="1122"/>
    </row>
    <row r="5" spans="1:8" ht="51.75" customHeight="1">
      <c r="B5" s="157" t="s">
        <v>12</v>
      </c>
      <c r="C5" s="1123" t="s">
        <v>36</v>
      </c>
      <c r="D5" s="1124"/>
      <c r="E5" s="1124"/>
      <c r="F5" s="1124"/>
      <c r="G5" s="1124"/>
      <c r="H5" s="1125"/>
    </row>
    <row r="6" spans="1:8" ht="51.75" customHeight="1">
      <c r="B6" s="157" t="s">
        <v>173</v>
      </c>
      <c r="C6" s="1123" t="s">
        <v>174</v>
      </c>
      <c r="D6" s="1124"/>
      <c r="E6" s="1124"/>
      <c r="F6" s="1124"/>
      <c r="G6" s="1124"/>
      <c r="H6" s="1125"/>
    </row>
    <row r="7" spans="1:8" ht="24" customHeight="1">
      <c r="B7" s="34" t="s">
        <v>175</v>
      </c>
      <c r="F7" s="158"/>
      <c r="G7" s="158"/>
      <c r="H7" s="158"/>
    </row>
    <row r="8" spans="1:8" ht="36.75" customHeight="1">
      <c r="B8" s="1126" t="s">
        <v>176</v>
      </c>
      <c r="C8" s="1126"/>
      <c r="D8" s="1126"/>
      <c r="E8" s="1126"/>
      <c r="F8" s="1126"/>
      <c r="G8" s="1126"/>
      <c r="H8" s="1126"/>
    </row>
    <row r="9" spans="1:8" ht="24" customHeight="1">
      <c r="B9" s="159" t="s">
        <v>177</v>
      </c>
      <c r="C9" s="158"/>
      <c r="D9" s="158"/>
      <c r="E9" s="158"/>
      <c r="F9" s="158"/>
      <c r="G9" s="158"/>
      <c r="H9" s="158"/>
    </row>
    <row r="10" spans="1:8" ht="24" customHeight="1"/>
    <row r="11" spans="1:8" ht="24" customHeight="1"/>
    <row r="12" spans="1:8" ht="24" customHeight="1"/>
    <row r="13" spans="1:8" ht="33" customHeight="1">
      <c r="C13" s="34" t="s">
        <v>14</v>
      </c>
    </row>
    <row r="14" spans="1:8" ht="33" customHeight="1"/>
    <row r="15" spans="1:8" ht="33" customHeight="1"/>
    <row r="16" spans="1:8" ht="33" customHeight="1"/>
    <row r="17" ht="33" customHeight="1"/>
    <row r="18" ht="33" customHeight="1"/>
    <row r="19" ht="33" customHeight="1"/>
    <row r="20" ht="33" customHeight="1"/>
    <row r="21" ht="40.5" customHeight="1"/>
    <row r="22" ht="13.5" customHeight="1"/>
    <row r="24" ht="24.75" customHeight="1"/>
  </sheetData>
  <mergeCells count="5">
    <mergeCell ref="A2:H2"/>
    <mergeCell ref="C4:H4"/>
    <mergeCell ref="C5:H5"/>
    <mergeCell ref="C6:H6"/>
    <mergeCell ref="B8:H8"/>
  </mergeCells>
  <phoneticPr fontId="1"/>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heetViews>
  <sheetFormatPr defaultColWidth="4.75" defaultRowHeight="13.5"/>
  <cols>
    <col min="1" max="2" width="4.125" style="34" customWidth="1"/>
    <col min="3" max="3" width="11.25" style="34" customWidth="1"/>
    <col min="4" max="4" width="4.875" style="34" customWidth="1"/>
    <col min="5" max="36" width="3.375" style="34" customWidth="1"/>
    <col min="37" max="16384" width="4.75" style="34"/>
  </cols>
  <sheetData>
    <row r="1" spans="1:36" ht="22.5" customHeight="1">
      <c r="A1" s="46"/>
      <c r="B1" s="34" t="s">
        <v>234</v>
      </c>
      <c r="I1" s="116"/>
      <c r="J1" s="116"/>
      <c r="K1" s="116"/>
      <c r="AJ1" s="442" t="s">
        <v>505</v>
      </c>
    </row>
    <row r="2" spans="1:36" ht="36" customHeight="1">
      <c r="A2" s="1116" t="s">
        <v>506</v>
      </c>
      <c r="B2" s="1116"/>
      <c r="C2" s="1116"/>
      <c r="D2" s="1116"/>
      <c r="E2" s="1116"/>
      <c r="F2" s="1116"/>
      <c r="G2" s="1116"/>
      <c r="H2" s="1116"/>
      <c r="I2" s="1116"/>
      <c r="J2" s="1116"/>
      <c r="K2" s="1116"/>
      <c r="L2" s="1116"/>
      <c r="M2" s="1116"/>
      <c r="N2" s="1116"/>
      <c r="O2" s="1116"/>
      <c r="P2" s="1116"/>
      <c r="Q2" s="1116"/>
      <c r="R2" s="1116"/>
      <c r="S2" s="1116"/>
      <c r="T2" s="1116"/>
      <c r="U2" s="1116"/>
      <c r="V2" s="1116"/>
      <c r="W2" s="1116"/>
      <c r="X2" s="1116"/>
      <c r="Y2" s="1116"/>
      <c r="Z2" s="1116"/>
      <c r="AA2" s="1116"/>
      <c r="AB2" s="1116"/>
      <c r="AC2" s="1116"/>
      <c r="AD2" s="1116"/>
      <c r="AE2" s="1116"/>
      <c r="AF2" s="1116"/>
      <c r="AG2" s="1116"/>
      <c r="AH2" s="1116"/>
      <c r="AI2" s="1116"/>
      <c r="AJ2" s="1116"/>
    </row>
    <row r="3" spans="1:36" ht="36" customHeight="1">
      <c r="A3" s="441"/>
      <c r="B3" s="1165" t="s">
        <v>57</v>
      </c>
      <c r="C3" s="1165"/>
      <c r="D3" s="1166" t="s">
        <v>507</v>
      </c>
      <c r="E3" s="1166"/>
      <c r="F3" s="1166"/>
      <c r="G3" s="1166"/>
      <c r="H3" s="1166"/>
      <c r="I3" s="1166"/>
      <c r="J3" s="1166"/>
      <c r="K3" s="1166"/>
      <c r="L3" s="1166"/>
      <c r="M3" s="1166"/>
      <c r="N3" s="1166"/>
      <c r="O3" s="1166"/>
      <c r="P3" s="1166"/>
      <c r="Q3" s="1166"/>
      <c r="R3" s="1166"/>
      <c r="S3" s="1166"/>
      <c r="T3" s="1166"/>
      <c r="U3" s="1166"/>
      <c r="V3" s="1166"/>
      <c r="W3" s="1166"/>
      <c r="X3" s="1166"/>
      <c r="Y3" s="1166"/>
      <c r="Z3" s="1166"/>
      <c r="AA3" s="1166"/>
      <c r="AB3" s="1166"/>
      <c r="AC3" s="1166"/>
      <c r="AD3" s="1166"/>
      <c r="AE3" s="1166"/>
      <c r="AF3" s="1166"/>
      <c r="AG3" s="1166"/>
      <c r="AH3" s="1166"/>
      <c r="AI3" s="441"/>
      <c r="AJ3" s="441"/>
    </row>
    <row r="4" spans="1:36" ht="19.5" customHeight="1">
      <c r="A4" s="441"/>
      <c r="B4" s="441"/>
      <c r="C4" s="441"/>
      <c r="D4" s="441"/>
      <c r="E4" s="441"/>
      <c r="F4" s="441"/>
      <c r="G4" s="441"/>
      <c r="H4" s="441"/>
      <c r="I4" s="441"/>
      <c r="J4" s="441"/>
      <c r="K4" s="441"/>
    </row>
    <row r="5" spans="1:36" ht="18" customHeight="1">
      <c r="A5" s="1144"/>
      <c r="B5" s="1145"/>
      <c r="C5" s="1146"/>
      <c r="D5" s="1153" t="s">
        <v>508</v>
      </c>
      <c r="E5" s="1154"/>
      <c r="F5" s="1154"/>
      <c r="G5" s="1154"/>
      <c r="H5" s="1154"/>
      <c r="I5" s="1154"/>
      <c r="J5" s="1154"/>
      <c r="K5" s="1154"/>
      <c r="L5" s="1154"/>
      <c r="M5" s="1154"/>
      <c r="N5" s="1154"/>
      <c r="O5" s="1154"/>
      <c r="P5" s="1154"/>
      <c r="Q5" s="1154"/>
      <c r="R5" s="1154"/>
      <c r="S5" s="1154"/>
      <c r="T5" s="1154"/>
      <c r="U5" s="1154"/>
      <c r="V5" s="1154"/>
      <c r="W5" s="1154"/>
      <c r="X5" s="1154"/>
      <c r="Y5" s="1154"/>
      <c r="Z5" s="1154"/>
      <c r="AA5" s="1154"/>
      <c r="AB5" s="1154"/>
      <c r="AC5" s="1154"/>
      <c r="AD5" s="1154"/>
      <c r="AE5" s="1154"/>
      <c r="AF5" s="1154"/>
      <c r="AG5" s="1154"/>
      <c r="AH5" s="1154"/>
      <c r="AI5" s="1155"/>
      <c r="AJ5" s="1156" t="s">
        <v>50</v>
      </c>
    </row>
    <row r="6" spans="1:36" ht="18" customHeight="1">
      <c r="A6" s="1147"/>
      <c r="B6" s="1148"/>
      <c r="C6" s="1149"/>
      <c r="D6" s="443" t="s">
        <v>141</v>
      </c>
      <c r="E6" s="444">
        <v>1</v>
      </c>
      <c r="F6" s="444">
        <v>2</v>
      </c>
      <c r="G6" s="444">
        <v>3</v>
      </c>
      <c r="H6" s="444">
        <v>4</v>
      </c>
      <c r="I6" s="444">
        <v>5</v>
      </c>
      <c r="J6" s="444">
        <v>6</v>
      </c>
      <c r="K6" s="444">
        <v>7</v>
      </c>
      <c r="L6" s="444">
        <v>8</v>
      </c>
      <c r="M6" s="444">
        <v>9</v>
      </c>
      <c r="N6" s="444">
        <v>10</v>
      </c>
      <c r="O6" s="444">
        <v>11</v>
      </c>
      <c r="P6" s="444">
        <v>12</v>
      </c>
      <c r="Q6" s="444">
        <v>13</v>
      </c>
      <c r="R6" s="444">
        <v>14</v>
      </c>
      <c r="S6" s="444">
        <v>15</v>
      </c>
      <c r="T6" s="444">
        <v>16</v>
      </c>
      <c r="U6" s="444">
        <v>17</v>
      </c>
      <c r="V6" s="444">
        <v>18</v>
      </c>
      <c r="W6" s="444">
        <v>19</v>
      </c>
      <c r="X6" s="444">
        <v>20</v>
      </c>
      <c r="Y6" s="444">
        <v>21</v>
      </c>
      <c r="Z6" s="444">
        <v>22</v>
      </c>
      <c r="AA6" s="444">
        <v>23</v>
      </c>
      <c r="AB6" s="444">
        <v>24</v>
      </c>
      <c r="AC6" s="444">
        <v>25</v>
      </c>
      <c r="AD6" s="444">
        <v>26</v>
      </c>
      <c r="AE6" s="444">
        <v>27</v>
      </c>
      <c r="AF6" s="444">
        <v>28</v>
      </c>
      <c r="AG6" s="444">
        <v>29</v>
      </c>
      <c r="AH6" s="444">
        <v>30</v>
      </c>
      <c r="AI6" s="444">
        <v>31</v>
      </c>
      <c r="AJ6" s="1157"/>
    </row>
    <row r="7" spans="1:36" ht="18" customHeight="1">
      <c r="A7" s="1150"/>
      <c r="B7" s="1151"/>
      <c r="C7" s="1152"/>
      <c r="D7" s="443" t="s">
        <v>476</v>
      </c>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1158"/>
    </row>
    <row r="8" spans="1:36" ht="28.5" customHeight="1">
      <c r="A8" s="1159" t="s">
        <v>509</v>
      </c>
      <c r="B8" s="1160"/>
      <c r="C8" s="1135" t="s">
        <v>510</v>
      </c>
      <c r="D8" s="1136"/>
      <c r="E8" s="446"/>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7"/>
    </row>
    <row r="9" spans="1:36" ht="28.5" customHeight="1">
      <c r="A9" s="1161"/>
      <c r="B9" s="1162"/>
      <c r="C9" s="1137" t="s">
        <v>511</v>
      </c>
      <c r="D9" s="1138"/>
      <c r="E9" s="448"/>
      <c r="F9" s="448"/>
      <c r="G9" s="448"/>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9"/>
    </row>
    <row r="10" spans="1:36" ht="28.5" customHeight="1">
      <c r="A10" s="1161"/>
      <c r="B10" s="1162"/>
      <c r="C10" s="1137" t="s">
        <v>512</v>
      </c>
      <c r="D10" s="1138"/>
      <c r="E10" s="450"/>
      <c r="F10" s="450"/>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1"/>
    </row>
    <row r="11" spans="1:36" ht="28.5" customHeight="1">
      <c r="A11" s="1163"/>
      <c r="B11" s="1164"/>
      <c r="C11" s="1139" t="s">
        <v>50</v>
      </c>
      <c r="D11" s="1140"/>
      <c r="E11" s="452"/>
      <c r="F11" s="452"/>
      <c r="G11" s="452"/>
      <c r="H11" s="452"/>
      <c r="I11" s="452"/>
      <c r="J11" s="452"/>
      <c r="K11" s="452"/>
      <c r="L11" s="452"/>
      <c r="M11" s="452"/>
      <c r="N11" s="452"/>
      <c r="O11" s="452"/>
      <c r="P11" s="452"/>
      <c r="Q11" s="452"/>
      <c r="R11" s="452"/>
      <c r="S11" s="452"/>
      <c r="T11" s="452"/>
      <c r="U11" s="452"/>
      <c r="V11" s="452"/>
      <c r="W11" s="452"/>
      <c r="X11" s="452"/>
      <c r="Y11" s="452"/>
      <c r="Z11" s="452"/>
      <c r="AA11" s="452"/>
      <c r="AB11" s="452"/>
      <c r="AC11" s="452"/>
      <c r="AD11" s="452"/>
      <c r="AE11" s="452"/>
      <c r="AF11" s="452"/>
      <c r="AG11" s="452"/>
      <c r="AH11" s="452"/>
      <c r="AI11" s="452"/>
      <c r="AJ11" s="453"/>
    </row>
    <row r="12" spans="1:36" ht="28.5" customHeight="1">
      <c r="A12" s="1129" t="s">
        <v>513</v>
      </c>
      <c r="B12" s="1130"/>
      <c r="C12" s="1135" t="s">
        <v>510</v>
      </c>
      <c r="D12" s="113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7"/>
    </row>
    <row r="13" spans="1:36" ht="28.5" customHeight="1">
      <c r="A13" s="1131"/>
      <c r="B13" s="1132"/>
      <c r="C13" s="1137" t="s">
        <v>511</v>
      </c>
      <c r="D13" s="113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9"/>
    </row>
    <row r="14" spans="1:36" ht="28.5" customHeight="1">
      <c r="A14" s="1131"/>
      <c r="B14" s="1132"/>
      <c r="C14" s="1137" t="s">
        <v>512</v>
      </c>
      <c r="D14" s="1138"/>
      <c r="E14" s="448"/>
      <c r="F14" s="448"/>
      <c r="G14" s="448"/>
      <c r="H14" s="448"/>
      <c r="I14" s="448"/>
      <c r="J14" s="448"/>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54"/>
    </row>
    <row r="15" spans="1:36" ht="28.5" customHeight="1">
      <c r="A15" s="1133"/>
      <c r="B15" s="1134"/>
      <c r="C15" s="1139" t="s">
        <v>50</v>
      </c>
      <c r="D15" s="1140"/>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5"/>
      <c r="AJ15" s="456"/>
    </row>
    <row r="16" spans="1:36" ht="28.5" customHeight="1">
      <c r="A16" s="1141" t="s">
        <v>514</v>
      </c>
      <c r="B16" s="1142"/>
      <c r="C16" s="1142"/>
      <c r="D16" s="1143"/>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57"/>
      <c r="AJ16" s="458"/>
    </row>
    <row r="18" spans="1:36" ht="19.5" customHeight="1">
      <c r="A18" s="1127" t="s">
        <v>515</v>
      </c>
      <c r="B18" s="1127"/>
      <c r="C18" s="1127"/>
      <c r="D18" s="1127"/>
      <c r="E18" s="1127"/>
      <c r="F18" s="1127"/>
      <c r="G18" s="1127"/>
      <c r="H18" s="1127"/>
      <c r="I18" s="1127"/>
      <c r="J18" s="1127"/>
      <c r="K18" s="1127"/>
      <c r="L18" s="34" t="s">
        <v>141</v>
      </c>
      <c r="O18" s="1127" t="s">
        <v>516</v>
      </c>
      <c r="P18" s="1127"/>
      <c r="Q18" s="1127"/>
      <c r="R18" s="1127"/>
      <c r="S18" s="1127"/>
      <c r="T18" s="1127"/>
      <c r="U18" s="1127"/>
      <c r="V18" s="1127"/>
      <c r="W18" s="1127"/>
      <c r="X18" s="1127"/>
      <c r="Y18" s="1127"/>
      <c r="Z18" s="1127"/>
      <c r="AA18" s="1127"/>
      <c r="AB18" s="1127"/>
      <c r="AC18" s="34" t="s">
        <v>11</v>
      </c>
    </row>
    <row r="20" spans="1:36" ht="21.75" customHeight="1">
      <c r="B20" s="34" t="s">
        <v>175</v>
      </c>
      <c r="C20" s="34" t="s">
        <v>517</v>
      </c>
    </row>
    <row r="21" spans="1:36" ht="21.75" customHeight="1">
      <c r="C21" s="34" t="s">
        <v>518</v>
      </c>
    </row>
    <row r="22" spans="1:36" ht="21.75" customHeight="1">
      <c r="C22" s="34" t="s">
        <v>519</v>
      </c>
    </row>
    <row r="23" spans="1:36" ht="21.75" customHeight="1">
      <c r="A23" s="441"/>
      <c r="B23" s="159"/>
      <c r="C23" s="441"/>
      <c r="D23" s="441"/>
      <c r="E23" s="441"/>
      <c r="F23" s="441"/>
      <c r="G23" s="441"/>
      <c r="H23" s="441"/>
      <c r="I23" s="441"/>
      <c r="J23" s="56"/>
      <c r="K23" s="56"/>
    </row>
    <row r="24" spans="1:36" ht="36" customHeight="1">
      <c r="A24" s="1116" t="s">
        <v>506</v>
      </c>
      <c r="B24" s="1116"/>
      <c r="C24" s="1116"/>
      <c r="D24" s="1116"/>
      <c r="E24" s="1116"/>
      <c r="F24" s="1116"/>
      <c r="G24" s="1116"/>
      <c r="H24" s="1116"/>
      <c r="I24" s="1116"/>
      <c r="J24" s="1116"/>
      <c r="K24" s="1116"/>
      <c r="L24" s="1116"/>
      <c r="M24" s="1116"/>
      <c r="N24" s="1116"/>
      <c r="O24" s="1116"/>
      <c r="P24" s="1116"/>
      <c r="Q24" s="1116"/>
      <c r="R24" s="1116"/>
      <c r="S24" s="1116"/>
      <c r="T24" s="1116"/>
      <c r="U24" s="1116"/>
      <c r="V24" s="1116"/>
      <c r="W24" s="1116"/>
      <c r="X24" s="1116"/>
      <c r="Y24" s="1116"/>
      <c r="Z24" s="1116"/>
      <c r="AA24" s="1116"/>
      <c r="AB24" s="1116"/>
      <c r="AC24" s="1116"/>
      <c r="AD24" s="1116"/>
      <c r="AE24" s="1116"/>
      <c r="AF24" s="1116"/>
      <c r="AG24" s="1116"/>
      <c r="AH24" s="1116"/>
      <c r="AI24" s="1116"/>
      <c r="AJ24" s="1116"/>
    </row>
    <row r="25" spans="1:36" ht="19.5" customHeight="1">
      <c r="A25" s="441"/>
      <c r="B25" s="441"/>
      <c r="C25" s="441"/>
      <c r="D25" s="441"/>
      <c r="E25" s="441"/>
      <c r="F25" s="441"/>
      <c r="G25" s="441"/>
      <c r="H25" s="441"/>
      <c r="I25" s="441"/>
      <c r="J25" s="441"/>
      <c r="K25" s="441"/>
    </row>
    <row r="26" spans="1:36" ht="18" customHeight="1">
      <c r="A26" s="1144"/>
      <c r="B26" s="1145"/>
      <c r="C26" s="1146"/>
      <c r="D26" s="1153" t="s">
        <v>38</v>
      </c>
      <c r="E26" s="1154"/>
      <c r="F26" s="1154"/>
      <c r="G26" s="1154"/>
      <c r="H26" s="1154"/>
      <c r="I26" s="1154"/>
      <c r="J26" s="1154"/>
      <c r="K26" s="1154"/>
      <c r="L26" s="1154"/>
      <c r="M26" s="1154"/>
      <c r="N26" s="1154"/>
      <c r="O26" s="1154"/>
      <c r="P26" s="1154"/>
      <c r="Q26" s="1154"/>
      <c r="R26" s="1154"/>
      <c r="S26" s="1154"/>
      <c r="T26" s="1154"/>
      <c r="U26" s="1154"/>
      <c r="V26" s="1154"/>
      <c r="W26" s="1154"/>
      <c r="X26" s="1154"/>
      <c r="Y26" s="1154"/>
      <c r="Z26" s="1154"/>
      <c r="AA26" s="1154"/>
      <c r="AB26" s="1154"/>
      <c r="AC26" s="1154"/>
      <c r="AD26" s="1154"/>
      <c r="AE26" s="1154"/>
      <c r="AF26" s="1154"/>
      <c r="AG26" s="1154"/>
      <c r="AH26" s="1154"/>
      <c r="AI26" s="1155"/>
      <c r="AJ26" s="1156" t="s">
        <v>50</v>
      </c>
    </row>
    <row r="27" spans="1:36" ht="18" customHeight="1">
      <c r="A27" s="1147"/>
      <c r="B27" s="1148"/>
      <c r="C27" s="1149"/>
      <c r="D27" s="443" t="s">
        <v>141</v>
      </c>
      <c r="E27" s="444">
        <v>1</v>
      </c>
      <c r="F27" s="444">
        <v>2</v>
      </c>
      <c r="G27" s="444">
        <v>3</v>
      </c>
      <c r="H27" s="444">
        <v>4</v>
      </c>
      <c r="I27" s="444">
        <v>5</v>
      </c>
      <c r="J27" s="444">
        <v>6</v>
      </c>
      <c r="K27" s="444">
        <v>7</v>
      </c>
      <c r="L27" s="444">
        <v>8</v>
      </c>
      <c r="M27" s="444">
        <v>9</v>
      </c>
      <c r="N27" s="444">
        <v>10</v>
      </c>
      <c r="O27" s="444">
        <v>11</v>
      </c>
      <c r="P27" s="444">
        <v>12</v>
      </c>
      <c r="Q27" s="444">
        <v>13</v>
      </c>
      <c r="R27" s="444">
        <v>14</v>
      </c>
      <c r="S27" s="444">
        <v>15</v>
      </c>
      <c r="T27" s="444">
        <v>16</v>
      </c>
      <c r="U27" s="444">
        <v>17</v>
      </c>
      <c r="V27" s="444">
        <v>18</v>
      </c>
      <c r="W27" s="444">
        <v>19</v>
      </c>
      <c r="X27" s="444">
        <v>20</v>
      </c>
      <c r="Y27" s="444">
        <v>21</v>
      </c>
      <c r="Z27" s="444">
        <v>22</v>
      </c>
      <c r="AA27" s="444">
        <v>23</v>
      </c>
      <c r="AB27" s="444">
        <v>24</v>
      </c>
      <c r="AC27" s="444">
        <v>25</v>
      </c>
      <c r="AD27" s="444">
        <v>26</v>
      </c>
      <c r="AE27" s="444">
        <v>27</v>
      </c>
      <c r="AF27" s="444">
        <v>28</v>
      </c>
      <c r="AG27" s="444">
        <v>29</v>
      </c>
      <c r="AH27" s="444">
        <v>30</v>
      </c>
      <c r="AI27" s="444">
        <v>31</v>
      </c>
      <c r="AJ27" s="1157"/>
    </row>
    <row r="28" spans="1:36" ht="18" customHeight="1">
      <c r="A28" s="1150"/>
      <c r="B28" s="1151"/>
      <c r="C28" s="1152"/>
      <c r="D28" s="443" t="s">
        <v>476</v>
      </c>
      <c r="E28" s="445" t="s">
        <v>520</v>
      </c>
      <c r="F28" s="445" t="s">
        <v>521</v>
      </c>
      <c r="G28" s="445" t="s">
        <v>522</v>
      </c>
      <c r="H28" s="445" t="s">
        <v>503</v>
      </c>
      <c r="I28" s="445" t="s">
        <v>523</v>
      </c>
      <c r="J28" s="445" t="s">
        <v>524</v>
      </c>
      <c r="K28" s="445" t="s">
        <v>525</v>
      </c>
      <c r="L28" s="445" t="s">
        <v>526</v>
      </c>
      <c r="M28" s="445" t="s">
        <v>527</v>
      </c>
      <c r="N28" s="445" t="s">
        <v>528</v>
      </c>
      <c r="O28" s="445" t="s">
        <v>529</v>
      </c>
      <c r="P28" s="445" t="s">
        <v>523</v>
      </c>
      <c r="Q28" s="445" t="s">
        <v>524</v>
      </c>
      <c r="R28" s="445" t="s">
        <v>525</v>
      </c>
      <c r="S28" s="445" t="s">
        <v>526</v>
      </c>
      <c r="T28" s="445" t="s">
        <v>527</v>
      </c>
      <c r="U28" s="445" t="s">
        <v>528</v>
      </c>
      <c r="V28" s="445" t="s">
        <v>529</v>
      </c>
      <c r="W28" s="445" t="s">
        <v>523</v>
      </c>
      <c r="X28" s="445" t="s">
        <v>524</v>
      </c>
      <c r="Y28" s="445" t="s">
        <v>525</v>
      </c>
      <c r="Z28" s="445" t="s">
        <v>526</v>
      </c>
      <c r="AA28" s="445" t="s">
        <v>527</v>
      </c>
      <c r="AB28" s="445" t="s">
        <v>528</v>
      </c>
      <c r="AC28" s="445" t="s">
        <v>529</v>
      </c>
      <c r="AD28" s="445" t="s">
        <v>523</v>
      </c>
      <c r="AE28" s="445" t="s">
        <v>524</v>
      </c>
      <c r="AF28" s="445" t="s">
        <v>525</v>
      </c>
      <c r="AG28" s="445" t="s">
        <v>526</v>
      </c>
      <c r="AH28" s="445" t="s">
        <v>527</v>
      </c>
      <c r="AI28" s="445" t="s">
        <v>528</v>
      </c>
      <c r="AJ28" s="1158"/>
    </row>
    <row r="29" spans="1:36" ht="45" customHeight="1">
      <c r="A29" s="1159" t="s">
        <v>509</v>
      </c>
      <c r="B29" s="1160"/>
      <c r="C29" s="1135" t="s">
        <v>510</v>
      </c>
      <c r="D29" s="1136"/>
      <c r="E29" s="446">
        <v>1</v>
      </c>
      <c r="F29" s="446"/>
      <c r="G29" s="446">
        <v>1</v>
      </c>
      <c r="H29" s="446"/>
      <c r="I29" s="446">
        <v>1</v>
      </c>
      <c r="J29" s="446"/>
      <c r="K29" s="446"/>
      <c r="L29" s="446">
        <v>1</v>
      </c>
      <c r="M29" s="446"/>
      <c r="N29" s="446">
        <v>1</v>
      </c>
      <c r="O29" s="446"/>
      <c r="P29" s="446">
        <v>1</v>
      </c>
      <c r="Q29" s="446"/>
      <c r="R29" s="446"/>
      <c r="S29" s="446">
        <v>1</v>
      </c>
      <c r="T29" s="446"/>
      <c r="U29" s="446">
        <v>1</v>
      </c>
      <c r="V29" s="446"/>
      <c r="W29" s="446">
        <v>1</v>
      </c>
      <c r="X29" s="446"/>
      <c r="Y29" s="446"/>
      <c r="Z29" s="446">
        <v>1</v>
      </c>
      <c r="AA29" s="446"/>
      <c r="AB29" s="446">
        <v>1</v>
      </c>
      <c r="AC29" s="446"/>
      <c r="AD29" s="446">
        <v>1</v>
      </c>
      <c r="AE29" s="446"/>
      <c r="AF29" s="446"/>
      <c r="AG29" s="446">
        <v>1</v>
      </c>
      <c r="AH29" s="446"/>
      <c r="AI29" s="446">
        <v>1</v>
      </c>
      <c r="AJ29" s="447"/>
    </row>
    <row r="30" spans="1:36" ht="33" customHeight="1">
      <c r="A30" s="1161"/>
      <c r="B30" s="1162"/>
      <c r="C30" s="1137" t="s">
        <v>511</v>
      </c>
      <c r="D30" s="1138"/>
      <c r="E30" s="448"/>
      <c r="F30" s="448">
        <v>1</v>
      </c>
      <c r="G30" s="448"/>
      <c r="H30" s="448">
        <v>1</v>
      </c>
      <c r="I30" s="448">
        <v>1</v>
      </c>
      <c r="J30" s="448"/>
      <c r="K30" s="448"/>
      <c r="L30" s="448"/>
      <c r="M30" s="448">
        <v>1</v>
      </c>
      <c r="N30" s="448"/>
      <c r="O30" s="448">
        <v>1</v>
      </c>
      <c r="P30" s="448">
        <v>1</v>
      </c>
      <c r="Q30" s="448"/>
      <c r="R30" s="448"/>
      <c r="S30" s="448"/>
      <c r="T30" s="448">
        <v>1</v>
      </c>
      <c r="U30" s="448"/>
      <c r="V30" s="448">
        <v>1</v>
      </c>
      <c r="W30" s="448">
        <v>1</v>
      </c>
      <c r="X30" s="448"/>
      <c r="Y30" s="448"/>
      <c r="Z30" s="448"/>
      <c r="AA30" s="448">
        <v>1</v>
      </c>
      <c r="AB30" s="448"/>
      <c r="AC30" s="448">
        <v>1</v>
      </c>
      <c r="AD30" s="448">
        <v>1</v>
      </c>
      <c r="AE30" s="448"/>
      <c r="AF30" s="448"/>
      <c r="AG30" s="448"/>
      <c r="AH30" s="448">
        <v>1</v>
      </c>
      <c r="AI30" s="448"/>
      <c r="AJ30" s="449"/>
    </row>
    <row r="31" spans="1:36" ht="33" customHeight="1">
      <c r="A31" s="1161"/>
      <c r="B31" s="1162"/>
      <c r="C31" s="1137" t="s">
        <v>512</v>
      </c>
      <c r="D31" s="1138"/>
      <c r="E31" s="450"/>
      <c r="F31" s="450">
        <v>2</v>
      </c>
      <c r="G31" s="450"/>
      <c r="H31" s="450">
        <v>2</v>
      </c>
      <c r="I31" s="450">
        <v>1</v>
      </c>
      <c r="J31" s="450"/>
      <c r="K31" s="450"/>
      <c r="L31" s="450"/>
      <c r="M31" s="450">
        <v>2</v>
      </c>
      <c r="N31" s="450"/>
      <c r="O31" s="450">
        <v>2</v>
      </c>
      <c r="P31" s="450">
        <v>1</v>
      </c>
      <c r="Q31" s="450"/>
      <c r="R31" s="450"/>
      <c r="S31" s="450"/>
      <c r="T31" s="450">
        <v>2</v>
      </c>
      <c r="U31" s="450"/>
      <c r="V31" s="450">
        <v>2</v>
      </c>
      <c r="W31" s="450">
        <v>1</v>
      </c>
      <c r="X31" s="450"/>
      <c r="Y31" s="450"/>
      <c r="Z31" s="450"/>
      <c r="AA31" s="450">
        <v>2</v>
      </c>
      <c r="AB31" s="450"/>
      <c r="AC31" s="450">
        <v>2</v>
      </c>
      <c r="AD31" s="450">
        <v>1</v>
      </c>
      <c r="AE31" s="450"/>
      <c r="AF31" s="450"/>
      <c r="AG31" s="450"/>
      <c r="AH31" s="450">
        <v>2</v>
      </c>
      <c r="AI31" s="450"/>
      <c r="AJ31" s="451"/>
    </row>
    <row r="32" spans="1:36" ht="33" customHeight="1">
      <c r="A32" s="1163"/>
      <c r="B32" s="1164"/>
      <c r="C32" s="1139" t="s">
        <v>50</v>
      </c>
      <c r="D32" s="1140"/>
      <c r="E32" s="452">
        <f t="shared" ref="E32:AI32" si="0">SUM(E29:E31)</f>
        <v>1</v>
      </c>
      <c r="F32" s="452">
        <f t="shared" si="0"/>
        <v>3</v>
      </c>
      <c r="G32" s="452">
        <f t="shared" si="0"/>
        <v>1</v>
      </c>
      <c r="H32" s="452">
        <f t="shared" si="0"/>
        <v>3</v>
      </c>
      <c r="I32" s="452">
        <f t="shared" si="0"/>
        <v>3</v>
      </c>
      <c r="J32" s="452">
        <f t="shared" si="0"/>
        <v>0</v>
      </c>
      <c r="K32" s="452">
        <f t="shared" si="0"/>
        <v>0</v>
      </c>
      <c r="L32" s="452">
        <f t="shared" si="0"/>
        <v>1</v>
      </c>
      <c r="M32" s="452">
        <f t="shared" si="0"/>
        <v>3</v>
      </c>
      <c r="N32" s="452">
        <f t="shared" si="0"/>
        <v>1</v>
      </c>
      <c r="O32" s="452">
        <f t="shared" si="0"/>
        <v>3</v>
      </c>
      <c r="P32" s="452">
        <f t="shared" si="0"/>
        <v>3</v>
      </c>
      <c r="Q32" s="452">
        <f t="shared" si="0"/>
        <v>0</v>
      </c>
      <c r="R32" s="452">
        <f t="shared" si="0"/>
        <v>0</v>
      </c>
      <c r="S32" s="452">
        <f t="shared" si="0"/>
        <v>1</v>
      </c>
      <c r="T32" s="452">
        <f t="shared" si="0"/>
        <v>3</v>
      </c>
      <c r="U32" s="452">
        <f t="shared" si="0"/>
        <v>1</v>
      </c>
      <c r="V32" s="452">
        <f t="shared" si="0"/>
        <v>3</v>
      </c>
      <c r="W32" s="452">
        <f t="shared" si="0"/>
        <v>3</v>
      </c>
      <c r="X32" s="452">
        <f t="shared" si="0"/>
        <v>0</v>
      </c>
      <c r="Y32" s="452">
        <f t="shared" si="0"/>
        <v>0</v>
      </c>
      <c r="Z32" s="452">
        <f t="shared" si="0"/>
        <v>1</v>
      </c>
      <c r="AA32" s="452">
        <f t="shared" si="0"/>
        <v>3</v>
      </c>
      <c r="AB32" s="452">
        <f t="shared" si="0"/>
        <v>1</v>
      </c>
      <c r="AC32" s="452">
        <f t="shared" si="0"/>
        <v>3</v>
      </c>
      <c r="AD32" s="452">
        <f t="shared" si="0"/>
        <v>3</v>
      </c>
      <c r="AE32" s="452">
        <f t="shared" si="0"/>
        <v>0</v>
      </c>
      <c r="AF32" s="452">
        <f t="shared" si="0"/>
        <v>0</v>
      </c>
      <c r="AG32" s="452">
        <f t="shared" si="0"/>
        <v>1</v>
      </c>
      <c r="AH32" s="452">
        <f t="shared" si="0"/>
        <v>3</v>
      </c>
      <c r="AI32" s="452">
        <f t="shared" si="0"/>
        <v>1</v>
      </c>
      <c r="AJ32" s="453">
        <f>SUM(E32:AI32)</f>
        <v>49</v>
      </c>
    </row>
    <row r="33" spans="1:36" ht="33" customHeight="1">
      <c r="A33" s="1129" t="s">
        <v>513</v>
      </c>
      <c r="B33" s="1130"/>
      <c r="C33" s="1135" t="s">
        <v>510</v>
      </c>
      <c r="D33" s="1136"/>
      <c r="E33" s="446">
        <f t="shared" ref="E33:AI33" si="1">E29*1</f>
        <v>1</v>
      </c>
      <c r="F33" s="446">
        <f t="shared" si="1"/>
        <v>0</v>
      </c>
      <c r="G33" s="446">
        <f t="shared" si="1"/>
        <v>1</v>
      </c>
      <c r="H33" s="446">
        <f t="shared" si="1"/>
        <v>0</v>
      </c>
      <c r="I33" s="446">
        <f t="shared" si="1"/>
        <v>1</v>
      </c>
      <c r="J33" s="446">
        <f t="shared" si="1"/>
        <v>0</v>
      </c>
      <c r="K33" s="446">
        <f t="shared" si="1"/>
        <v>0</v>
      </c>
      <c r="L33" s="446">
        <f t="shared" si="1"/>
        <v>1</v>
      </c>
      <c r="M33" s="446">
        <f t="shared" si="1"/>
        <v>0</v>
      </c>
      <c r="N33" s="446">
        <f t="shared" si="1"/>
        <v>1</v>
      </c>
      <c r="O33" s="446">
        <f t="shared" si="1"/>
        <v>0</v>
      </c>
      <c r="P33" s="446">
        <f t="shared" si="1"/>
        <v>1</v>
      </c>
      <c r="Q33" s="446">
        <f t="shared" si="1"/>
        <v>0</v>
      </c>
      <c r="R33" s="446">
        <f t="shared" si="1"/>
        <v>0</v>
      </c>
      <c r="S33" s="446">
        <f t="shared" si="1"/>
        <v>1</v>
      </c>
      <c r="T33" s="446">
        <f t="shared" si="1"/>
        <v>0</v>
      </c>
      <c r="U33" s="446">
        <f t="shared" si="1"/>
        <v>1</v>
      </c>
      <c r="V33" s="446">
        <f t="shared" si="1"/>
        <v>0</v>
      </c>
      <c r="W33" s="446">
        <f t="shared" si="1"/>
        <v>1</v>
      </c>
      <c r="X33" s="446">
        <f t="shared" si="1"/>
        <v>0</v>
      </c>
      <c r="Y33" s="446">
        <f t="shared" si="1"/>
        <v>0</v>
      </c>
      <c r="Z33" s="446">
        <f t="shared" si="1"/>
        <v>1</v>
      </c>
      <c r="AA33" s="446">
        <f t="shared" si="1"/>
        <v>0</v>
      </c>
      <c r="AB33" s="446">
        <f t="shared" si="1"/>
        <v>1</v>
      </c>
      <c r="AC33" s="446">
        <f t="shared" si="1"/>
        <v>0</v>
      </c>
      <c r="AD33" s="446">
        <f t="shared" si="1"/>
        <v>1</v>
      </c>
      <c r="AE33" s="446">
        <f t="shared" si="1"/>
        <v>0</v>
      </c>
      <c r="AF33" s="446">
        <f t="shared" si="1"/>
        <v>0</v>
      </c>
      <c r="AG33" s="446">
        <f t="shared" si="1"/>
        <v>1</v>
      </c>
      <c r="AH33" s="446">
        <f t="shared" si="1"/>
        <v>0</v>
      </c>
      <c r="AI33" s="446">
        <f t="shared" si="1"/>
        <v>1</v>
      </c>
      <c r="AJ33" s="447"/>
    </row>
    <row r="34" spans="1:36" ht="33" customHeight="1">
      <c r="A34" s="1131"/>
      <c r="B34" s="1132"/>
      <c r="C34" s="1137" t="s">
        <v>511</v>
      </c>
      <c r="D34" s="1138"/>
      <c r="E34" s="448">
        <f t="shared" ref="E34:AI34" si="2">E30*0.5</f>
        <v>0</v>
      </c>
      <c r="F34" s="448">
        <f t="shared" si="2"/>
        <v>0.5</v>
      </c>
      <c r="G34" s="448">
        <f t="shared" si="2"/>
        <v>0</v>
      </c>
      <c r="H34" s="448">
        <f t="shared" si="2"/>
        <v>0.5</v>
      </c>
      <c r="I34" s="448">
        <f t="shared" si="2"/>
        <v>0.5</v>
      </c>
      <c r="J34" s="448">
        <f t="shared" si="2"/>
        <v>0</v>
      </c>
      <c r="K34" s="448">
        <f t="shared" si="2"/>
        <v>0</v>
      </c>
      <c r="L34" s="448">
        <f t="shared" si="2"/>
        <v>0</v>
      </c>
      <c r="M34" s="448">
        <f t="shared" si="2"/>
        <v>0.5</v>
      </c>
      <c r="N34" s="448">
        <f t="shared" si="2"/>
        <v>0</v>
      </c>
      <c r="O34" s="448">
        <f t="shared" si="2"/>
        <v>0.5</v>
      </c>
      <c r="P34" s="448">
        <f t="shared" si="2"/>
        <v>0.5</v>
      </c>
      <c r="Q34" s="448">
        <f t="shared" si="2"/>
        <v>0</v>
      </c>
      <c r="R34" s="448">
        <f t="shared" si="2"/>
        <v>0</v>
      </c>
      <c r="S34" s="448">
        <f t="shared" si="2"/>
        <v>0</v>
      </c>
      <c r="T34" s="448">
        <f t="shared" si="2"/>
        <v>0.5</v>
      </c>
      <c r="U34" s="448">
        <f t="shared" si="2"/>
        <v>0</v>
      </c>
      <c r="V34" s="448">
        <f t="shared" si="2"/>
        <v>0.5</v>
      </c>
      <c r="W34" s="448">
        <f t="shared" si="2"/>
        <v>0.5</v>
      </c>
      <c r="X34" s="448">
        <f t="shared" si="2"/>
        <v>0</v>
      </c>
      <c r="Y34" s="448">
        <f t="shared" si="2"/>
        <v>0</v>
      </c>
      <c r="Z34" s="448">
        <f t="shared" si="2"/>
        <v>0</v>
      </c>
      <c r="AA34" s="448">
        <f t="shared" si="2"/>
        <v>0.5</v>
      </c>
      <c r="AB34" s="448">
        <f t="shared" si="2"/>
        <v>0</v>
      </c>
      <c r="AC34" s="448">
        <f t="shared" si="2"/>
        <v>0.5</v>
      </c>
      <c r="AD34" s="448">
        <f t="shared" si="2"/>
        <v>0.5</v>
      </c>
      <c r="AE34" s="448">
        <f t="shared" si="2"/>
        <v>0</v>
      </c>
      <c r="AF34" s="448">
        <f t="shared" si="2"/>
        <v>0</v>
      </c>
      <c r="AG34" s="448">
        <f t="shared" si="2"/>
        <v>0</v>
      </c>
      <c r="AH34" s="448">
        <f t="shared" si="2"/>
        <v>0.5</v>
      </c>
      <c r="AI34" s="448">
        <f t="shared" si="2"/>
        <v>0</v>
      </c>
      <c r="AJ34" s="449"/>
    </row>
    <row r="35" spans="1:36" ht="33" customHeight="1">
      <c r="A35" s="1131"/>
      <c r="B35" s="1132"/>
      <c r="C35" s="1137" t="s">
        <v>512</v>
      </c>
      <c r="D35" s="1138"/>
      <c r="E35" s="448">
        <f t="shared" ref="E35:AI35" si="3">E31*0.33</f>
        <v>0</v>
      </c>
      <c r="F35" s="448">
        <f t="shared" si="3"/>
        <v>0.66</v>
      </c>
      <c r="G35" s="448">
        <f t="shared" si="3"/>
        <v>0</v>
      </c>
      <c r="H35" s="448">
        <f t="shared" si="3"/>
        <v>0.66</v>
      </c>
      <c r="I35" s="448">
        <f t="shared" si="3"/>
        <v>0.33</v>
      </c>
      <c r="J35" s="448">
        <f t="shared" si="3"/>
        <v>0</v>
      </c>
      <c r="K35" s="448">
        <f t="shared" si="3"/>
        <v>0</v>
      </c>
      <c r="L35" s="448">
        <f t="shared" si="3"/>
        <v>0</v>
      </c>
      <c r="M35" s="448">
        <f t="shared" si="3"/>
        <v>0.66</v>
      </c>
      <c r="N35" s="448">
        <f t="shared" si="3"/>
        <v>0</v>
      </c>
      <c r="O35" s="448">
        <f t="shared" si="3"/>
        <v>0.66</v>
      </c>
      <c r="P35" s="448">
        <f t="shared" si="3"/>
        <v>0.33</v>
      </c>
      <c r="Q35" s="448">
        <f t="shared" si="3"/>
        <v>0</v>
      </c>
      <c r="R35" s="448">
        <f t="shared" si="3"/>
        <v>0</v>
      </c>
      <c r="S35" s="448">
        <f t="shared" si="3"/>
        <v>0</v>
      </c>
      <c r="T35" s="448">
        <f t="shared" si="3"/>
        <v>0.66</v>
      </c>
      <c r="U35" s="448">
        <f t="shared" si="3"/>
        <v>0</v>
      </c>
      <c r="V35" s="448">
        <f t="shared" si="3"/>
        <v>0.66</v>
      </c>
      <c r="W35" s="448">
        <f t="shared" si="3"/>
        <v>0.33</v>
      </c>
      <c r="X35" s="448">
        <f t="shared" si="3"/>
        <v>0</v>
      </c>
      <c r="Y35" s="448">
        <f t="shared" si="3"/>
        <v>0</v>
      </c>
      <c r="Z35" s="448">
        <f t="shared" si="3"/>
        <v>0</v>
      </c>
      <c r="AA35" s="448">
        <f t="shared" si="3"/>
        <v>0.66</v>
      </c>
      <c r="AB35" s="448">
        <f t="shared" si="3"/>
        <v>0</v>
      </c>
      <c r="AC35" s="448">
        <f t="shared" si="3"/>
        <v>0.66</v>
      </c>
      <c r="AD35" s="448">
        <f t="shared" si="3"/>
        <v>0.33</v>
      </c>
      <c r="AE35" s="448">
        <f t="shared" si="3"/>
        <v>0</v>
      </c>
      <c r="AF35" s="448">
        <f t="shared" si="3"/>
        <v>0</v>
      </c>
      <c r="AG35" s="448">
        <f t="shared" si="3"/>
        <v>0</v>
      </c>
      <c r="AH35" s="448">
        <f t="shared" si="3"/>
        <v>0.66</v>
      </c>
      <c r="AI35" s="448">
        <f t="shared" si="3"/>
        <v>0</v>
      </c>
      <c r="AJ35" s="454"/>
    </row>
    <row r="36" spans="1:36" ht="33" customHeight="1">
      <c r="A36" s="1133"/>
      <c r="B36" s="1134"/>
      <c r="C36" s="1139" t="s">
        <v>50</v>
      </c>
      <c r="D36" s="1140"/>
      <c r="E36" s="452">
        <f t="shared" ref="E36:AI36" si="4">SUM(E33:E35)</f>
        <v>1</v>
      </c>
      <c r="F36" s="452">
        <f t="shared" si="4"/>
        <v>1.1600000000000001</v>
      </c>
      <c r="G36" s="452">
        <f t="shared" si="4"/>
        <v>1</v>
      </c>
      <c r="H36" s="452">
        <f t="shared" si="4"/>
        <v>1.1600000000000001</v>
      </c>
      <c r="I36" s="452">
        <f t="shared" si="4"/>
        <v>1.83</v>
      </c>
      <c r="J36" s="452">
        <f t="shared" si="4"/>
        <v>0</v>
      </c>
      <c r="K36" s="452">
        <f t="shared" si="4"/>
        <v>0</v>
      </c>
      <c r="L36" s="452">
        <f t="shared" si="4"/>
        <v>1</v>
      </c>
      <c r="M36" s="452">
        <f t="shared" si="4"/>
        <v>1.1600000000000001</v>
      </c>
      <c r="N36" s="452">
        <f t="shared" si="4"/>
        <v>1</v>
      </c>
      <c r="O36" s="452">
        <f t="shared" si="4"/>
        <v>1.1600000000000001</v>
      </c>
      <c r="P36" s="452">
        <f t="shared" si="4"/>
        <v>1.83</v>
      </c>
      <c r="Q36" s="452">
        <f t="shared" si="4"/>
        <v>0</v>
      </c>
      <c r="R36" s="452">
        <f t="shared" si="4"/>
        <v>0</v>
      </c>
      <c r="S36" s="452">
        <f t="shared" si="4"/>
        <v>1</v>
      </c>
      <c r="T36" s="452">
        <f t="shared" si="4"/>
        <v>1.1600000000000001</v>
      </c>
      <c r="U36" s="452">
        <f t="shared" si="4"/>
        <v>1</v>
      </c>
      <c r="V36" s="452">
        <f t="shared" si="4"/>
        <v>1.1600000000000001</v>
      </c>
      <c r="W36" s="452">
        <f t="shared" si="4"/>
        <v>1.83</v>
      </c>
      <c r="X36" s="452">
        <f t="shared" si="4"/>
        <v>0</v>
      </c>
      <c r="Y36" s="452">
        <f t="shared" si="4"/>
        <v>0</v>
      </c>
      <c r="Z36" s="452">
        <f t="shared" si="4"/>
        <v>1</v>
      </c>
      <c r="AA36" s="452">
        <f t="shared" si="4"/>
        <v>1.1600000000000001</v>
      </c>
      <c r="AB36" s="452">
        <f t="shared" si="4"/>
        <v>1</v>
      </c>
      <c r="AC36" s="452">
        <f t="shared" si="4"/>
        <v>1.1600000000000001</v>
      </c>
      <c r="AD36" s="452">
        <f t="shared" si="4"/>
        <v>1.83</v>
      </c>
      <c r="AE36" s="452">
        <f t="shared" si="4"/>
        <v>0</v>
      </c>
      <c r="AF36" s="452">
        <f t="shared" si="4"/>
        <v>0</v>
      </c>
      <c r="AG36" s="452">
        <f t="shared" si="4"/>
        <v>1</v>
      </c>
      <c r="AH36" s="452">
        <f t="shared" si="4"/>
        <v>1.1600000000000001</v>
      </c>
      <c r="AI36" s="452">
        <f t="shared" si="4"/>
        <v>1</v>
      </c>
      <c r="AJ36" s="453">
        <f>SUM(E36:AI36)</f>
        <v>27.76</v>
      </c>
    </row>
    <row r="37" spans="1:36" ht="33" customHeight="1">
      <c r="A37" s="1141" t="s">
        <v>514</v>
      </c>
      <c r="B37" s="1142"/>
      <c r="C37" s="1142"/>
      <c r="D37" s="1143"/>
      <c r="E37" s="444">
        <v>1</v>
      </c>
      <c r="F37" s="444">
        <v>1</v>
      </c>
      <c r="G37" s="444">
        <v>1</v>
      </c>
      <c r="H37" s="444">
        <v>2</v>
      </c>
      <c r="I37" s="444">
        <v>2</v>
      </c>
      <c r="J37" s="444"/>
      <c r="K37" s="444"/>
      <c r="L37" s="444">
        <v>1</v>
      </c>
      <c r="M37" s="444">
        <v>1</v>
      </c>
      <c r="N37" s="444">
        <v>1</v>
      </c>
      <c r="O37" s="444">
        <v>2</v>
      </c>
      <c r="P37" s="444">
        <v>2</v>
      </c>
      <c r="Q37" s="444"/>
      <c r="R37" s="444"/>
      <c r="S37" s="444">
        <v>1</v>
      </c>
      <c r="T37" s="444">
        <v>1</v>
      </c>
      <c r="U37" s="444">
        <v>1</v>
      </c>
      <c r="V37" s="444">
        <v>2</v>
      </c>
      <c r="W37" s="444">
        <v>2</v>
      </c>
      <c r="X37" s="444"/>
      <c r="Y37" s="444"/>
      <c r="Z37" s="444">
        <v>1</v>
      </c>
      <c r="AA37" s="444">
        <v>1</v>
      </c>
      <c r="AB37" s="444">
        <v>1</v>
      </c>
      <c r="AC37" s="444">
        <v>2</v>
      </c>
      <c r="AD37" s="444">
        <v>2</v>
      </c>
      <c r="AE37" s="444"/>
      <c r="AF37" s="444"/>
      <c r="AG37" s="444">
        <v>1</v>
      </c>
      <c r="AH37" s="444">
        <v>1</v>
      </c>
      <c r="AI37" s="457">
        <v>1</v>
      </c>
      <c r="AJ37" s="453">
        <f>SUM(E37:AI37)</f>
        <v>31</v>
      </c>
    </row>
    <row r="39" spans="1:36">
      <c r="A39" s="1127" t="s">
        <v>515</v>
      </c>
      <c r="B39" s="1127"/>
      <c r="C39" s="1127"/>
      <c r="D39" s="1127"/>
      <c r="E39" s="1127"/>
      <c r="F39" s="1127"/>
      <c r="G39" s="1127"/>
      <c r="H39" s="1127"/>
      <c r="I39" s="1127">
        <f>COUNTIF(E32:AI32,"&gt;0")</f>
        <v>23</v>
      </c>
      <c r="J39" s="1127"/>
      <c r="K39" s="1127"/>
      <c r="L39" s="34" t="s">
        <v>141</v>
      </c>
      <c r="O39" s="1127" t="s">
        <v>516</v>
      </c>
      <c r="P39" s="1127"/>
      <c r="Q39" s="1127"/>
      <c r="R39" s="1127"/>
      <c r="S39" s="1127"/>
      <c r="T39" s="1127"/>
      <c r="U39" s="1127"/>
      <c r="V39" s="1127"/>
      <c r="W39" s="1127"/>
      <c r="X39" s="1127"/>
      <c r="Y39" s="1127"/>
      <c r="Z39" s="1128">
        <f>AJ32/I39</f>
        <v>2.1304347826086958</v>
      </c>
      <c r="AA39" s="1128"/>
      <c r="AB39" s="1128"/>
      <c r="AC39" s="34" t="s">
        <v>11</v>
      </c>
    </row>
    <row r="41" spans="1:36" ht="21.75" customHeight="1">
      <c r="B41" s="34" t="s">
        <v>175</v>
      </c>
      <c r="C41" s="34" t="s">
        <v>517</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1"/>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4"/>
  <sheetViews>
    <sheetView showGridLines="0" view="pageBreakPreview" zoomScale="75" zoomScaleNormal="100" zoomScaleSheetLayoutView="75" workbookViewId="0"/>
  </sheetViews>
  <sheetFormatPr defaultRowHeight="13.5"/>
  <cols>
    <col min="1" max="1" width="1.625" style="106" customWidth="1"/>
    <col min="2" max="3" width="10.125" style="106" customWidth="1"/>
    <col min="4" max="4" width="3.5" style="106" customWidth="1"/>
    <col min="5" max="7" width="2.875" style="106" customWidth="1"/>
    <col min="8" max="8" width="17.875" style="106" customWidth="1"/>
    <col min="9" max="9" width="4.625" style="106" customWidth="1"/>
    <col min="10" max="10" width="25" style="106" customWidth="1"/>
    <col min="11" max="11" width="4.625" style="106" customWidth="1"/>
    <col min="12" max="12" width="24.25" style="106" customWidth="1"/>
    <col min="13" max="13" width="3.5" style="106" customWidth="1"/>
    <col min="14" max="16384" width="9" style="106"/>
  </cols>
  <sheetData>
    <row r="1" spans="1:13" ht="27.75" customHeight="1">
      <c r="A1" s="106" t="s">
        <v>92</v>
      </c>
      <c r="L1" s="160"/>
    </row>
    <row r="2" spans="1:13" ht="36" customHeight="1">
      <c r="A2" s="1116" t="s">
        <v>178</v>
      </c>
      <c r="B2" s="1116"/>
      <c r="C2" s="1116"/>
      <c r="D2" s="1116"/>
      <c r="E2" s="1116"/>
      <c r="F2" s="1116"/>
      <c r="G2" s="1116"/>
      <c r="H2" s="1116"/>
      <c r="I2" s="1116"/>
      <c r="J2" s="1116"/>
      <c r="K2" s="1116"/>
      <c r="L2" s="1116"/>
      <c r="M2" s="1116"/>
    </row>
    <row r="3" spans="1:13" ht="17.25" customHeight="1">
      <c r="A3" s="155"/>
      <c r="B3" s="155"/>
      <c r="C3" s="155"/>
      <c r="D3" s="155"/>
      <c r="E3" s="155"/>
      <c r="F3" s="155"/>
      <c r="G3" s="155"/>
      <c r="H3" s="155"/>
      <c r="I3" s="155"/>
      <c r="J3" s="155"/>
      <c r="K3" s="155"/>
      <c r="L3" s="155"/>
      <c r="M3" s="155"/>
    </row>
    <row r="4" spans="1:13" ht="36" customHeight="1">
      <c r="A4" s="155"/>
      <c r="B4" s="1196" t="s">
        <v>10</v>
      </c>
      <c r="C4" s="1197"/>
      <c r="D4" s="1198"/>
      <c r="E4" s="1198"/>
      <c r="F4" s="1198"/>
      <c r="G4" s="1198"/>
      <c r="H4" s="1198"/>
      <c r="I4" s="1198"/>
      <c r="J4" s="1198"/>
      <c r="K4" s="1198"/>
      <c r="L4" s="1198"/>
      <c r="M4" s="1198"/>
    </row>
    <row r="5" spans="1:13" ht="36" customHeight="1">
      <c r="A5" s="155"/>
      <c r="B5" s="1196" t="s">
        <v>57</v>
      </c>
      <c r="C5" s="1197"/>
      <c r="D5" s="1199" t="s">
        <v>179</v>
      </c>
      <c r="E5" s="1121"/>
      <c r="F5" s="1121"/>
      <c r="G5" s="1121"/>
      <c r="H5" s="1121"/>
      <c r="I5" s="1121"/>
      <c r="J5" s="1121"/>
      <c r="K5" s="1121"/>
      <c r="L5" s="1121"/>
      <c r="M5" s="1122"/>
    </row>
    <row r="6" spans="1:13" ht="46.5" customHeight="1">
      <c r="B6" s="1176" t="s">
        <v>12</v>
      </c>
      <c r="C6" s="1176"/>
      <c r="D6" s="1177" t="s">
        <v>36</v>
      </c>
      <c r="E6" s="1177"/>
      <c r="F6" s="1177"/>
      <c r="G6" s="1177"/>
      <c r="H6" s="1177"/>
      <c r="I6" s="1177"/>
      <c r="J6" s="1177"/>
      <c r="K6" s="1177"/>
      <c r="L6" s="1177"/>
      <c r="M6" s="1178"/>
    </row>
    <row r="7" spans="1:13" ht="15" customHeight="1">
      <c r="B7" s="1179" t="s">
        <v>117</v>
      </c>
      <c r="C7" s="1180"/>
      <c r="D7" s="161"/>
      <c r="E7" s="162"/>
      <c r="F7" s="162"/>
      <c r="G7" s="162"/>
      <c r="H7" s="162"/>
      <c r="I7" s="162"/>
      <c r="J7" s="162"/>
      <c r="K7" s="162"/>
      <c r="L7" s="162"/>
      <c r="M7" s="163"/>
    </row>
    <row r="8" spans="1:13" ht="33" customHeight="1">
      <c r="B8" s="1181"/>
      <c r="C8" s="1182"/>
      <c r="D8" s="107"/>
      <c r="E8" s="1185"/>
      <c r="F8" s="1186"/>
      <c r="G8" s="1186"/>
      <c r="H8" s="1187"/>
      <c r="I8" s="1188" t="s">
        <v>180</v>
      </c>
      <c r="J8" s="1188"/>
      <c r="K8" s="1188" t="s">
        <v>181</v>
      </c>
      <c r="L8" s="1188"/>
      <c r="M8" s="108"/>
    </row>
    <row r="9" spans="1:13" ht="32.25" customHeight="1">
      <c r="B9" s="1181"/>
      <c r="C9" s="1182"/>
      <c r="D9" s="107"/>
      <c r="E9" s="1189" t="s">
        <v>82</v>
      </c>
      <c r="F9" s="1190"/>
      <c r="G9" s="1190"/>
      <c r="H9" s="1191"/>
      <c r="I9" s="1174" t="s">
        <v>83</v>
      </c>
      <c r="J9" s="1174"/>
      <c r="K9" s="1174" t="s">
        <v>83</v>
      </c>
      <c r="L9" s="1174"/>
      <c r="M9" s="108"/>
    </row>
    <row r="10" spans="1:13" ht="32.25" customHeight="1">
      <c r="B10" s="1181"/>
      <c r="C10" s="1182"/>
      <c r="D10" s="107"/>
      <c r="E10" s="1192" t="s">
        <v>182</v>
      </c>
      <c r="F10" s="1193"/>
      <c r="G10" s="1193"/>
      <c r="H10" s="1194"/>
      <c r="I10" s="1174" t="s">
        <v>83</v>
      </c>
      <c r="J10" s="1174"/>
      <c r="K10" s="1174" t="s">
        <v>83</v>
      </c>
      <c r="L10" s="1174"/>
      <c r="M10" s="108"/>
    </row>
    <row r="11" spans="1:13" ht="32.25" customHeight="1">
      <c r="B11" s="1181"/>
      <c r="C11" s="1182"/>
      <c r="D11" s="107"/>
      <c r="E11" s="164"/>
      <c r="F11" s="1175" t="s">
        <v>183</v>
      </c>
      <c r="G11" s="1173"/>
      <c r="H11" s="1173"/>
      <c r="I11" s="1174" t="s">
        <v>83</v>
      </c>
      <c r="J11" s="1174"/>
      <c r="K11" s="1174" t="s">
        <v>83</v>
      </c>
      <c r="L11" s="1174"/>
      <c r="M11" s="108"/>
    </row>
    <row r="12" spans="1:13" ht="32.25" customHeight="1">
      <c r="B12" s="1181"/>
      <c r="C12" s="1182"/>
      <c r="D12" s="107"/>
      <c r="E12" s="164"/>
      <c r="F12" s="165"/>
      <c r="G12" s="1175" t="s">
        <v>184</v>
      </c>
      <c r="H12" s="1173"/>
      <c r="I12" s="1174" t="s">
        <v>83</v>
      </c>
      <c r="J12" s="1174"/>
      <c r="K12" s="1174" t="s">
        <v>83</v>
      </c>
      <c r="L12" s="1174"/>
      <c r="M12" s="108"/>
    </row>
    <row r="13" spans="1:13" ht="44.25" customHeight="1">
      <c r="B13" s="1181"/>
      <c r="C13" s="1182"/>
      <c r="D13" s="107"/>
      <c r="E13" s="164"/>
      <c r="F13" s="165"/>
      <c r="G13" s="165"/>
      <c r="H13" s="166" t="s">
        <v>185</v>
      </c>
      <c r="I13" s="1174" t="s">
        <v>83</v>
      </c>
      <c r="J13" s="1174"/>
      <c r="K13" s="1174" t="s">
        <v>83</v>
      </c>
      <c r="L13" s="1174"/>
      <c r="M13" s="108"/>
    </row>
    <row r="14" spans="1:13" ht="32.25" customHeight="1">
      <c r="B14" s="1181"/>
      <c r="C14" s="1182"/>
      <c r="D14" s="107"/>
      <c r="E14" s="167"/>
      <c r="F14" s="1175" t="s">
        <v>186</v>
      </c>
      <c r="G14" s="1173"/>
      <c r="H14" s="1173"/>
      <c r="I14" s="1174" t="s">
        <v>83</v>
      </c>
      <c r="J14" s="1174"/>
      <c r="K14" s="1174" t="s">
        <v>83</v>
      </c>
      <c r="L14" s="1174"/>
      <c r="M14" s="108"/>
    </row>
    <row r="15" spans="1:13" ht="44.25" customHeight="1">
      <c r="B15" s="1181"/>
      <c r="C15" s="1182"/>
      <c r="D15" s="107"/>
      <c r="E15" s="167"/>
      <c r="F15" s="168"/>
      <c r="G15" s="1195" t="s">
        <v>187</v>
      </c>
      <c r="H15" s="1195"/>
      <c r="I15" s="1174" t="s">
        <v>83</v>
      </c>
      <c r="J15" s="1174"/>
      <c r="K15" s="1174" t="s">
        <v>83</v>
      </c>
      <c r="L15" s="1174"/>
      <c r="M15" s="108"/>
    </row>
    <row r="16" spans="1:13" ht="32.25" customHeight="1">
      <c r="B16" s="1181"/>
      <c r="C16" s="1182"/>
      <c r="D16" s="107"/>
      <c r="E16" s="169"/>
      <c r="F16" s="1173" t="s">
        <v>188</v>
      </c>
      <c r="G16" s="1173"/>
      <c r="H16" s="1173"/>
      <c r="I16" s="1174" t="s">
        <v>83</v>
      </c>
      <c r="J16" s="1174"/>
      <c r="K16" s="1174" t="s">
        <v>83</v>
      </c>
      <c r="L16" s="1174"/>
      <c r="M16" s="108"/>
    </row>
    <row r="17" spans="2:13" ht="32.25" customHeight="1">
      <c r="B17" s="1181"/>
      <c r="C17" s="1182"/>
      <c r="D17" s="107"/>
      <c r="E17" s="1168" t="s">
        <v>189</v>
      </c>
      <c r="F17" s="1169"/>
      <c r="G17" s="1169"/>
      <c r="H17" s="1170"/>
      <c r="I17" s="1174" t="s">
        <v>83</v>
      </c>
      <c r="J17" s="1174"/>
      <c r="K17" s="1174" t="s">
        <v>83</v>
      </c>
      <c r="L17" s="1174"/>
      <c r="M17" s="108"/>
    </row>
    <row r="18" spans="2:13" ht="60" customHeight="1">
      <c r="B18" s="1181"/>
      <c r="C18" s="1182"/>
      <c r="D18" s="107"/>
      <c r="E18" s="1168" t="s">
        <v>190</v>
      </c>
      <c r="F18" s="1169"/>
      <c r="G18" s="1169"/>
      <c r="H18" s="1170"/>
      <c r="I18" s="1171" t="s">
        <v>191</v>
      </c>
      <c r="J18" s="1172"/>
      <c r="K18" s="1171" t="s">
        <v>191</v>
      </c>
      <c r="L18" s="1172"/>
      <c r="M18" s="108"/>
    </row>
    <row r="19" spans="2:13" ht="54.75" customHeight="1">
      <c r="B19" s="1181"/>
      <c r="C19" s="1182"/>
      <c r="D19" s="107"/>
      <c r="E19" s="1168" t="s">
        <v>192</v>
      </c>
      <c r="F19" s="1169"/>
      <c r="G19" s="1169"/>
      <c r="H19" s="1170"/>
      <c r="I19" s="1171" t="s">
        <v>193</v>
      </c>
      <c r="J19" s="1172"/>
      <c r="K19" s="1171" t="s">
        <v>193</v>
      </c>
      <c r="L19" s="1172"/>
      <c r="M19" s="108"/>
    </row>
    <row r="20" spans="2:13" ht="15" customHeight="1">
      <c r="B20" s="1183"/>
      <c r="C20" s="1184"/>
      <c r="D20" s="110"/>
      <c r="E20" s="112"/>
      <c r="F20" s="112"/>
      <c r="G20" s="112"/>
      <c r="H20" s="112"/>
      <c r="I20" s="112"/>
      <c r="J20" s="112"/>
      <c r="K20" s="112"/>
      <c r="L20" s="112"/>
      <c r="M20" s="111"/>
    </row>
    <row r="21" spans="2:13" ht="13.5" customHeight="1"/>
    <row r="22" spans="2:13" ht="20.25" customHeight="1">
      <c r="B22" s="170" t="s">
        <v>5</v>
      </c>
      <c r="C22" s="171"/>
    </row>
    <row r="23" spans="2:13" ht="18.75" customHeight="1">
      <c r="B23" s="172" t="s">
        <v>194</v>
      </c>
      <c r="C23" s="1167" t="s">
        <v>195</v>
      </c>
      <c r="D23" s="1167"/>
      <c r="E23" s="1167"/>
      <c r="F23" s="1167"/>
      <c r="G23" s="1167"/>
      <c r="H23" s="1167"/>
      <c r="I23" s="1167"/>
      <c r="J23" s="1167"/>
      <c r="K23" s="1167"/>
      <c r="L23" s="1167"/>
      <c r="M23" s="1167"/>
    </row>
    <row r="24" spans="2:13" ht="18.75" customHeight="1">
      <c r="B24" s="172" t="s">
        <v>196</v>
      </c>
      <c r="C24" s="1167" t="s">
        <v>197</v>
      </c>
      <c r="D24" s="1167"/>
      <c r="E24" s="1167"/>
      <c r="F24" s="1167"/>
      <c r="G24" s="1167"/>
      <c r="H24" s="1167"/>
      <c r="I24" s="1167"/>
      <c r="J24" s="1167"/>
      <c r="K24" s="1167"/>
      <c r="L24" s="1167"/>
      <c r="M24" s="1167"/>
    </row>
    <row r="25" spans="2:13" ht="31.5" customHeight="1">
      <c r="B25" s="172" t="s">
        <v>198</v>
      </c>
      <c r="C25" s="1167" t="s">
        <v>199</v>
      </c>
      <c r="D25" s="1167"/>
      <c r="E25" s="1167"/>
      <c r="F25" s="1167"/>
      <c r="G25" s="1167"/>
      <c r="H25" s="1167"/>
      <c r="I25" s="1167"/>
      <c r="J25" s="1167"/>
      <c r="K25" s="1167"/>
      <c r="L25" s="1167"/>
      <c r="M25" s="1167"/>
    </row>
    <row r="26" spans="2:13" ht="43.5" customHeight="1">
      <c r="B26" s="172" t="s">
        <v>200</v>
      </c>
      <c r="C26" s="1167" t="s">
        <v>201</v>
      </c>
      <c r="D26" s="1167"/>
      <c r="E26" s="1167"/>
      <c r="F26" s="1167"/>
      <c r="G26" s="1167"/>
      <c r="H26" s="1167"/>
      <c r="I26" s="1167"/>
      <c r="J26" s="1167"/>
      <c r="K26" s="1167"/>
      <c r="L26" s="1167"/>
      <c r="M26" s="1167"/>
    </row>
    <row r="27" spans="2:13" ht="18.75" customHeight="1">
      <c r="B27" s="172" t="s">
        <v>202</v>
      </c>
      <c r="C27" s="1167" t="s">
        <v>203</v>
      </c>
      <c r="D27" s="1167"/>
      <c r="E27" s="1167"/>
      <c r="F27" s="1167"/>
      <c r="G27" s="1167"/>
      <c r="H27" s="1167"/>
      <c r="I27" s="1167"/>
      <c r="J27" s="1167"/>
      <c r="K27" s="1167"/>
      <c r="L27" s="1167"/>
      <c r="M27" s="1167"/>
    </row>
    <row r="28" spans="2:13" ht="31.5" customHeight="1">
      <c r="B28" s="172" t="s">
        <v>204</v>
      </c>
      <c r="C28" s="1167" t="s">
        <v>205</v>
      </c>
      <c r="D28" s="1167"/>
      <c r="E28" s="1167"/>
      <c r="F28" s="1167"/>
      <c r="G28" s="1167"/>
      <c r="H28" s="1167"/>
      <c r="I28" s="1167"/>
      <c r="J28" s="1167"/>
      <c r="K28" s="1167"/>
      <c r="L28" s="1167"/>
      <c r="M28" s="1167"/>
    </row>
    <row r="29" spans="2:13" ht="31.5" customHeight="1">
      <c r="B29" s="172" t="s">
        <v>206</v>
      </c>
      <c r="C29" s="1167" t="s">
        <v>207</v>
      </c>
      <c r="D29" s="1167"/>
      <c r="E29" s="1167"/>
      <c r="F29" s="1167"/>
      <c r="G29" s="1167"/>
      <c r="H29" s="1167"/>
      <c r="I29" s="1167"/>
      <c r="J29" s="1167"/>
      <c r="K29" s="1167"/>
      <c r="L29" s="1167"/>
      <c r="M29" s="1167"/>
    </row>
    <row r="30" spans="2:13" ht="31.5" customHeight="1">
      <c r="B30" s="172" t="s">
        <v>208</v>
      </c>
      <c r="C30" s="1167" t="s">
        <v>209</v>
      </c>
      <c r="D30" s="1167"/>
      <c r="E30" s="1167"/>
      <c r="F30" s="1167"/>
      <c r="G30" s="1167"/>
      <c r="H30" s="1167"/>
      <c r="I30" s="1167"/>
      <c r="J30" s="1167"/>
      <c r="K30" s="1167"/>
      <c r="L30" s="1167"/>
      <c r="M30" s="1167"/>
    </row>
    <row r="31" spans="2:13" ht="31.5" customHeight="1">
      <c r="B31" s="172" t="s">
        <v>210</v>
      </c>
      <c r="C31" s="1167" t="s">
        <v>211</v>
      </c>
      <c r="D31" s="1167"/>
      <c r="E31" s="1167"/>
      <c r="F31" s="1167"/>
      <c r="G31" s="1167"/>
      <c r="H31" s="1167"/>
      <c r="I31" s="1167"/>
      <c r="J31" s="1167"/>
      <c r="K31" s="1167"/>
      <c r="L31" s="1167"/>
      <c r="M31" s="1167"/>
    </row>
    <row r="32" spans="2:13" ht="31.5" customHeight="1">
      <c r="B32" s="172" t="s">
        <v>212</v>
      </c>
      <c r="C32" s="1167" t="s">
        <v>213</v>
      </c>
      <c r="D32" s="1167"/>
      <c r="E32" s="1167"/>
      <c r="F32" s="1167"/>
      <c r="G32" s="1167"/>
      <c r="H32" s="1167"/>
      <c r="I32" s="1167"/>
      <c r="J32" s="1167"/>
      <c r="K32" s="1167"/>
      <c r="L32" s="1167"/>
      <c r="M32" s="1167"/>
    </row>
    <row r="34" spans="4:4">
      <c r="D34" s="106" t="s">
        <v>14</v>
      </c>
    </row>
  </sheetData>
  <mergeCells count="53">
    <mergeCell ref="A2:M2"/>
    <mergeCell ref="B4:C4"/>
    <mergeCell ref="D4:M4"/>
    <mergeCell ref="B5:C5"/>
    <mergeCell ref="D5:M5"/>
    <mergeCell ref="B6:C6"/>
    <mergeCell ref="D6:M6"/>
    <mergeCell ref="B7:C20"/>
    <mergeCell ref="E8:H8"/>
    <mergeCell ref="I8:J8"/>
    <mergeCell ref="K8:L8"/>
    <mergeCell ref="E9:H9"/>
    <mergeCell ref="I9:J9"/>
    <mergeCell ref="K9:L9"/>
    <mergeCell ref="E10:H10"/>
    <mergeCell ref="G15:H15"/>
    <mergeCell ref="I15:J15"/>
    <mergeCell ref="K15:L15"/>
    <mergeCell ref="I10:J10"/>
    <mergeCell ref="K10:L10"/>
    <mergeCell ref="F11:H11"/>
    <mergeCell ref="I11:J11"/>
    <mergeCell ref="K11:L11"/>
    <mergeCell ref="G12:H12"/>
    <mergeCell ref="I12:J12"/>
    <mergeCell ref="K12:L12"/>
    <mergeCell ref="I13:J13"/>
    <mergeCell ref="K13:L13"/>
    <mergeCell ref="F14:H14"/>
    <mergeCell ref="I14:J14"/>
    <mergeCell ref="K14:L14"/>
    <mergeCell ref="F16:H16"/>
    <mergeCell ref="I16:J16"/>
    <mergeCell ref="K16:L16"/>
    <mergeCell ref="E17:H17"/>
    <mergeCell ref="I17:J17"/>
    <mergeCell ref="K17:L17"/>
    <mergeCell ref="E18:H18"/>
    <mergeCell ref="I18:J18"/>
    <mergeCell ref="K18:L18"/>
    <mergeCell ref="E19:H19"/>
    <mergeCell ref="I19:J19"/>
    <mergeCell ref="K19:L19"/>
    <mergeCell ref="C29:M29"/>
    <mergeCell ref="C30:M30"/>
    <mergeCell ref="C31:M31"/>
    <mergeCell ref="C32:M32"/>
    <mergeCell ref="C23:M23"/>
    <mergeCell ref="C24:M24"/>
    <mergeCell ref="C25:M25"/>
    <mergeCell ref="C26:M26"/>
    <mergeCell ref="C27:M27"/>
    <mergeCell ref="C28:M28"/>
  </mergeCells>
  <phoneticPr fontId="1"/>
  <pageMargins left="0.7" right="0.7" top="0.75" bottom="0.75" header="0.3" footer="0.3"/>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9"/>
  <sheetViews>
    <sheetView showGridLines="0" view="pageBreakPreview" topLeftCell="C1" zoomScale="75" zoomScaleNormal="100" zoomScaleSheetLayoutView="75" workbookViewId="0">
      <selection activeCell="C1" sqref="C1"/>
    </sheetView>
  </sheetViews>
  <sheetFormatPr defaultRowHeight="13.5"/>
  <cols>
    <col min="1" max="1" width="3.5" style="34" customWidth="1"/>
    <col min="2" max="2" width="19" style="34" customWidth="1"/>
    <col min="3" max="3" width="4.625" style="34" customWidth="1"/>
    <col min="4" max="4" width="4.375" style="34" customWidth="1"/>
    <col min="5" max="5" width="17.875" style="34" customWidth="1"/>
    <col min="6" max="6" width="4.625" style="34" customWidth="1"/>
    <col min="7" max="7" width="25" style="34" customWidth="1"/>
    <col min="8" max="8" width="4.625" style="34" customWidth="1"/>
    <col min="9" max="9" width="24.25" style="34" customWidth="1"/>
    <col min="10" max="10" width="4.75" style="34" customWidth="1"/>
    <col min="11" max="16384" width="9" style="34"/>
  </cols>
  <sheetData>
    <row r="1" spans="1:10" ht="28.5" customHeight="1">
      <c r="A1" s="46"/>
      <c r="C1" s="34" t="s">
        <v>93</v>
      </c>
      <c r="I1" s="116"/>
    </row>
    <row r="2" spans="1:10" ht="36" customHeight="1">
      <c r="A2" s="1116" t="s">
        <v>214</v>
      </c>
      <c r="B2" s="1116"/>
      <c r="C2" s="1116"/>
      <c r="D2" s="1116"/>
      <c r="E2" s="1116"/>
      <c r="F2" s="1116"/>
      <c r="G2" s="1116"/>
      <c r="H2" s="1116"/>
      <c r="I2" s="1116"/>
      <c r="J2" s="1116"/>
    </row>
    <row r="3" spans="1:10" ht="17.25" customHeight="1">
      <c r="A3" s="155"/>
      <c r="B3" s="155"/>
      <c r="C3" s="155"/>
      <c r="D3" s="155"/>
      <c r="E3" s="155"/>
      <c r="F3" s="155"/>
      <c r="G3" s="155"/>
      <c r="H3" s="155"/>
      <c r="I3" s="155"/>
      <c r="J3" s="155"/>
    </row>
    <row r="4" spans="1:10" ht="23.25" customHeight="1">
      <c r="A4" s="155"/>
      <c r="B4" s="173" t="s">
        <v>10</v>
      </c>
      <c r="C4" s="1212"/>
      <c r="D4" s="1212"/>
      <c r="E4" s="1212"/>
      <c r="F4" s="1212"/>
      <c r="G4" s="1212"/>
      <c r="H4" s="1212"/>
      <c r="I4" s="1212"/>
      <c r="J4" s="1212"/>
    </row>
    <row r="5" spans="1:10" ht="23.25" customHeight="1">
      <c r="A5" s="155"/>
      <c r="B5" s="174" t="s">
        <v>57</v>
      </c>
      <c r="C5" s="196" t="s">
        <v>51</v>
      </c>
      <c r="D5" s="1228" t="s">
        <v>58</v>
      </c>
      <c r="E5" s="1228"/>
      <c r="F5" s="197" t="s">
        <v>52</v>
      </c>
      <c r="G5" s="197" t="s">
        <v>215</v>
      </c>
      <c r="H5" s="197" t="s">
        <v>59</v>
      </c>
      <c r="I5" s="198" t="s">
        <v>216</v>
      </c>
      <c r="J5" s="199"/>
    </row>
    <row r="6" spans="1:10" ht="23.25" customHeight="1">
      <c r="B6" s="175" t="s">
        <v>12</v>
      </c>
      <c r="C6" s="1177" t="s">
        <v>36</v>
      </c>
      <c r="D6" s="1177"/>
      <c r="E6" s="1177"/>
      <c r="F6" s="1177"/>
      <c r="G6" s="1177"/>
      <c r="H6" s="1177"/>
      <c r="I6" s="1177"/>
      <c r="J6" s="1178"/>
    </row>
    <row r="7" spans="1:10" ht="18.75" customHeight="1">
      <c r="B7" s="1229" t="s">
        <v>118</v>
      </c>
      <c r="C7" s="161"/>
      <c r="D7" s="162"/>
      <c r="E7" s="162"/>
      <c r="F7" s="162"/>
      <c r="G7" s="162"/>
      <c r="H7" s="162"/>
      <c r="I7" s="162"/>
      <c r="J7" s="163"/>
    </row>
    <row r="8" spans="1:10" ht="23.25" customHeight="1">
      <c r="B8" s="1210"/>
      <c r="C8" s="107"/>
      <c r="D8" s="1217"/>
      <c r="E8" s="1217"/>
      <c r="F8" s="1188" t="s">
        <v>180</v>
      </c>
      <c r="G8" s="1188"/>
      <c r="H8" s="1188" t="s">
        <v>181</v>
      </c>
      <c r="I8" s="1188"/>
      <c r="J8" s="108"/>
    </row>
    <row r="9" spans="1:10" ht="23.25" customHeight="1">
      <c r="B9" s="1210"/>
      <c r="C9" s="107"/>
      <c r="D9" s="1230" t="s">
        <v>82</v>
      </c>
      <c r="E9" s="1230"/>
      <c r="F9" s="1174" t="s">
        <v>83</v>
      </c>
      <c r="G9" s="1174"/>
      <c r="H9" s="1174" t="s">
        <v>83</v>
      </c>
      <c r="I9" s="1174"/>
      <c r="J9" s="108"/>
    </row>
    <row r="10" spans="1:10" ht="47.25" customHeight="1">
      <c r="B10" s="1210"/>
      <c r="C10" s="107"/>
      <c r="D10" s="1195" t="s">
        <v>217</v>
      </c>
      <c r="E10" s="1195"/>
      <c r="F10" s="1174" t="s">
        <v>83</v>
      </c>
      <c r="G10" s="1174"/>
      <c r="H10" s="1174" t="s">
        <v>83</v>
      </c>
      <c r="I10" s="1174"/>
      <c r="J10" s="108"/>
    </row>
    <row r="11" spans="1:10" ht="30.75" customHeight="1">
      <c r="B11" s="1210"/>
      <c r="C11" s="107"/>
      <c r="D11" s="1227" t="s">
        <v>218</v>
      </c>
      <c r="E11" s="1227"/>
      <c r="F11" s="1224" t="s">
        <v>83</v>
      </c>
      <c r="G11" s="1224"/>
      <c r="H11" s="1224" t="s">
        <v>83</v>
      </c>
      <c r="I11" s="1224"/>
      <c r="J11" s="108"/>
    </row>
    <row r="12" spans="1:10" ht="30.75" customHeight="1">
      <c r="B12" s="1210"/>
      <c r="C12" s="107"/>
      <c r="D12" s="109"/>
      <c r="E12" s="176" t="s">
        <v>219</v>
      </c>
      <c r="F12" s="1224" t="s">
        <v>83</v>
      </c>
      <c r="G12" s="1224"/>
      <c r="H12" s="1224" t="s">
        <v>83</v>
      </c>
      <c r="I12" s="1224"/>
      <c r="J12" s="108"/>
    </row>
    <row r="13" spans="1:10" ht="30.75" customHeight="1">
      <c r="B13" s="1210"/>
      <c r="C13" s="107"/>
      <c r="D13" s="109"/>
      <c r="E13" s="177" t="s">
        <v>220</v>
      </c>
      <c r="F13" s="1225" t="s">
        <v>83</v>
      </c>
      <c r="G13" s="1226"/>
      <c r="H13" s="1213" t="s">
        <v>83</v>
      </c>
      <c r="I13" s="1213"/>
      <c r="J13" s="108"/>
    </row>
    <row r="14" spans="1:10" ht="30.75" customHeight="1">
      <c r="B14" s="1210"/>
      <c r="C14" s="107"/>
      <c r="D14" s="109"/>
      <c r="E14" s="178" t="s">
        <v>221</v>
      </c>
      <c r="F14" s="1213" t="s">
        <v>83</v>
      </c>
      <c r="G14" s="1213"/>
      <c r="H14" s="1213" t="s">
        <v>83</v>
      </c>
      <c r="I14" s="1213"/>
      <c r="J14" s="108"/>
    </row>
    <row r="15" spans="1:10" ht="30.75" customHeight="1">
      <c r="B15" s="1210"/>
      <c r="C15" s="107"/>
      <c r="D15" s="110"/>
      <c r="E15" s="98" t="s">
        <v>222</v>
      </c>
      <c r="F15" s="1214" t="s">
        <v>83</v>
      </c>
      <c r="G15" s="1214"/>
      <c r="H15" s="1214" t="s">
        <v>83</v>
      </c>
      <c r="I15" s="1214"/>
      <c r="J15" s="108"/>
    </row>
    <row r="16" spans="1:10" ht="30.75" customHeight="1">
      <c r="B16" s="1210"/>
      <c r="C16" s="107"/>
      <c r="D16" s="1215" t="s">
        <v>223</v>
      </c>
      <c r="E16" s="1215"/>
      <c r="F16" s="1174" t="s">
        <v>83</v>
      </c>
      <c r="G16" s="1174"/>
      <c r="H16" s="1174" t="s">
        <v>83</v>
      </c>
      <c r="I16" s="1174"/>
      <c r="J16" s="108"/>
    </row>
    <row r="17" spans="2:10" ht="13.5" customHeight="1">
      <c r="B17" s="1210"/>
      <c r="C17" s="110"/>
      <c r="D17" s="112"/>
      <c r="E17" s="112"/>
      <c r="F17" s="112"/>
      <c r="G17" s="112"/>
      <c r="H17" s="112"/>
      <c r="I17" s="112"/>
      <c r="J17" s="111"/>
    </row>
    <row r="18" spans="2:10" ht="21" customHeight="1">
      <c r="B18" s="1209" t="s">
        <v>224</v>
      </c>
      <c r="C18" s="162"/>
      <c r="D18" s="162"/>
      <c r="E18" s="162"/>
      <c r="F18" s="162"/>
      <c r="G18" s="162"/>
      <c r="H18" s="162"/>
      <c r="I18" s="162"/>
      <c r="J18" s="163"/>
    </row>
    <row r="19" spans="2:10" ht="47.25" customHeight="1">
      <c r="B19" s="1210"/>
      <c r="C19" s="115"/>
      <c r="D19" s="173" t="s">
        <v>37</v>
      </c>
      <c r="E19" s="1216" t="s">
        <v>225</v>
      </c>
      <c r="F19" s="1216"/>
      <c r="G19" s="179" t="s">
        <v>226</v>
      </c>
      <c r="H19" s="1216" t="s">
        <v>227</v>
      </c>
      <c r="I19" s="1217"/>
      <c r="J19" s="108"/>
    </row>
    <row r="20" spans="2:10" ht="23.25" customHeight="1">
      <c r="B20" s="1210"/>
      <c r="C20" s="115"/>
      <c r="D20" s="173" t="s">
        <v>38</v>
      </c>
      <c r="E20" s="1212"/>
      <c r="F20" s="1212"/>
      <c r="G20" s="200"/>
      <c r="H20" s="1218"/>
      <c r="I20" s="1219"/>
      <c r="J20" s="108"/>
    </row>
    <row r="21" spans="2:10" ht="23.25" customHeight="1">
      <c r="B21" s="1210"/>
      <c r="C21" s="115"/>
      <c r="D21" s="173" t="s">
        <v>39</v>
      </c>
      <c r="E21" s="1212"/>
      <c r="F21" s="1212"/>
      <c r="G21" s="200"/>
      <c r="H21" s="1220"/>
      <c r="I21" s="1221"/>
      <c r="J21" s="108"/>
    </row>
    <row r="22" spans="2:10" ht="23.25" customHeight="1">
      <c r="B22" s="1210"/>
      <c r="C22" s="115"/>
      <c r="D22" s="173" t="s">
        <v>40</v>
      </c>
      <c r="E22" s="1212"/>
      <c r="F22" s="1212"/>
      <c r="G22" s="200"/>
      <c r="H22" s="1220"/>
      <c r="I22" s="1221"/>
      <c r="J22" s="108"/>
    </row>
    <row r="23" spans="2:10" ht="23.25" customHeight="1">
      <c r="B23" s="1210"/>
      <c r="C23" s="115"/>
      <c r="D23" s="173" t="s">
        <v>41</v>
      </c>
      <c r="E23" s="1212"/>
      <c r="F23" s="1212"/>
      <c r="G23" s="200"/>
      <c r="H23" s="1220"/>
      <c r="I23" s="1221"/>
      <c r="J23" s="108"/>
    </row>
    <row r="24" spans="2:10" ht="23.25" customHeight="1">
      <c r="B24" s="1210"/>
      <c r="C24" s="115"/>
      <c r="D24" s="173" t="s">
        <v>42</v>
      </c>
      <c r="E24" s="1212"/>
      <c r="F24" s="1212"/>
      <c r="G24" s="200"/>
      <c r="H24" s="1220"/>
      <c r="I24" s="1221"/>
      <c r="J24" s="108"/>
    </row>
    <row r="25" spans="2:10" ht="23.25" customHeight="1">
      <c r="B25" s="1210"/>
      <c r="C25" s="115"/>
      <c r="D25" s="173" t="s">
        <v>43</v>
      </c>
      <c r="E25" s="1212"/>
      <c r="F25" s="1212"/>
      <c r="G25" s="200"/>
      <c r="H25" s="1220"/>
      <c r="I25" s="1221"/>
      <c r="J25" s="108"/>
    </row>
    <row r="26" spans="2:10" ht="23.25" customHeight="1">
      <c r="B26" s="1210"/>
      <c r="C26" s="115"/>
      <c r="D26" s="173" t="s">
        <v>44</v>
      </c>
      <c r="E26" s="1212"/>
      <c r="F26" s="1212"/>
      <c r="G26" s="200"/>
      <c r="H26" s="1220"/>
      <c r="I26" s="1221"/>
      <c r="J26" s="108"/>
    </row>
    <row r="27" spans="2:10" ht="23.25" customHeight="1">
      <c r="B27" s="1210"/>
      <c r="C27" s="115"/>
      <c r="D27" s="173" t="s">
        <v>45</v>
      </c>
      <c r="E27" s="1212"/>
      <c r="F27" s="1212"/>
      <c r="G27" s="200"/>
      <c r="H27" s="1220"/>
      <c r="I27" s="1221"/>
      <c r="J27" s="108"/>
    </row>
    <row r="28" spans="2:10" ht="23.25" customHeight="1">
      <c r="B28" s="1210"/>
      <c r="C28" s="115"/>
      <c r="D28" s="173" t="s">
        <v>46</v>
      </c>
      <c r="E28" s="1212"/>
      <c r="F28" s="1212"/>
      <c r="G28" s="200"/>
      <c r="H28" s="1220"/>
      <c r="I28" s="1221"/>
      <c r="J28" s="108"/>
    </row>
    <row r="29" spans="2:10" ht="23.25" customHeight="1">
      <c r="B29" s="1210"/>
      <c r="C29" s="115"/>
      <c r="D29" s="173" t="s">
        <v>47</v>
      </c>
      <c r="E29" s="1212"/>
      <c r="F29" s="1212"/>
      <c r="G29" s="200"/>
      <c r="H29" s="1220"/>
      <c r="I29" s="1221"/>
      <c r="J29" s="108"/>
    </row>
    <row r="30" spans="2:10" ht="23.25" customHeight="1">
      <c r="B30" s="1210"/>
      <c r="C30" s="115"/>
      <c r="D30" s="173" t="s">
        <v>48</v>
      </c>
      <c r="E30" s="1212"/>
      <c r="F30" s="1212"/>
      <c r="G30" s="200"/>
      <c r="H30" s="1220"/>
      <c r="I30" s="1221"/>
      <c r="J30" s="108"/>
    </row>
    <row r="31" spans="2:10" ht="23.25" customHeight="1" thickBot="1">
      <c r="B31" s="1210"/>
      <c r="C31" s="115"/>
      <c r="D31" s="180" t="s">
        <v>49</v>
      </c>
      <c r="E31" s="1200"/>
      <c r="F31" s="1200"/>
      <c r="G31" s="201"/>
      <c r="H31" s="1222"/>
      <c r="I31" s="1223"/>
      <c r="J31" s="108"/>
    </row>
    <row r="32" spans="2:10" ht="23.25" customHeight="1" thickTop="1">
      <c r="B32" s="1210"/>
      <c r="C32" s="115"/>
      <c r="D32" s="181" t="s">
        <v>50</v>
      </c>
      <c r="E32" s="1203"/>
      <c r="F32" s="1203"/>
      <c r="G32" s="202"/>
      <c r="H32" s="1203"/>
      <c r="I32" s="1203"/>
      <c r="J32" s="108"/>
    </row>
    <row r="33" spans="2:10" ht="12" customHeight="1">
      <c r="B33" s="1210"/>
      <c r="C33" s="115"/>
      <c r="D33" s="182"/>
      <c r="E33" s="183"/>
      <c r="F33" s="183"/>
      <c r="G33" s="184"/>
      <c r="H33" s="183"/>
      <c r="I33" s="183"/>
      <c r="J33" s="108"/>
    </row>
    <row r="34" spans="2:10" s="190" customFormat="1" ht="19.5" customHeight="1">
      <c r="B34" s="1210"/>
      <c r="C34" s="185"/>
      <c r="D34" s="186"/>
      <c r="E34" s="187"/>
      <c r="F34" s="187"/>
      <c r="G34" s="188"/>
      <c r="H34" s="187"/>
      <c r="I34" s="187"/>
      <c r="J34" s="189"/>
    </row>
    <row r="35" spans="2:10" ht="19.5" customHeight="1">
      <c r="B35" s="1210"/>
      <c r="C35" s="115"/>
      <c r="D35" s="191"/>
      <c r="E35" s="1204"/>
      <c r="F35" s="1204"/>
      <c r="G35" s="1204"/>
      <c r="H35" s="1204"/>
      <c r="I35" s="1204"/>
      <c r="J35" s="1205"/>
    </row>
    <row r="36" spans="2:10" ht="23.25" customHeight="1">
      <c r="B36" s="1210"/>
      <c r="C36" s="115"/>
      <c r="D36" s="191"/>
      <c r="E36" s="1204" t="s">
        <v>228</v>
      </c>
      <c r="F36" s="1204"/>
      <c r="G36" s="1204"/>
      <c r="H36" s="1204"/>
      <c r="I36" s="1204"/>
      <c r="J36" s="1205"/>
    </row>
    <row r="37" spans="2:10" ht="31.5" customHeight="1">
      <c r="B37" s="1210"/>
      <c r="C37" s="115"/>
      <c r="D37" s="188"/>
      <c r="E37" s="1206"/>
      <c r="F37" s="1206"/>
      <c r="G37" s="1206"/>
      <c r="H37" s="1206"/>
      <c r="I37" s="1206"/>
      <c r="J37" s="1207"/>
    </row>
    <row r="38" spans="2:10" ht="6" customHeight="1">
      <c r="B38" s="1211"/>
      <c r="C38" s="112"/>
      <c r="D38" s="192"/>
      <c r="E38" s="193"/>
      <c r="F38" s="194"/>
      <c r="G38" s="195"/>
      <c r="H38" s="194"/>
      <c r="I38" s="194"/>
      <c r="J38" s="111"/>
    </row>
    <row r="39" spans="2:10" ht="13.5" customHeight="1">
      <c r="B39" s="106"/>
      <c r="C39" s="106"/>
      <c r="D39" s="106"/>
      <c r="E39" s="106"/>
      <c r="F39" s="106"/>
      <c r="G39" s="106"/>
      <c r="H39" s="106"/>
      <c r="I39" s="106"/>
      <c r="J39" s="106"/>
    </row>
    <row r="40" spans="2:10" ht="17.25" customHeight="1">
      <c r="B40" s="1208" t="s">
        <v>229</v>
      </c>
      <c r="C40" s="1208"/>
      <c r="D40" s="1208"/>
      <c r="E40" s="1208"/>
      <c r="F40" s="1208"/>
      <c r="G40" s="1208"/>
      <c r="H40" s="1208"/>
      <c r="I40" s="1208"/>
      <c r="J40" s="1208"/>
    </row>
    <row r="41" spans="2:10" ht="17.25" customHeight="1">
      <c r="B41" s="1201" t="s">
        <v>230</v>
      </c>
      <c r="C41" s="1201"/>
      <c r="D41" s="1201"/>
      <c r="E41" s="1201"/>
      <c r="F41" s="1201"/>
      <c r="G41" s="1201"/>
      <c r="H41" s="1201"/>
      <c r="I41" s="1201"/>
      <c r="J41" s="1201"/>
    </row>
    <row r="42" spans="2:10" ht="29.25" customHeight="1">
      <c r="B42" s="1201" t="s">
        <v>231</v>
      </c>
      <c r="C42" s="1201"/>
      <c r="D42" s="1201"/>
      <c r="E42" s="1201"/>
      <c r="F42" s="1201"/>
      <c r="G42" s="1201"/>
      <c r="H42" s="1201"/>
      <c r="I42" s="1201"/>
      <c r="J42" s="1201"/>
    </row>
    <row r="43" spans="2:10" ht="17.25" customHeight="1">
      <c r="B43" s="1202" t="s">
        <v>232</v>
      </c>
      <c r="C43" s="1202"/>
      <c r="D43" s="1202"/>
      <c r="E43" s="1202"/>
      <c r="F43" s="1202"/>
      <c r="G43" s="1202"/>
      <c r="H43" s="1202"/>
      <c r="I43" s="1202"/>
      <c r="J43" s="1202"/>
    </row>
    <row r="44" spans="2:10" ht="13.5" customHeight="1"/>
    <row r="45" spans="2:10">
      <c r="C45" s="34" t="s">
        <v>14</v>
      </c>
    </row>
    <row r="47" spans="2:10" ht="13.5" customHeight="1"/>
    <row r="48" spans="2:10" ht="13.5" customHeight="1"/>
    <row r="49" ht="13.5" customHeight="1"/>
  </sheetData>
  <mergeCells count="53">
    <mergeCell ref="D11:E11"/>
    <mergeCell ref="F11:G11"/>
    <mergeCell ref="H11:I11"/>
    <mergeCell ref="A2:J2"/>
    <mergeCell ref="C4:J4"/>
    <mergeCell ref="D5:E5"/>
    <mergeCell ref="C6:J6"/>
    <mergeCell ref="B7:B17"/>
    <mergeCell ref="D8:E8"/>
    <mergeCell ref="F8:G8"/>
    <mergeCell ref="H8:I8"/>
    <mergeCell ref="D9:E9"/>
    <mergeCell ref="F9:G9"/>
    <mergeCell ref="H9:I9"/>
    <mergeCell ref="D10:E10"/>
    <mergeCell ref="F10:G10"/>
    <mergeCell ref="H10:I10"/>
    <mergeCell ref="F12:G12"/>
    <mergeCell ref="H12:I12"/>
    <mergeCell ref="F13:G13"/>
    <mergeCell ref="H13:I13"/>
    <mergeCell ref="F14:G14"/>
    <mergeCell ref="H14:I14"/>
    <mergeCell ref="E26:F26"/>
    <mergeCell ref="F15:G15"/>
    <mergeCell ref="H15:I15"/>
    <mergeCell ref="D16:E16"/>
    <mergeCell ref="F16:G16"/>
    <mergeCell ref="H16:I16"/>
    <mergeCell ref="E19:F19"/>
    <mergeCell ref="H19:I19"/>
    <mergeCell ref="E20:F20"/>
    <mergeCell ref="H20:I31"/>
    <mergeCell ref="E21:F21"/>
    <mergeCell ref="E22:F22"/>
    <mergeCell ref="E23:F23"/>
    <mergeCell ref="E24:F24"/>
    <mergeCell ref="E31:F31"/>
    <mergeCell ref="B42:J42"/>
    <mergeCell ref="B43:J43"/>
    <mergeCell ref="H32:I32"/>
    <mergeCell ref="E35:J35"/>
    <mergeCell ref="E36:J36"/>
    <mergeCell ref="E37:J37"/>
    <mergeCell ref="B40:J40"/>
    <mergeCell ref="B41:J41"/>
    <mergeCell ref="E32:F32"/>
    <mergeCell ref="B18:B38"/>
    <mergeCell ref="E25:F25"/>
    <mergeCell ref="E27:F27"/>
    <mergeCell ref="E28:F28"/>
    <mergeCell ref="E29:F29"/>
    <mergeCell ref="E30:F30"/>
  </mergeCells>
  <phoneticPr fontId="1"/>
  <pageMargins left="0.7" right="0.7" top="0.75" bottom="0.75" header="0.3" footer="0.3"/>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9"/>
  <sheetViews>
    <sheetView showGridLines="0" view="pageBreakPreview" zoomScale="93" zoomScaleNormal="100" zoomScaleSheetLayoutView="93" workbookViewId="0"/>
  </sheetViews>
  <sheetFormatPr defaultRowHeight="13.5"/>
  <cols>
    <col min="1" max="1" width="28.625" style="19" customWidth="1"/>
    <col min="2" max="3" width="3.125" style="19" customWidth="1"/>
    <col min="4" max="4" width="26.375" style="19" customWidth="1"/>
    <col min="5" max="5" width="10.375" style="19" customWidth="1"/>
    <col min="6" max="6" width="7.5" style="19" customWidth="1"/>
    <col min="7" max="7" width="23.875" style="19" customWidth="1"/>
    <col min="8" max="8" width="13.75" style="19" customWidth="1"/>
    <col min="9" max="256" width="9" style="19"/>
    <col min="257" max="257" width="28.625" style="19" customWidth="1"/>
    <col min="258" max="259" width="3.125" style="19" customWidth="1"/>
    <col min="260" max="260" width="23.625" style="19" customWidth="1"/>
    <col min="261" max="261" width="10.375" style="19" customWidth="1"/>
    <col min="262" max="262" width="7.5" style="19" customWidth="1"/>
    <col min="263" max="263" width="23.875" style="19" customWidth="1"/>
    <col min="264" max="264" width="13.75" style="19" customWidth="1"/>
    <col min="265" max="512" width="9" style="19"/>
    <col min="513" max="513" width="28.625" style="19" customWidth="1"/>
    <col min="514" max="515" width="3.125" style="19" customWidth="1"/>
    <col min="516" max="516" width="23.625" style="19" customWidth="1"/>
    <col min="517" max="517" width="10.375" style="19" customWidth="1"/>
    <col min="518" max="518" width="7.5" style="19" customWidth="1"/>
    <col min="519" max="519" width="23.875" style="19" customWidth="1"/>
    <col min="520" max="520" width="13.75" style="19" customWidth="1"/>
    <col min="521" max="768" width="9" style="19"/>
    <col min="769" max="769" width="28.625" style="19" customWidth="1"/>
    <col min="770" max="771" width="3.125" style="19" customWidth="1"/>
    <col min="772" max="772" width="23.625" style="19" customWidth="1"/>
    <col min="773" max="773" width="10.375" style="19" customWidth="1"/>
    <col min="774" max="774" width="7.5" style="19" customWidth="1"/>
    <col min="775" max="775" width="23.875" style="19" customWidth="1"/>
    <col min="776" max="776" width="13.75" style="19" customWidth="1"/>
    <col min="777" max="1024" width="9" style="19"/>
    <col min="1025" max="1025" width="28.625" style="19" customWidth="1"/>
    <col min="1026" max="1027" width="3.125" style="19" customWidth="1"/>
    <col min="1028" max="1028" width="23.625" style="19" customWidth="1"/>
    <col min="1029" max="1029" width="10.375" style="19" customWidth="1"/>
    <col min="1030" max="1030" width="7.5" style="19" customWidth="1"/>
    <col min="1031" max="1031" width="23.875" style="19" customWidth="1"/>
    <col min="1032" max="1032" width="13.75" style="19" customWidth="1"/>
    <col min="1033" max="1280" width="9" style="19"/>
    <col min="1281" max="1281" width="28.625" style="19" customWidth="1"/>
    <col min="1282" max="1283" width="3.125" style="19" customWidth="1"/>
    <col min="1284" max="1284" width="23.625" style="19" customWidth="1"/>
    <col min="1285" max="1285" width="10.375" style="19" customWidth="1"/>
    <col min="1286" max="1286" width="7.5" style="19" customWidth="1"/>
    <col min="1287" max="1287" width="23.875" style="19" customWidth="1"/>
    <col min="1288" max="1288" width="13.75" style="19" customWidth="1"/>
    <col min="1289" max="1536" width="9" style="19"/>
    <col min="1537" max="1537" width="28.625" style="19" customWidth="1"/>
    <col min="1538" max="1539" width="3.125" style="19" customWidth="1"/>
    <col min="1540" max="1540" width="23.625" style="19" customWidth="1"/>
    <col min="1541" max="1541" width="10.375" style="19" customWidth="1"/>
    <col min="1542" max="1542" width="7.5" style="19" customWidth="1"/>
    <col min="1543" max="1543" width="23.875" style="19" customWidth="1"/>
    <col min="1544" max="1544" width="13.75" style="19" customWidth="1"/>
    <col min="1545" max="1792" width="9" style="19"/>
    <col min="1793" max="1793" width="28.625" style="19" customWidth="1"/>
    <col min="1794" max="1795" width="3.125" style="19" customWidth="1"/>
    <col min="1796" max="1796" width="23.625" style="19" customWidth="1"/>
    <col min="1797" max="1797" width="10.375" style="19" customWidth="1"/>
    <col min="1798" max="1798" width="7.5" style="19" customWidth="1"/>
    <col min="1799" max="1799" width="23.875" style="19" customWidth="1"/>
    <col min="1800" max="1800" width="13.75" style="19" customWidth="1"/>
    <col min="1801" max="2048" width="9" style="19"/>
    <col min="2049" max="2049" width="28.625" style="19" customWidth="1"/>
    <col min="2050" max="2051" width="3.125" style="19" customWidth="1"/>
    <col min="2052" max="2052" width="23.625" style="19" customWidth="1"/>
    <col min="2053" max="2053" width="10.375" style="19" customWidth="1"/>
    <col min="2054" max="2054" width="7.5" style="19" customWidth="1"/>
    <col min="2055" max="2055" width="23.875" style="19" customWidth="1"/>
    <col min="2056" max="2056" width="13.75" style="19" customWidth="1"/>
    <col min="2057" max="2304" width="9" style="19"/>
    <col min="2305" max="2305" width="28.625" style="19" customWidth="1"/>
    <col min="2306" max="2307" width="3.125" style="19" customWidth="1"/>
    <col min="2308" max="2308" width="23.625" style="19" customWidth="1"/>
    <col min="2309" max="2309" width="10.375" style="19" customWidth="1"/>
    <col min="2310" max="2310" width="7.5" style="19" customWidth="1"/>
    <col min="2311" max="2311" width="23.875" style="19" customWidth="1"/>
    <col min="2312" max="2312" width="13.75" style="19" customWidth="1"/>
    <col min="2313" max="2560" width="9" style="19"/>
    <col min="2561" max="2561" width="28.625" style="19" customWidth="1"/>
    <col min="2562" max="2563" width="3.125" style="19" customWidth="1"/>
    <col min="2564" max="2564" width="23.625" style="19" customWidth="1"/>
    <col min="2565" max="2565" width="10.375" style="19" customWidth="1"/>
    <col min="2566" max="2566" width="7.5" style="19" customWidth="1"/>
    <col min="2567" max="2567" width="23.875" style="19" customWidth="1"/>
    <col min="2568" max="2568" width="13.75" style="19" customWidth="1"/>
    <col min="2569" max="2816" width="9" style="19"/>
    <col min="2817" max="2817" width="28.625" style="19" customWidth="1"/>
    <col min="2818" max="2819" width="3.125" style="19" customWidth="1"/>
    <col min="2820" max="2820" width="23.625" style="19" customWidth="1"/>
    <col min="2821" max="2821" width="10.375" style="19" customWidth="1"/>
    <col min="2822" max="2822" width="7.5" style="19" customWidth="1"/>
    <col min="2823" max="2823" width="23.875" style="19" customWidth="1"/>
    <col min="2824" max="2824" width="13.75" style="19" customWidth="1"/>
    <col min="2825" max="3072" width="9" style="19"/>
    <col min="3073" max="3073" width="28.625" style="19" customWidth="1"/>
    <col min="3074" max="3075" width="3.125" style="19" customWidth="1"/>
    <col min="3076" max="3076" width="23.625" style="19" customWidth="1"/>
    <col min="3077" max="3077" width="10.375" style="19" customWidth="1"/>
    <col min="3078" max="3078" width="7.5" style="19" customWidth="1"/>
    <col min="3079" max="3079" width="23.875" style="19" customWidth="1"/>
    <col min="3080" max="3080" width="13.75" style="19" customWidth="1"/>
    <col min="3081" max="3328" width="9" style="19"/>
    <col min="3329" max="3329" width="28.625" style="19" customWidth="1"/>
    <col min="3330" max="3331" width="3.125" style="19" customWidth="1"/>
    <col min="3332" max="3332" width="23.625" style="19" customWidth="1"/>
    <col min="3333" max="3333" width="10.375" style="19" customWidth="1"/>
    <col min="3334" max="3334" width="7.5" style="19" customWidth="1"/>
    <col min="3335" max="3335" width="23.875" style="19" customWidth="1"/>
    <col min="3336" max="3336" width="13.75" style="19" customWidth="1"/>
    <col min="3337" max="3584" width="9" style="19"/>
    <col min="3585" max="3585" width="28.625" style="19" customWidth="1"/>
    <col min="3586" max="3587" width="3.125" style="19" customWidth="1"/>
    <col min="3588" max="3588" width="23.625" style="19" customWidth="1"/>
    <col min="3589" max="3589" width="10.375" style="19" customWidth="1"/>
    <col min="3590" max="3590" width="7.5" style="19" customWidth="1"/>
    <col min="3591" max="3591" width="23.875" style="19" customWidth="1"/>
    <col min="3592" max="3592" width="13.75" style="19" customWidth="1"/>
    <col min="3593" max="3840" width="9" style="19"/>
    <col min="3841" max="3841" width="28.625" style="19" customWidth="1"/>
    <col min="3842" max="3843" width="3.125" style="19" customWidth="1"/>
    <col min="3844" max="3844" width="23.625" style="19" customWidth="1"/>
    <col min="3845" max="3845" width="10.375" style="19" customWidth="1"/>
    <col min="3846" max="3846" width="7.5" style="19" customWidth="1"/>
    <col min="3847" max="3847" width="23.875" style="19" customWidth="1"/>
    <col min="3848" max="3848" width="13.75" style="19" customWidth="1"/>
    <col min="3849" max="4096" width="9" style="19"/>
    <col min="4097" max="4097" width="28.625" style="19" customWidth="1"/>
    <col min="4098" max="4099" width="3.125" style="19" customWidth="1"/>
    <col min="4100" max="4100" width="23.625" style="19" customWidth="1"/>
    <col min="4101" max="4101" width="10.375" style="19" customWidth="1"/>
    <col min="4102" max="4102" width="7.5" style="19" customWidth="1"/>
    <col min="4103" max="4103" width="23.875" style="19" customWidth="1"/>
    <col min="4104" max="4104" width="13.75" style="19" customWidth="1"/>
    <col min="4105" max="4352" width="9" style="19"/>
    <col min="4353" max="4353" width="28.625" style="19" customWidth="1"/>
    <col min="4354" max="4355" width="3.125" style="19" customWidth="1"/>
    <col min="4356" max="4356" width="23.625" style="19" customWidth="1"/>
    <col min="4357" max="4357" width="10.375" style="19" customWidth="1"/>
    <col min="4358" max="4358" width="7.5" style="19" customWidth="1"/>
    <col min="4359" max="4359" width="23.875" style="19" customWidth="1"/>
    <col min="4360" max="4360" width="13.75" style="19" customWidth="1"/>
    <col min="4361" max="4608" width="9" style="19"/>
    <col min="4609" max="4609" width="28.625" style="19" customWidth="1"/>
    <col min="4610" max="4611" width="3.125" style="19" customWidth="1"/>
    <col min="4612" max="4612" width="23.625" style="19" customWidth="1"/>
    <col min="4613" max="4613" width="10.375" style="19" customWidth="1"/>
    <col min="4614" max="4614" width="7.5" style="19" customWidth="1"/>
    <col min="4615" max="4615" width="23.875" style="19" customWidth="1"/>
    <col min="4616" max="4616" width="13.75" style="19" customWidth="1"/>
    <col min="4617" max="4864" width="9" style="19"/>
    <col min="4865" max="4865" width="28.625" style="19" customWidth="1"/>
    <col min="4866" max="4867" width="3.125" style="19" customWidth="1"/>
    <col min="4868" max="4868" width="23.625" style="19" customWidth="1"/>
    <col min="4869" max="4869" width="10.375" style="19" customWidth="1"/>
    <col min="4870" max="4870" width="7.5" style="19" customWidth="1"/>
    <col min="4871" max="4871" width="23.875" style="19" customWidth="1"/>
    <col min="4872" max="4872" width="13.75" style="19" customWidth="1"/>
    <col min="4873" max="5120" width="9" style="19"/>
    <col min="5121" max="5121" width="28.625" style="19" customWidth="1"/>
    <col min="5122" max="5123" width="3.125" style="19" customWidth="1"/>
    <col min="5124" max="5124" width="23.625" style="19" customWidth="1"/>
    <col min="5125" max="5125" width="10.375" style="19" customWidth="1"/>
    <col min="5126" max="5126" width="7.5" style="19" customWidth="1"/>
    <col min="5127" max="5127" width="23.875" style="19" customWidth="1"/>
    <col min="5128" max="5128" width="13.75" style="19" customWidth="1"/>
    <col min="5129" max="5376" width="9" style="19"/>
    <col min="5377" max="5377" width="28.625" style="19" customWidth="1"/>
    <col min="5378" max="5379" width="3.125" style="19" customWidth="1"/>
    <col min="5380" max="5380" width="23.625" style="19" customWidth="1"/>
    <col min="5381" max="5381" width="10.375" style="19" customWidth="1"/>
    <col min="5382" max="5382" width="7.5" style="19" customWidth="1"/>
    <col min="5383" max="5383" width="23.875" style="19" customWidth="1"/>
    <col min="5384" max="5384" width="13.75" style="19" customWidth="1"/>
    <col min="5385" max="5632" width="9" style="19"/>
    <col min="5633" max="5633" width="28.625" style="19" customWidth="1"/>
    <col min="5634" max="5635" width="3.125" style="19" customWidth="1"/>
    <col min="5636" max="5636" width="23.625" style="19" customWidth="1"/>
    <col min="5637" max="5637" width="10.375" style="19" customWidth="1"/>
    <col min="5638" max="5638" width="7.5" style="19" customWidth="1"/>
    <col min="5639" max="5639" width="23.875" style="19" customWidth="1"/>
    <col min="5640" max="5640" width="13.75" style="19" customWidth="1"/>
    <col min="5641" max="5888" width="9" style="19"/>
    <col min="5889" max="5889" width="28.625" style="19" customWidth="1"/>
    <col min="5890" max="5891" width="3.125" style="19" customWidth="1"/>
    <col min="5892" max="5892" width="23.625" style="19" customWidth="1"/>
    <col min="5893" max="5893" width="10.375" style="19" customWidth="1"/>
    <col min="5894" max="5894" width="7.5" style="19" customWidth="1"/>
    <col min="5895" max="5895" width="23.875" style="19" customWidth="1"/>
    <col min="5896" max="5896" width="13.75" style="19" customWidth="1"/>
    <col min="5897" max="6144" width="9" style="19"/>
    <col min="6145" max="6145" width="28.625" style="19" customWidth="1"/>
    <col min="6146" max="6147" width="3.125" style="19" customWidth="1"/>
    <col min="6148" max="6148" width="23.625" style="19" customWidth="1"/>
    <col min="6149" max="6149" width="10.375" style="19" customWidth="1"/>
    <col min="6150" max="6150" width="7.5" style="19" customWidth="1"/>
    <col min="6151" max="6151" width="23.875" style="19" customWidth="1"/>
    <col min="6152" max="6152" width="13.75" style="19" customWidth="1"/>
    <col min="6153" max="6400" width="9" style="19"/>
    <col min="6401" max="6401" width="28.625" style="19" customWidth="1"/>
    <col min="6402" max="6403" width="3.125" style="19" customWidth="1"/>
    <col min="6404" max="6404" width="23.625" style="19" customWidth="1"/>
    <col min="6405" max="6405" width="10.375" style="19" customWidth="1"/>
    <col min="6406" max="6406" width="7.5" style="19" customWidth="1"/>
    <col min="6407" max="6407" width="23.875" style="19" customWidth="1"/>
    <col min="6408" max="6408" width="13.75" style="19" customWidth="1"/>
    <col min="6409" max="6656" width="9" style="19"/>
    <col min="6657" max="6657" width="28.625" style="19" customWidth="1"/>
    <col min="6658" max="6659" width="3.125" style="19" customWidth="1"/>
    <col min="6660" max="6660" width="23.625" style="19" customWidth="1"/>
    <col min="6661" max="6661" width="10.375" style="19" customWidth="1"/>
    <col min="6662" max="6662" width="7.5" style="19" customWidth="1"/>
    <col min="6663" max="6663" width="23.875" style="19" customWidth="1"/>
    <col min="6664" max="6664" width="13.75" style="19" customWidth="1"/>
    <col min="6665" max="6912" width="9" style="19"/>
    <col min="6913" max="6913" width="28.625" style="19" customWidth="1"/>
    <col min="6914" max="6915" width="3.125" style="19" customWidth="1"/>
    <col min="6916" max="6916" width="23.625" style="19" customWidth="1"/>
    <col min="6917" max="6917" width="10.375" style="19" customWidth="1"/>
    <col min="6918" max="6918" width="7.5" style="19" customWidth="1"/>
    <col min="6919" max="6919" width="23.875" style="19" customWidth="1"/>
    <col min="6920" max="6920" width="13.75" style="19" customWidth="1"/>
    <col min="6921" max="7168" width="9" style="19"/>
    <col min="7169" max="7169" width="28.625" style="19" customWidth="1"/>
    <col min="7170" max="7171" width="3.125" style="19" customWidth="1"/>
    <col min="7172" max="7172" width="23.625" style="19" customWidth="1"/>
    <col min="7173" max="7173" width="10.375" style="19" customWidth="1"/>
    <col min="7174" max="7174" width="7.5" style="19" customWidth="1"/>
    <col min="7175" max="7175" width="23.875" style="19" customWidth="1"/>
    <col min="7176" max="7176" width="13.75" style="19" customWidth="1"/>
    <col min="7177" max="7424" width="9" style="19"/>
    <col min="7425" max="7425" width="28.625" style="19" customWidth="1"/>
    <col min="7426" max="7427" width="3.125" style="19" customWidth="1"/>
    <col min="7428" max="7428" width="23.625" style="19" customWidth="1"/>
    <col min="7429" max="7429" width="10.375" style="19" customWidth="1"/>
    <col min="7430" max="7430" width="7.5" style="19" customWidth="1"/>
    <col min="7431" max="7431" width="23.875" style="19" customWidth="1"/>
    <col min="7432" max="7432" width="13.75" style="19" customWidth="1"/>
    <col min="7433" max="7680" width="9" style="19"/>
    <col min="7681" max="7681" width="28.625" style="19" customWidth="1"/>
    <col min="7682" max="7683" width="3.125" style="19" customWidth="1"/>
    <col min="7684" max="7684" width="23.625" style="19" customWidth="1"/>
    <col min="7685" max="7685" width="10.375" style="19" customWidth="1"/>
    <col min="7686" max="7686" width="7.5" style="19" customWidth="1"/>
    <col min="7687" max="7687" width="23.875" style="19" customWidth="1"/>
    <col min="7688" max="7688" width="13.75" style="19" customWidth="1"/>
    <col min="7689" max="7936" width="9" style="19"/>
    <col min="7937" max="7937" width="28.625" style="19" customWidth="1"/>
    <col min="7938" max="7939" width="3.125" style="19" customWidth="1"/>
    <col min="7940" max="7940" width="23.625" style="19" customWidth="1"/>
    <col min="7941" max="7941" width="10.375" style="19" customWidth="1"/>
    <col min="7942" max="7942" width="7.5" style="19" customWidth="1"/>
    <col min="7943" max="7943" width="23.875" style="19" customWidth="1"/>
    <col min="7944" max="7944" width="13.75" style="19" customWidth="1"/>
    <col min="7945" max="8192" width="9" style="19"/>
    <col min="8193" max="8193" width="28.625" style="19" customWidth="1"/>
    <col min="8194" max="8195" width="3.125" style="19" customWidth="1"/>
    <col min="8196" max="8196" width="23.625" style="19" customWidth="1"/>
    <col min="8197" max="8197" width="10.375" style="19" customWidth="1"/>
    <col min="8198" max="8198" width="7.5" style="19" customWidth="1"/>
    <col min="8199" max="8199" width="23.875" style="19" customWidth="1"/>
    <col min="8200" max="8200" width="13.75" style="19" customWidth="1"/>
    <col min="8201" max="8448" width="9" style="19"/>
    <col min="8449" max="8449" width="28.625" style="19" customWidth="1"/>
    <col min="8450" max="8451" width="3.125" style="19" customWidth="1"/>
    <col min="8452" max="8452" width="23.625" style="19" customWidth="1"/>
    <col min="8453" max="8453" width="10.375" style="19" customWidth="1"/>
    <col min="8454" max="8454" width="7.5" style="19" customWidth="1"/>
    <col min="8455" max="8455" width="23.875" style="19" customWidth="1"/>
    <col min="8456" max="8456" width="13.75" style="19" customWidth="1"/>
    <col min="8457" max="8704" width="9" style="19"/>
    <col min="8705" max="8705" width="28.625" style="19" customWidth="1"/>
    <col min="8706" max="8707" width="3.125" style="19" customWidth="1"/>
    <col min="8708" max="8708" width="23.625" style="19" customWidth="1"/>
    <col min="8709" max="8709" width="10.375" style="19" customWidth="1"/>
    <col min="8710" max="8710" width="7.5" style="19" customWidth="1"/>
    <col min="8711" max="8711" width="23.875" style="19" customWidth="1"/>
    <col min="8712" max="8712" width="13.75" style="19" customWidth="1"/>
    <col min="8713" max="8960" width="9" style="19"/>
    <col min="8961" max="8961" width="28.625" style="19" customWidth="1"/>
    <col min="8962" max="8963" width="3.125" style="19" customWidth="1"/>
    <col min="8964" max="8964" width="23.625" style="19" customWidth="1"/>
    <col min="8965" max="8965" width="10.375" style="19" customWidth="1"/>
    <col min="8966" max="8966" width="7.5" style="19" customWidth="1"/>
    <col min="8967" max="8967" width="23.875" style="19" customWidth="1"/>
    <col min="8968" max="8968" width="13.75" style="19" customWidth="1"/>
    <col min="8969" max="9216" width="9" style="19"/>
    <col min="9217" max="9217" width="28.625" style="19" customWidth="1"/>
    <col min="9218" max="9219" width="3.125" style="19" customWidth="1"/>
    <col min="9220" max="9220" width="23.625" style="19" customWidth="1"/>
    <col min="9221" max="9221" width="10.375" style="19" customWidth="1"/>
    <col min="9222" max="9222" width="7.5" style="19" customWidth="1"/>
    <col min="9223" max="9223" width="23.875" style="19" customWidth="1"/>
    <col min="9224" max="9224" width="13.75" style="19" customWidth="1"/>
    <col min="9225" max="9472" width="9" style="19"/>
    <col min="9473" max="9473" width="28.625" style="19" customWidth="1"/>
    <col min="9474" max="9475" width="3.125" style="19" customWidth="1"/>
    <col min="9476" max="9476" width="23.625" style="19" customWidth="1"/>
    <col min="9477" max="9477" width="10.375" style="19" customWidth="1"/>
    <col min="9478" max="9478" width="7.5" style="19" customWidth="1"/>
    <col min="9479" max="9479" width="23.875" style="19" customWidth="1"/>
    <col min="9480" max="9480" width="13.75" style="19" customWidth="1"/>
    <col min="9481" max="9728" width="9" style="19"/>
    <col min="9729" max="9729" width="28.625" style="19" customWidth="1"/>
    <col min="9730" max="9731" width="3.125" style="19" customWidth="1"/>
    <col min="9732" max="9732" width="23.625" style="19" customWidth="1"/>
    <col min="9733" max="9733" width="10.375" style="19" customWidth="1"/>
    <col min="9734" max="9734" width="7.5" style="19" customWidth="1"/>
    <col min="9735" max="9735" width="23.875" style="19" customWidth="1"/>
    <col min="9736" max="9736" width="13.75" style="19" customWidth="1"/>
    <col min="9737" max="9984" width="9" style="19"/>
    <col min="9985" max="9985" width="28.625" style="19" customWidth="1"/>
    <col min="9986" max="9987" width="3.125" style="19" customWidth="1"/>
    <col min="9988" max="9988" width="23.625" style="19" customWidth="1"/>
    <col min="9989" max="9989" width="10.375" style="19" customWidth="1"/>
    <col min="9990" max="9990" width="7.5" style="19" customWidth="1"/>
    <col min="9991" max="9991" width="23.875" style="19" customWidth="1"/>
    <col min="9992" max="9992" width="13.75" style="19" customWidth="1"/>
    <col min="9993" max="10240" width="9" style="19"/>
    <col min="10241" max="10241" width="28.625" style="19" customWidth="1"/>
    <col min="10242" max="10243" width="3.125" style="19" customWidth="1"/>
    <col min="10244" max="10244" width="23.625" style="19" customWidth="1"/>
    <col min="10245" max="10245" width="10.375" style="19" customWidth="1"/>
    <col min="10246" max="10246" width="7.5" style="19" customWidth="1"/>
    <col min="10247" max="10247" width="23.875" style="19" customWidth="1"/>
    <col min="10248" max="10248" width="13.75" style="19" customWidth="1"/>
    <col min="10249" max="10496" width="9" style="19"/>
    <col min="10497" max="10497" width="28.625" style="19" customWidth="1"/>
    <col min="10498" max="10499" width="3.125" style="19" customWidth="1"/>
    <col min="10500" max="10500" width="23.625" style="19" customWidth="1"/>
    <col min="10501" max="10501" width="10.375" style="19" customWidth="1"/>
    <col min="10502" max="10502" width="7.5" style="19" customWidth="1"/>
    <col min="10503" max="10503" width="23.875" style="19" customWidth="1"/>
    <col min="10504" max="10504" width="13.75" style="19" customWidth="1"/>
    <col min="10505" max="10752" width="9" style="19"/>
    <col min="10753" max="10753" width="28.625" style="19" customWidth="1"/>
    <col min="10754" max="10755" width="3.125" style="19" customWidth="1"/>
    <col min="10756" max="10756" width="23.625" style="19" customWidth="1"/>
    <col min="10757" max="10757" width="10.375" style="19" customWidth="1"/>
    <col min="10758" max="10758" width="7.5" style="19" customWidth="1"/>
    <col min="10759" max="10759" width="23.875" style="19" customWidth="1"/>
    <col min="10760" max="10760" width="13.75" style="19" customWidth="1"/>
    <col min="10761" max="11008" width="9" style="19"/>
    <col min="11009" max="11009" width="28.625" style="19" customWidth="1"/>
    <col min="11010" max="11011" width="3.125" style="19" customWidth="1"/>
    <col min="11012" max="11012" width="23.625" style="19" customWidth="1"/>
    <col min="11013" max="11013" width="10.375" style="19" customWidth="1"/>
    <col min="11014" max="11014" width="7.5" style="19" customWidth="1"/>
    <col min="11015" max="11015" width="23.875" style="19" customWidth="1"/>
    <col min="11016" max="11016" width="13.75" style="19" customWidth="1"/>
    <col min="11017" max="11264" width="9" style="19"/>
    <col min="11265" max="11265" width="28.625" style="19" customWidth="1"/>
    <col min="11266" max="11267" width="3.125" style="19" customWidth="1"/>
    <col min="11268" max="11268" width="23.625" style="19" customWidth="1"/>
    <col min="11269" max="11269" width="10.375" style="19" customWidth="1"/>
    <col min="11270" max="11270" width="7.5" style="19" customWidth="1"/>
    <col min="11271" max="11271" width="23.875" style="19" customWidth="1"/>
    <col min="11272" max="11272" width="13.75" style="19" customWidth="1"/>
    <col min="11273" max="11520" width="9" style="19"/>
    <col min="11521" max="11521" width="28.625" style="19" customWidth="1"/>
    <col min="11522" max="11523" width="3.125" style="19" customWidth="1"/>
    <col min="11524" max="11524" width="23.625" style="19" customWidth="1"/>
    <col min="11525" max="11525" width="10.375" style="19" customWidth="1"/>
    <col min="11526" max="11526" width="7.5" style="19" customWidth="1"/>
    <col min="11527" max="11527" width="23.875" style="19" customWidth="1"/>
    <col min="11528" max="11528" width="13.75" style="19" customWidth="1"/>
    <col min="11529" max="11776" width="9" style="19"/>
    <col min="11777" max="11777" width="28.625" style="19" customWidth="1"/>
    <col min="11778" max="11779" width="3.125" style="19" customWidth="1"/>
    <col min="11780" max="11780" width="23.625" style="19" customWidth="1"/>
    <col min="11781" max="11781" width="10.375" style="19" customWidth="1"/>
    <col min="11782" max="11782" width="7.5" style="19" customWidth="1"/>
    <col min="11783" max="11783" width="23.875" style="19" customWidth="1"/>
    <col min="11784" max="11784" width="13.75" style="19" customWidth="1"/>
    <col min="11785" max="12032" width="9" style="19"/>
    <col min="12033" max="12033" width="28.625" style="19" customWidth="1"/>
    <col min="12034" max="12035" width="3.125" style="19" customWidth="1"/>
    <col min="12036" max="12036" width="23.625" style="19" customWidth="1"/>
    <col min="12037" max="12037" width="10.375" style="19" customWidth="1"/>
    <col min="12038" max="12038" width="7.5" style="19" customWidth="1"/>
    <col min="12039" max="12039" width="23.875" style="19" customWidth="1"/>
    <col min="12040" max="12040" width="13.75" style="19" customWidth="1"/>
    <col min="12041" max="12288" width="9" style="19"/>
    <col min="12289" max="12289" width="28.625" style="19" customWidth="1"/>
    <col min="12290" max="12291" width="3.125" style="19" customWidth="1"/>
    <col min="12292" max="12292" width="23.625" style="19" customWidth="1"/>
    <col min="12293" max="12293" width="10.375" style="19" customWidth="1"/>
    <col min="12294" max="12294" width="7.5" style="19" customWidth="1"/>
    <col min="12295" max="12295" width="23.875" style="19" customWidth="1"/>
    <col min="12296" max="12296" width="13.75" style="19" customWidth="1"/>
    <col min="12297" max="12544" width="9" style="19"/>
    <col min="12545" max="12545" width="28.625" style="19" customWidth="1"/>
    <col min="12546" max="12547" width="3.125" style="19" customWidth="1"/>
    <col min="12548" max="12548" width="23.625" style="19" customWidth="1"/>
    <col min="12549" max="12549" width="10.375" style="19" customWidth="1"/>
    <col min="12550" max="12550" width="7.5" style="19" customWidth="1"/>
    <col min="12551" max="12551" width="23.875" style="19" customWidth="1"/>
    <col min="12552" max="12552" width="13.75" style="19" customWidth="1"/>
    <col min="12553" max="12800" width="9" style="19"/>
    <col min="12801" max="12801" width="28.625" style="19" customWidth="1"/>
    <col min="12802" max="12803" width="3.125" style="19" customWidth="1"/>
    <col min="12804" max="12804" width="23.625" style="19" customWidth="1"/>
    <col min="12805" max="12805" width="10.375" style="19" customWidth="1"/>
    <col min="12806" max="12806" width="7.5" style="19" customWidth="1"/>
    <col min="12807" max="12807" width="23.875" style="19" customWidth="1"/>
    <col min="12808" max="12808" width="13.75" style="19" customWidth="1"/>
    <col min="12809" max="13056" width="9" style="19"/>
    <col min="13057" max="13057" width="28.625" style="19" customWidth="1"/>
    <col min="13058" max="13059" width="3.125" style="19" customWidth="1"/>
    <col min="13060" max="13060" width="23.625" style="19" customWidth="1"/>
    <col min="13061" max="13061" width="10.375" style="19" customWidth="1"/>
    <col min="13062" max="13062" width="7.5" style="19" customWidth="1"/>
    <col min="13063" max="13063" width="23.875" style="19" customWidth="1"/>
    <col min="13064" max="13064" width="13.75" style="19" customWidth="1"/>
    <col min="13065" max="13312" width="9" style="19"/>
    <col min="13313" max="13313" width="28.625" style="19" customWidth="1"/>
    <col min="13314" max="13315" width="3.125" style="19" customWidth="1"/>
    <col min="13316" max="13316" width="23.625" style="19" customWidth="1"/>
    <col min="13317" max="13317" width="10.375" style="19" customWidth="1"/>
    <col min="13318" max="13318" width="7.5" style="19" customWidth="1"/>
    <col min="13319" max="13319" width="23.875" style="19" customWidth="1"/>
    <col min="13320" max="13320" width="13.75" style="19" customWidth="1"/>
    <col min="13321" max="13568" width="9" style="19"/>
    <col min="13569" max="13569" width="28.625" style="19" customWidth="1"/>
    <col min="13570" max="13571" width="3.125" style="19" customWidth="1"/>
    <col min="13572" max="13572" width="23.625" style="19" customWidth="1"/>
    <col min="13573" max="13573" width="10.375" style="19" customWidth="1"/>
    <col min="13574" max="13574" width="7.5" style="19" customWidth="1"/>
    <col min="13575" max="13575" width="23.875" style="19" customWidth="1"/>
    <col min="13576" max="13576" width="13.75" style="19" customWidth="1"/>
    <col min="13577" max="13824" width="9" style="19"/>
    <col min="13825" max="13825" width="28.625" style="19" customWidth="1"/>
    <col min="13826" max="13827" width="3.125" style="19" customWidth="1"/>
    <col min="13828" max="13828" width="23.625" style="19" customWidth="1"/>
    <col min="13829" max="13829" width="10.375" style="19" customWidth="1"/>
    <col min="13830" max="13830" width="7.5" style="19" customWidth="1"/>
    <col min="13831" max="13831" width="23.875" style="19" customWidth="1"/>
    <col min="13832" max="13832" width="13.75" style="19" customWidth="1"/>
    <col min="13833" max="14080" width="9" style="19"/>
    <col min="14081" max="14081" width="28.625" style="19" customWidth="1"/>
    <col min="14082" max="14083" width="3.125" style="19" customWidth="1"/>
    <col min="14084" max="14084" width="23.625" style="19" customWidth="1"/>
    <col min="14085" max="14085" width="10.375" style="19" customWidth="1"/>
    <col min="14086" max="14086" width="7.5" style="19" customWidth="1"/>
    <col min="14087" max="14087" width="23.875" style="19" customWidth="1"/>
    <col min="14088" max="14088" width="13.75" style="19" customWidth="1"/>
    <col min="14089" max="14336" width="9" style="19"/>
    <col min="14337" max="14337" width="28.625" style="19" customWidth="1"/>
    <col min="14338" max="14339" width="3.125" style="19" customWidth="1"/>
    <col min="14340" max="14340" width="23.625" style="19" customWidth="1"/>
    <col min="14341" max="14341" width="10.375" style="19" customWidth="1"/>
    <col min="14342" max="14342" width="7.5" style="19" customWidth="1"/>
    <col min="14343" max="14343" width="23.875" style="19" customWidth="1"/>
    <col min="14344" max="14344" width="13.75" style="19" customWidth="1"/>
    <col min="14345" max="14592" width="9" style="19"/>
    <col min="14593" max="14593" width="28.625" style="19" customWidth="1"/>
    <col min="14594" max="14595" width="3.125" style="19" customWidth="1"/>
    <col min="14596" max="14596" width="23.625" style="19" customWidth="1"/>
    <col min="14597" max="14597" width="10.375" style="19" customWidth="1"/>
    <col min="14598" max="14598" width="7.5" style="19" customWidth="1"/>
    <col min="14599" max="14599" width="23.875" style="19" customWidth="1"/>
    <col min="14600" max="14600" width="13.75" style="19" customWidth="1"/>
    <col min="14601" max="14848" width="9" style="19"/>
    <col min="14849" max="14849" width="28.625" style="19" customWidth="1"/>
    <col min="14850" max="14851" width="3.125" style="19" customWidth="1"/>
    <col min="14852" max="14852" width="23.625" style="19" customWidth="1"/>
    <col min="14853" max="14853" width="10.375" style="19" customWidth="1"/>
    <col min="14854" max="14854" width="7.5" style="19" customWidth="1"/>
    <col min="14855" max="14855" width="23.875" style="19" customWidth="1"/>
    <col min="14856" max="14856" width="13.75" style="19" customWidth="1"/>
    <col min="14857" max="15104" width="9" style="19"/>
    <col min="15105" max="15105" width="28.625" style="19" customWidth="1"/>
    <col min="15106" max="15107" width="3.125" style="19" customWidth="1"/>
    <col min="15108" max="15108" width="23.625" style="19" customWidth="1"/>
    <col min="15109" max="15109" width="10.375" style="19" customWidth="1"/>
    <col min="15110" max="15110" width="7.5" style="19" customWidth="1"/>
    <col min="15111" max="15111" width="23.875" style="19" customWidth="1"/>
    <col min="15112" max="15112" width="13.75" style="19" customWidth="1"/>
    <col min="15113" max="15360" width="9" style="19"/>
    <col min="15361" max="15361" width="28.625" style="19" customWidth="1"/>
    <col min="15362" max="15363" width="3.125" style="19" customWidth="1"/>
    <col min="15364" max="15364" width="23.625" style="19" customWidth="1"/>
    <col min="15365" max="15365" width="10.375" style="19" customWidth="1"/>
    <col min="15366" max="15366" width="7.5" style="19" customWidth="1"/>
    <col min="15367" max="15367" width="23.875" style="19" customWidth="1"/>
    <col min="15368" max="15368" width="13.75" style="19" customWidth="1"/>
    <col min="15369" max="15616" width="9" style="19"/>
    <col min="15617" max="15617" width="28.625" style="19" customWidth="1"/>
    <col min="15618" max="15619" width="3.125" style="19" customWidth="1"/>
    <col min="15620" max="15620" width="23.625" style="19" customWidth="1"/>
    <col min="15621" max="15621" width="10.375" style="19" customWidth="1"/>
    <col min="15622" max="15622" width="7.5" style="19" customWidth="1"/>
    <col min="15623" max="15623" width="23.875" style="19" customWidth="1"/>
    <col min="15624" max="15624" width="13.75" style="19" customWidth="1"/>
    <col min="15625" max="15872" width="9" style="19"/>
    <col min="15873" max="15873" width="28.625" style="19" customWidth="1"/>
    <col min="15874" max="15875" width="3.125" style="19" customWidth="1"/>
    <col min="15876" max="15876" width="23.625" style="19" customWidth="1"/>
    <col min="15877" max="15877" width="10.375" style="19" customWidth="1"/>
    <col min="15878" max="15878" width="7.5" style="19" customWidth="1"/>
    <col min="15879" max="15879" width="23.875" style="19" customWidth="1"/>
    <col min="15880" max="15880" width="13.75" style="19" customWidth="1"/>
    <col min="15881" max="16128" width="9" style="19"/>
    <col min="16129" max="16129" width="28.625" style="19" customWidth="1"/>
    <col min="16130" max="16131" width="3.125" style="19" customWidth="1"/>
    <col min="16132" max="16132" width="23.625" style="19" customWidth="1"/>
    <col min="16133" max="16133" width="10.375" style="19" customWidth="1"/>
    <col min="16134" max="16134" width="7.5" style="19" customWidth="1"/>
    <col min="16135" max="16135" width="23.875" style="19" customWidth="1"/>
    <col min="16136" max="16136" width="13.75" style="19" customWidth="1"/>
    <col min="16137" max="16384" width="9" style="19"/>
  </cols>
  <sheetData>
    <row r="1" spans="1:8" ht="17.25">
      <c r="A1" s="32" t="s">
        <v>94</v>
      </c>
    </row>
    <row r="2" spans="1:8" ht="15" customHeight="1">
      <c r="A2" s="32"/>
      <c r="G2" s="113"/>
      <c r="H2" s="113"/>
    </row>
    <row r="3" spans="1:8" ht="81" customHeight="1">
      <c r="A3" s="1232" t="s">
        <v>115</v>
      </c>
      <c r="B3" s="1233"/>
      <c r="C3" s="1233"/>
      <c r="D3" s="1233"/>
      <c r="E3" s="1233"/>
      <c r="F3" s="1233"/>
      <c r="G3" s="1233"/>
      <c r="H3" s="1233"/>
    </row>
    <row r="4" spans="1:8" ht="12" customHeight="1">
      <c r="A4" s="101"/>
      <c r="B4" s="101"/>
      <c r="C4" s="101"/>
      <c r="D4" s="101"/>
      <c r="E4" s="101"/>
      <c r="F4" s="101"/>
      <c r="G4" s="101"/>
      <c r="H4" s="101"/>
    </row>
    <row r="5" spans="1:8" ht="36" customHeight="1">
      <c r="A5" s="53" t="s">
        <v>23</v>
      </c>
      <c r="B5" s="1234"/>
      <c r="C5" s="1235"/>
      <c r="D5" s="1235"/>
      <c r="E5" s="1235"/>
      <c r="F5" s="1235"/>
      <c r="G5" s="1235"/>
      <c r="H5" s="1236"/>
    </row>
    <row r="6" spans="1:8" ht="84" customHeight="1">
      <c r="A6" s="31" t="s">
        <v>122</v>
      </c>
      <c r="B6" s="1237" t="s">
        <v>34</v>
      </c>
      <c r="C6" s="1238"/>
      <c r="D6" s="1238"/>
      <c r="E6" s="1238"/>
      <c r="F6" s="1238"/>
      <c r="G6" s="1238"/>
      <c r="H6" s="1239"/>
    </row>
    <row r="7" spans="1:8" s="22" customFormat="1" ht="23.25" customHeight="1">
      <c r="A7" s="30"/>
      <c r="B7" s="20"/>
      <c r="C7" s="20"/>
      <c r="D7" s="20"/>
      <c r="E7" s="20"/>
      <c r="F7" s="20"/>
      <c r="G7" s="20"/>
    </row>
    <row r="8" spans="1:8" s="22" customFormat="1">
      <c r="A8" s="1240" t="s">
        <v>123</v>
      </c>
      <c r="B8" s="60"/>
      <c r="C8" s="61"/>
      <c r="D8" s="61"/>
      <c r="E8" s="61"/>
      <c r="F8" s="61"/>
      <c r="G8" s="61"/>
      <c r="H8" s="1243" t="s">
        <v>13</v>
      </c>
    </row>
    <row r="9" spans="1:8">
      <c r="A9" s="1241"/>
      <c r="B9" s="23"/>
      <c r="C9" s="22"/>
      <c r="D9" s="22"/>
      <c r="E9" s="22"/>
      <c r="F9" s="22"/>
      <c r="G9" s="22"/>
      <c r="H9" s="1244"/>
    </row>
    <row r="10" spans="1:8" ht="52.5" customHeight="1">
      <c r="A10" s="1241"/>
      <c r="B10" s="23"/>
      <c r="C10" s="27" t="s">
        <v>51</v>
      </c>
      <c r="D10" s="26" t="s">
        <v>135</v>
      </c>
      <c r="E10" s="85" t="s">
        <v>11</v>
      </c>
      <c r="F10" s="25"/>
      <c r="G10" s="22"/>
      <c r="H10" s="1244"/>
    </row>
    <row r="11" spans="1:8" ht="52.5" customHeight="1">
      <c r="A11" s="1241"/>
      <c r="B11" s="23"/>
      <c r="C11" s="27" t="s">
        <v>52</v>
      </c>
      <c r="D11" s="26" t="s">
        <v>53</v>
      </c>
      <c r="E11" s="85" t="s">
        <v>11</v>
      </c>
      <c r="F11" s="25"/>
      <c r="G11" s="24" t="s">
        <v>35</v>
      </c>
      <c r="H11" s="1244"/>
    </row>
    <row r="12" spans="1:8" ht="13.5" customHeight="1">
      <c r="A12" s="1241"/>
      <c r="B12" s="23"/>
      <c r="C12" s="22"/>
      <c r="D12" s="22"/>
      <c r="E12" s="22"/>
      <c r="F12" s="22"/>
      <c r="G12" s="22"/>
      <c r="H12" s="1244"/>
    </row>
    <row r="13" spans="1:8" ht="13.5" customHeight="1">
      <c r="A13" s="1242"/>
      <c r="B13" s="21"/>
      <c r="C13" s="20"/>
      <c r="D13" s="20"/>
      <c r="E13" s="20"/>
      <c r="F13" s="20"/>
      <c r="G13" s="20"/>
      <c r="H13" s="1245"/>
    </row>
    <row r="14" spans="1:8" s="22" customFormat="1">
      <c r="A14" s="1246" t="s">
        <v>124</v>
      </c>
      <c r="B14" s="60"/>
      <c r="C14" s="61"/>
      <c r="D14" s="61"/>
      <c r="E14" s="61"/>
      <c r="F14" s="61"/>
      <c r="G14" s="62"/>
      <c r="H14" s="1249" t="s">
        <v>13</v>
      </c>
    </row>
    <row r="15" spans="1:8">
      <c r="A15" s="1247"/>
      <c r="B15" s="23"/>
      <c r="C15" s="22"/>
      <c r="D15" s="22"/>
      <c r="E15" s="22"/>
      <c r="F15" s="22"/>
      <c r="G15" s="28"/>
      <c r="H15" s="1250"/>
    </row>
    <row r="16" spans="1:8" ht="53.1" customHeight="1">
      <c r="A16" s="1247"/>
      <c r="B16" s="23"/>
      <c r="C16" s="27" t="s">
        <v>54</v>
      </c>
      <c r="D16" s="26" t="s">
        <v>136</v>
      </c>
      <c r="E16" s="85" t="s">
        <v>11</v>
      </c>
      <c r="F16" s="25"/>
      <c r="G16" s="28"/>
      <c r="H16" s="1250"/>
    </row>
    <row r="17" spans="1:8" ht="53.1" customHeight="1">
      <c r="A17" s="1247"/>
      <c r="B17" s="23"/>
      <c r="C17" s="27" t="s">
        <v>52</v>
      </c>
      <c r="D17" s="26" t="s">
        <v>24</v>
      </c>
      <c r="E17" s="85" t="s">
        <v>11</v>
      </c>
      <c r="F17" s="25"/>
      <c r="G17" s="29" t="s">
        <v>25</v>
      </c>
      <c r="H17" s="1250"/>
    </row>
    <row r="18" spans="1:8">
      <c r="A18" s="1247"/>
      <c r="B18" s="23"/>
      <c r="C18" s="22"/>
      <c r="D18" s="22"/>
      <c r="E18" s="22"/>
      <c r="F18" s="22"/>
      <c r="G18" s="28"/>
      <c r="H18" s="1250"/>
    </row>
    <row r="19" spans="1:8">
      <c r="A19" s="1248"/>
      <c r="B19" s="21"/>
      <c r="C19" s="20"/>
      <c r="D19" s="20"/>
      <c r="E19" s="20"/>
      <c r="F19" s="20"/>
      <c r="G19" s="63"/>
      <c r="H19" s="1250"/>
    </row>
    <row r="20" spans="1:8" s="22" customFormat="1">
      <c r="A20" s="1247" t="s">
        <v>125</v>
      </c>
      <c r="B20" s="23"/>
      <c r="H20" s="1250"/>
    </row>
    <row r="21" spans="1:8">
      <c r="A21" s="1247"/>
      <c r="B21" s="23"/>
      <c r="C21" s="22"/>
      <c r="D21" s="22"/>
      <c r="E21" s="22"/>
      <c r="F21" s="22"/>
      <c r="G21" s="22"/>
      <c r="H21" s="1250"/>
    </row>
    <row r="22" spans="1:8" ht="52.5" customHeight="1">
      <c r="A22" s="1247"/>
      <c r="B22" s="23"/>
      <c r="C22" s="27" t="s">
        <v>54</v>
      </c>
      <c r="D22" s="26" t="s">
        <v>137</v>
      </c>
      <c r="E22" s="85" t="s">
        <v>11</v>
      </c>
      <c r="F22" s="25"/>
      <c r="G22" s="22"/>
      <c r="H22" s="1250"/>
    </row>
    <row r="23" spans="1:8" ht="52.5" customHeight="1">
      <c r="A23" s="1247"/>
      <c r="B23" s="23"/>
      <c r="C23" s="27" t="s">
        <v>52</v>
      </c>
      <c r="D23" s="26" t="s">
        <v>55</v>
      </c>
      <c r="E23" s="85" t="s">
        <v>11</v>
      </c>
      <c r="F23" s="25"/>
      <c r="G23" s="24" t="s">
        <v>26</v>
      </c>
      <c r="H23" s="1250"/>
    </row>
    <row r="24" spans="1:8">
      <c r="A24" s="1247"/>
      <c r="B24" s="23"/>
      <c r="C24" s="22"/>
      <c r="D24" s="22"/>
      <c r="E24" s="22"/>
      <c r="F24" s="22"/>
      <c r="G24" s="22"/>
      <c r="H24" s="1250"/>
    </row>
    <row r="25" spans="1:8">
      <c r="A25" s="1248"/>
      <c r="B25" s="21"/>
      <c r="C25" s="20"/>
      <c r="D25" s="20"/>
      <c r="E25" s="20"/>
      <c r="F25" s="20"/>
      <c r="G25" s="20"/>
      <c r="H25" s="1251"/>
    </row>
    <row r="27" spans="1:8" ht="17.25" customHeight="1">
      <c r="A27" s="1231" t="s">
        <v>119</v>
      </c>
      <c r="B27" s="1231"/>
      <c r="C27" s="1231"/>
      <c r="D27" s="1231"/>
      <c r="E27" s="1231"/>
      <c r="F27" s="1231"/>
      <c r="G27" s="1231"/>
      <c r="H27" s="1231"/>
    </row>
    <row r="28" spans="1:8" ht="17.25" customHeight="1">
      <c r="A28" s="1231" t="s">
        <v>120</v>
      </c>
      <c r="B28" s="1231"/>
      <c r="C28" s="1231"/>
      <c r="D28" s="1231"/>
      <c r="E28" s="1231"/>
      <c r="F28" s="1231"/>
      <c r="G28" s="1231"/>
      <c r="H28" s="1231"/>
    </row>
    <row r="29" spans="1:8" ht="17.25" customHeight="1">
      <c r="A29" s="1231" t="s">
        <v>121</v>
      </c>
      <c r="B29" s="1231"/>
      <c r="C29" s="1231"/>
      <c r="D29" s="1231"/>
      <c r="E29" s="1231"/>
      <c r="F29" s="1231"/>
      <c r="G29" s="1231"/>
      <c r="H29" s="1231"/>
    </row>
    <row r="30" spans="1:8" ht="17.25" customHeight="1">
      <c r="A30" s="1231"/>
      <c r="B30" s="1231"/>
      <c r="C30" s="1231"/>
      <c r="D30" s="1231"/>
      <c r="E30" s="1231"/>
      <c r="F30" s="1231"/>
      <c r="G30" s="1231"/>
      <c r="H30" s="1231"/>
    </row>
    <row r="31" spans="1:8" ht="17.25" customHeight="1">
      <c r="A31" s="1231"/>
      <c r="B31" s="1231"/>
      <c r="C31" s="1231"/>
      <c r="D31" s="1231"/>
      <c r="E31" s="1231"/>
      <c r="F31" s="1231"/>
      <c r="G31" s="1231"/>
      <c r="H31" s="1231"/>
    </row>
    <row r="32" spans="1:8" ht="17.25" customHeight="1">
      <c r="A32" s="1231"/>
      <c r="B32" s="1231"/>
      <c r="C32" s="1231"/>
      <c r="D32" s="1231"/>
      <c r="E32" s="1231"/>
      <c r="F32" s="1231"/>
      <c r="G32" s="1231"/>
      <c r="H32" s="1231"/>
    </row>
    <row r="33" spans="1:8" ht="17.25" customHeight="1">
      <c r="A33" s="1231"/>
      <c r="B33" s="1231"/>
      <c r="C33" s="1231"/>
      <c r="D33" s="1231"/>
      <c r="E33" s="1231"/>
      <c r="F33" s="1231"/>
      <c r="G33" s="1231"/>
      <c r="H33" s="1231"/>
    </row>
    <row r="34" spans="1:8" ht="17.25" customHeight="1">
      <c r="A34" s="1231"/>
      <c r="B34" s="1231"/>
      <c r="C34" s="1231"/>
      <c r="D34" s="1231"/>
      <c r="E34" s="1231"/>
      <c r="F34" s="1231"/>
      <c r="G34" s="1231"/>
      <c r="H34" s="1231"/>
    </row>
    <row r="35" spans="1:8" ht="17.25" customHeight="1">
      <c r="A35" s="1231"/>
      <c r="B35" s="1231"/>
      <c r="C35" s="1231"/>
      <c r="D35" s="1231"/>
      <c r="E35" s="1231"/>
      <c r="F35" s="1231"/>
      <c r="G35" s="1231"/>
      <c r="H35" s="1231"/>
    </row>
    <row r="36" spans="1:8" ht="17.25" customHeight="1">
      <c r="A36" s="1231"/>
      <c r="B36" s="1231"/>
      <c r="C36" s="1231"/>
      <c r="D36" s="1231"/>
      <c r="E36" s="1231"/>
      <c r="F36" s="1231"/>
      <c r="G36" s="1231"/>
      <c r="H36" s="1231"/>
    </row>
    <row r="37" spans="1:8" ht="17.25" customHeight="1">
      <c r="A37" s="99"/>
      <c r="B37" s="99"/>
      <c r="C37" s="99"/>
      <c r="D37" s="99"/>
      <c r="E37" s="99"/>
      <c r="F37" s="99"/>
      <c r="G37" s="99"/>
      <c r="H37" s="99"/>
    </row>
    <row r="38" spans="1:8" ht="17.25" customHeight="1">
      <c r="A38" s="1253"/>
      <c r="B38" s="1253"/>
      <c r="C38" s="1253"/>
      <c r="D38" s="1253"/>
      <c r="E38" s="1253"/>
      <c r="F38" s="1253"/>
      <c r="G38" s="1253"/>
      <c r="H38" s="1253"/>
    </row>
    <row r="39" spans="1:8" ht="17.25" customHeight="1">
      <c r="A39" s="1252"/>
      <c r="B39" s="1253"/>
      <c r="C39" s="1253"/>
      <c r="D39" s="1253"/>
      <c r="E39" s="1253"/>
      <c r="F39" s="1253"/>
      <c r="G39" s="1253"/>
      <c r="H39" s="1253"/>
    </row>
    <row r="40" spans="1:8" ht="17.25" customHeight="1">
      <c r="A40" s="1231"/>
      <c r="B40" s="1231"/>
      <c r="C40" s="1231"/>
      <c r="D40" s="1231"/>
      <c r="E40" s="1231"/>
      <c r="F40" s="1231"/>
      <c r="G40" s="1231"/>
      <c r="H40" s="1231"/>
    </row>
    <row r="41" spans="1:8" ht="17.25" customHeight="1">
      <c r="A41" s="100"/>
      <c r="B41" s="100"/>
      <c r="C41" s="100"/>
      <c r="D41" s="100"/>
      <c r="E41" s="100"/>
      <c r="F41" s="100"/>
      <c r="G41" s="100"/>
      <c r="H41" s="100"/>
    </row>
    <row r="42" spans="1:8" ht="17.25" customHeight="1">
      <c r="A42" s="100"/>
      <c r="B42" s="100"/>
      <c r="C42" s="100"/>
      <c r="D42" s="100"/>
      <c r="E42" s="100"/>
      <c r="F42" s="100"/>
      <c r="G42" s="100"/>
      <c r="H42" s="100"/>
    </row>
    <row r="43" spans="1:8" ht="17.25" customHeight="1">
      <c r="A43" s="100"/>
      <c r="B43" s="100"/>
      <c r="C43" s="100"/>
      <c r="D43" s="100"/>
      <c r="E43" s="100"/>
      <c r="F43" s="100"/>
      <c r="G43" s="100"/>
      <c r="H43" s="100"/>
    </row>
    <row r="44" spans="1:8" ht="17.25" customHeight="1">
      <c r="A44" s="1252"/>
      <c r="B44" s="1253"/>
      <c r="C44" s="1253"/>
      <c r="D44" s="1253"/>
      <c r="E44" s="1253"/>
      <c r="F44" s="1253"/>
      <c r="G44" s="1253"/>
      <c r="H44" s="1253"/>
    </row>
    <row r="45" spans="1:8" ht="17.25" customHeight="1">
      <c r="A45" s="1231"/>
      <c r="B45" s="1231"/>
      <c r="C45" s="1231"/>
      <c r="D45" s="1231"/>
      <c r="E45" s="1231"/>
      <c r="F45" s="1231"/>
      <c r="G45" s="1231"/>
      <c r="H45" s="1231"/>
    </row>
    <row r="46" spans="1:8" ht="17.25" customHeight="1">
      <c r="A46" s="1231"/>
      <c r="B46" s="1231"/>
      <c r="C46" s="1231"/>
      <c r="D46" s="1231"/>
      <c r="E46" s="1231"/>
      <c r="F46" s="1231"/>
      <c r="G46" s="1231"/>
      <c r="H46" s="1231"/>
    </row>
    <row r="47" spans="1:8">
      <c r="A47" s="1231"/>
      <c r="B47" s="1231"/>
      <c r="C47" s="1231"/>
      <c r="D47" s="1231"/>
      <c r="E47" s="1231"/>
      <c r="F47" s="1231"/>
      <c r="G47" s="1231"/>
      <c r="H47" s="1231"/>
    </row>
    <row r="48" spans="1:8">
      <c r="A48" s="1231"/>
      <c r="B48" s="1231"/>
      <c r="C48" s="1231"/>
      <c r="D48" s="1231"/>
      <c r="E48" s="1231"/>
      <c r="F48" s="1231"/>
      <c r="G48" s="1231"/>
      <c r="H48" s="1231"/>
    </row>
    <row r="49" spans="1:8">
      <c r="A49" s="1231"/>
      <c r="B49" s="1231"/>
      <c r="C49" s="1231"/>
      <c r="D49" s="1231"/>
      <c r="E49" s="1231"/>
      <c r="F49" s="1231"/>
      <c r="G49" s="1231"/>
      <c r="H49" s="1231"/>
    </row>
  </sheetData>
  <mergeCells count="27">
    <mergeCell ref="A45:H45"/>
    <mergeCell ref="A46:H46"/>
    <mergeCell ref="A47:H47"/>
    <mergeCell ref="A48:H48"/>
    <mergeCell ref="A49:H49"/>
    <mergeCell ref="A44:H44"/>
    <mergeCell ref="A29:H29"/>
    <mergeCell ref="A30:H30"/>
    <mergeCell ref="A31:H31"/>
    <mergeCell ref="A32:H32"/>
    <mergeCell ref="A33:H33"/>
    <mergeCell ref="A34:H34"/>
    <mergeCell ref="A35:H35"/>
    <mergeCell ref="A36:H36"/>
    <mergeCell ref="A38:H38"/>
    <mergeCell ref="A39:H39"/>
    <mergeCell ref="A40:H40"/>
    <mergeCell ref="A28:H28"/>
    <mergeCell ref="A3:H3"/>
    <mergeCell ref="B5:H5"/>
    <mergeCell ref="B6:H6"/>
    <mergeCell ref="A8:A13"/>
    <mergeCell ref="H8:H13"/>
    <mergeCell ref="A14:A19"/>
    <mergeCell ref="H14:H25"/>
    <mergeCell ref="A20:A25"/>
    <mergeCell ref="A27:H27"/>
  </mergeCells>
  <phoneticPr fontId="1"/>
  <pageMargins left="0.7" right="0.7" top="0.75" bottom="0.75" header="0.3" footer="0.3"/>
  <pageSetup paperSize="9" scale="7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4"/>
  <sheetViews>
    <sheetView view="pageBreakPreview" zoomScaleNormal="100" zoomScaleSheetLayoutView="100" workbookViewId="0"/>
  </sheetViews>
  <sheetFormatPr defaultRowHeight="13.5"/>
  <cols>
    <col min="1" max="1" width="4.625" style="4" customWidth="1"/>
    <col min="2" max="2" width="26.25" style="4" customWidth="1"/>
    <col min="3" max="3" width="5.25" style="4" customWidth="1"/>
    <col min="4" max="6" width="21.625" style="4" customWidth="1"/>
    <col min="7" max="7" width="3.125" style="4" customWidth="1"/>
    <col min="8" max="256" width="9" style="4"/>
    <col min="257" max="257" width="4.625" style="4" customWidth="1"/>
    <col min="258" max="258" width="26.25" style="4" customWidth="1"/>
    <col min="259" max="259" width="5.25" style="4" customWidth="1"/>
    <col min="260" max="262" width="21.625" style="4" customWidth="1"/>
    <col min="263" max="263" width="3.125" style="4" customWidth="1"/>
    <col min="264" max="512" width="9" style="4"/>
    <col min="513" max="513" width="4.625" style="4" customWidth="1"/>
    <col min="514" max="514" width="26.25" style="4" customWidth="1"/>
    <col min="515" max="515" width="5.25" style="4" customWidth="1"/>
    <col min="516" max="518" width="21.625" style="4" customWidth="1"/>
    <col min="519" max="519" width="3.125" style="4" customWidth="1"/>
    <col min="520" max="768" width="9" style="4"/>
    <col min="769" max="769" width="4.625" style="4" customWidth="1"/>
    <col min="770" max="770" width="26.25" style="4" customWidth="1"/>
    <col min="771" max="771" width="5.25" style="4" customWidth="1"/>
    <col min="772" max="774" width="21.625" style="4" customWidth="1"/>
    <col min="775" max="775" width="3.125" style="4" customWidth="1"/>
    <col min="776" max="1024" width="9" style="4"/>
    <col min="1025" max="1025" width="4.625" style="4" customWidth="1"/>
    <col min="1026" max="1026" width="26.25" style="4" customWidth="1"/>
    <col min="1027" max="1027" width="5.25" style="4" customWidth="1"/>
    <col min="1028" max="1030" width="21.625" style="4" customWidth="1"/>
    <col min="1031" max="1031" width="3.125" style="4" customWidth="1"/>
    <col min="1032" max="1280" width="9" style="4"/>
    <col min="1281" max="1281" width="4.625" style="4" customWidth="1"/>
    <col min="1282" max="1282" width="26.25" style="4" customWidth="1"/>
    <col min="1283" max="1283" width="5.25" style="4" customWidth="1"/>
    <col min="1284" max="1286" width="21.625" style="4" customWidth="1"/>
    <col min="1287" max="1287" width="3.125" style="4" customWidth="1"/>
    <col min="1288" max="1536" width="9" style="4"/>
    <col min="1537" max="1537" width="4.625" style="4" customWidth="1"/>
    <col min="1538" max="1538" width="26.25" style="4" customWidth="1"/>
    <col min="1539" max="1539" width="5.25" style="4" customWidth="1"/>
    <col min="1540" max="1542" width="21.625" style="4" customWidth="1"/>
    <col min="1543" max="1543" width="3.125" style="4" customWidth="1"/>
    <col min="1544" max="1792" width="9" style="4"/>
    <col min="1793" max="1793" width="4.625" style="4" customWidth="1"/>
    <col min="1794" max="1794" width="26.25" style="4" customWidth="1"/>
    <col min="1795" max="1795" width="5.25" style="4" customWidth="1"/>
    <col min="1796" max="1798" width="21.625" style="4" customWidth="1"/>
    <col min="1799" max="1799" width="3.125" style="4" customWidth="1"/>
    <col min="1800" max="2048" width="9" style="4"/>
    <col min="2049" max="2049" width="4.625" style="4" customWidth="1"/>
    <col min="2050" max="2050" width="26.25" style="4" customWidth="1"/>
    <col min="2051" max="2051" width="5.25" style="4" customWidth="1"/>
    <col min="2052" max="2054" width="21.625" style="4" customWidth="1"/>
    <col min="2055" max="2055" width="3.125" style="4" customWidth="1"/>
    <col min="2056" max="2304" width="9" style="4"/>
    <col min="2305" max="2305" width="4.625" style="4" customWidth="1"/>
    <col min="2306" max="2306" width="26.25" style="4" customWidth="1"/>
    <col min="2307" max="2307" width="5.25" style="4" customWidth="1"/>
    <col min="2308" max="2310" width="21.625" style="4" customWidth="1"/>
    <col min="2311" max="2311" width="3.125" style="4" customWidth="1"/>
    <col min="2312" max="2560" width="9" style="4"/>
    <col min="2561" max="2561" width="4.625" style="4" customWidth="1"/>
    <col min="2562" max="2562" width="26.25" style="4" customWidth="1"/>
    <col min="2563" max="2563" width="5.25" style="4" customWidth="1"/>
    <col min="2564" max="2566" width="21.625" style="4" customWidth="1"/>
    <col min="2567" max="2567" width="3.125" style="4" customWidth="1"/>
    <col min="2568" max="2816" width="9" style="4"/>
    <col min="2817" max="2817" width="4.625" style="4" customWidth="1"/>
    <col min="2818" max="2818" width="26.25" style="4" customWidth="1"/>
    <col min="2819" max="2819" width="5.25" style="4" customWidth="1"/>
    <col min="2820" max="2822" width="21.625" style="4" customWidth="1"/>
    <col min="2823" max="2823" width="3.125" style="4" customWidth="1"/>
    <col min="2824" max="3072" width="9" style="4"/>
    <col min="3073" max="3073" width="4.625" style="4" customWidth="1"/>
    <col min="3074" max="3074" width="26.25" style="4" customWidth="1"/>
    <col min="3075" max="3075" width="5.25" style="4" customWidth="1"/>
    <col min="3076" max="3078" width="21.625" style="4" customWidth="1"/>
    <col min="3079" max="3079" width="3.125" style="4" customWidth="1"/>
    <col min="3080" max="3328" width="9" style="4"/>
    <col min="3329" max="3329" width="4.625" style="4" customWidth="1"/>
    <col min="3330" max="3330" width="26.25" style="4" customWidth="1"/>
    <col min="3331" max="3331" width="5.25" style="4" customWidth="1"/>
    <col min="3332" max="3334" width="21.625" style="4" customWidth="1"/>
    <col min="3335" max="3335" width="3.125" style="4" customWidth="1"/>
    <col min="3336" max="3584" width="9" style="4"/>
    <col min="3585" max="3585" width="4.625" style="4" customWidth="1"/>
    <col min="3586" max="3586" width="26.25" style="4" customWidth="1"/>
    <col min="3587" max="3587" width="5.25" style="4" customWidth="1"/>
    <col min="3588" max="3590" width="21.625" style="4" customWidth="1"/>
    <col min="3591" max="3591" width="3.125" style="4" customWidth="1"/>
    <col min="3592" max="3840" width="9" style="4"/>
    <col min="3841" max="3841" width="4.625" style="4" customWidth="1"/>
    <col min="3842" max="3842" width="26.25" style="4" customWidth="1"/>
    <col min="3843" max="3843" width="5.25" style="4" customWidth="1"/>
    <col min="3844" max="3846" width="21.625" style="4" customWidth="1"/>
    <col min="3847" max="3847" width="3.125" style="4" customWidth="1"/>
    <col min="3848" max="4096" width="9" style="4"/>
    <col min="4097" max="4097" width="4.625" style="4" customWidth="1"/>
    <col min="4098" max="4098" width="26.25" style="4" customWidth="1"/>
    <col min="4099" max="4099" width="5.25" style="4" customWidth="1"/>
    <col min="4100" max="4102" width="21.625" style="4" customWidth="1"/>
    <col min="4103" max="4103" width="3.125" style="4" customWidth="1"/>
    <col min="4104" max="4352" width="9" style="4"/>
    <col min="4353" max="4353" width="4.625" style="4" customWidth="1"/>
    <col min="4354" max="4354" width="26.25" style="4" customWidth="1"/>
    <col min="4355" max="4355" width="5.25" style="4" customWidth="1"/>
    <col min="4356" max="4358" width="21.625" style="4" customWidth="1"/>
    <col min="4359" max="4359" width="3.125" style="4" customWidth="1"/>
    <col min="4360" max="4608" width="9" style="4"/>
    <col min="4609" max="4609" width="4.625" style="4" customWidth="1"/>
    <col min="4610" max="4610" width="26.25" style="4" customWidth="1"/>
    <col min="4611" max="4611" width="5.25" style="4" customWidth="1"/>
    <col min="4612" max="4614" width="21.625" style="4" customWidth="1"/>
    <col min="4615" max="4615" width="3.125" style="4" customWidth="1"/>
    <col min="4616" max="4864" width="9" style="4"/>
    <col min="4865" max="4865" width="4.625" style="4" customWidth="1"/>
    <col min="4866" max="4866" width="26.25" style="4" customWidth="1"/>
    <col min="4867" max="4867" width="5.25" style="4" customWidth="1"/>
    <col min="4868" max="4870" width="21.625" style="4" customWidth="1"/>
    <col min="4871" max="4871" width="3.125" style="4" customWidth="1"/>
    <col min="4872" max="5120" width="9" style="4"/>
    <col min="5121" max="5121" width="4.625" style="4" customWidth="1"/>
    <col min="5122" max="5122" width="26.25" style="4" customWidth="1"/>
    <col min="5123" max="5123" width="5.25" style="4" customWidth="1"/>
    <col min="5124" max="5126" width="21.625" style="4" customWidth="1"/>
    <col min="5127" max="5127" width="3.125" style="4" customWidth="1"/>
    <col min="5128" max="5376" width="9" style="4"/>
    <col min="5377" max="5377" width="4.625" style="4" customWidth="1"/>
    <col min="5378" max="5378" width="26.25" style="4" customWidth="1"/>
    <col min="5379" max="5379" width="5.25" style="4" customWidth="1"/>
    <col min="5380" max="5382" width="21.625" style="4" customWidth="1"/>
    <col min="5383" max="5383" width="3.125" style="4" customWidth="1"/>
    <col min="5384" max="5632" width="9" style="4"/>
    <col min="5633" max="5633" width="4.625" style="4" customWidth="1"/>
    <col min="5634" max="5634" width="26.25" style="4" customWidth="1"/>
    <col min="5635" max="5635" width="5.25" style="4" customWidth="1"/>
    <col min="5636" max="5638" width="21.625" style="4" customWidth="1"/>
    <col min="5639" max="5639" width="3.125" style="4" customWidth="1"/>
    <col min="5640" max="5888" width="9" style="4"/>
    <col min="5889" max="5889" width="4.625" style="4" customWidth="1"/>
    <col min="5890" max="5890" width="26.25" style="4" customWidth="1"/>
    <col min="5891" max="5891" width="5.25" style="4" customWidth="1"/>
    <col min="5892" max="5894" width="21.625" style="4" customWidth="1"/>
    <col min="5895" max="5895" width="3.125" style="4" customWidth="1"/>
    <col min="5896" max="6144" width="9" style="4"/>
    <col min="6145" max="6145" width="4.625" style="4" customWidth="1"/>
    <col min="6146" max="6146" width="26.25" style="4" customWidth="1"/>
    <col min="6147" max="6147" width="5.25" style="4" customWidth="1"/>
    <col min="6148" max="6150" width="21.625" style="4" customWidth="1"/>
    <col min="6151" max="6151" width="3.125" style="4" customWidth="1"/>
    <col min="6152" max="6400" width="9" style="4"/>
    <col min="6401" max="6401" width="4.625" style="4" customWidth="1"/>
    <col min="6402" max="6402" width="26.25" style="4" customWidth="1"/>
    <col min="6403" max="6403" width="5.25" style="4" customWidth="1"/>
    <col min="6404" max="6406" width="21.625" style="4" customWidth="1"/>
    <col min="6407" max="6407" width="3.125" style="4" customWidth="1"/>
    <col min="6408" max="6656" width="9" style="4"/>
    <col min="6657" max="6657" width="4.625" style="4" customWidth="1"/>
    <col min="6658" max="6658" width="26.25" style="4" customWidth="1"/>
    <col min="6659" max="6659" width="5.25" style="4" customWidth="1"/>
    <col min="6660" max="6662" width="21.625" style="4" customWidth="1"/>
    <col min="6663" max="6663" width="3.125" style="4" customWidth="1"/>
    <col min="6664" max="6912" width="9" style="4"/>
    <col min="6913" max="6913" width="4.625" style="4" customWidth="1"/>
    <col min="6914" max="6914" width="26.25" style="4" customWidth="1"/>
    <col min="6915" max="6915" width="5.25" style="4" customWidth="1"/>
    <col min="6916" max="6918" width="21.625" style="4" customWidth="1"/>
    <col min="6919" max="6919" width="3.125" style="4" customWidth="1"/>
    <col min="6920" max="7168" width="9" style="4"/>
    <col min="7169" max="7169" width="4.625" style="4" customWidth="1"/>
    <col min="7170" max="7170" width="26.25" style="4" customWidth="1"/>
    <col min="7171" max="7171" width="5.25" style="4" customWidth="1"/>
    <col min="7172" max="7174" width="21.625" style="4" customWidth="1"/>
    <col min="7175" max="7175" width="3.125" style="4" customWidth="1"/>
    <col min="7176" max="7424" width="9" style="4"/>
    <col min="7425" max="7425" width="4.625" style="4" customWidth="1"/>
    <col min="7426" max="7426" width="26.25" style="4" customWidth="1"/>
    <col min="7427" max="7427" width="5.25" style="4" customWidth="1"/>
    <col min="7428" max="7430" width="21.625" style="4" customWidth="1"/>
    <col min="7431" max="7431" width="3.125" style="4" customWidth="1"/>
    <col min="7432" max="7680" width="9" style="4"/>
    <col min="7681" max="7681" width="4.625" style="4" customWidth="1"/>
    <col min="7682" max="7682" width="26.25" style="4" customWidth="1"/>
    <col min="7683" max="7683" width="5.25" style="4" customWidth="1"/>
    <col min="7684" max="7686" width="21.625" style="4" customWidth="1"/>
    <col min="7687" max="7687" width="3.125" style="4" customWidth="1"/>
    <col min="7688" max="7936" width="9" style="4"/>
    <col min="7937" max="7937" width="4.625" style="4" customWidth="1"/>
    <col min="7938" max="7938" width="26.25" style="4" customWidth="1"/>
    <col min="7939" max="7939" width="5.25" style="4" customWidth="1"/>
    <col min="7940" max="7942" width="21.625" style="4" customWidth="1"/>
    <col min="7943" max="7943" width="3.125" style="4" customWidth="1"/>
    <col min="7944" max="8192" width="9" style="4"/>
    <col min="8193" max="8193" width="4.625" style="4" customWidth="1"/>
    <col min="8194" max="8194" width="26.25" style="4" customWidth="1"/>
    <col min="8195" max="8195" width="5.25" style="4" customWidth="1"/>
    <col min="8196" max="8198" width="21.625" style="4" customWidth="1"/>
    <col min="8199" max="8199" width="3.125" style="4" customWidth="1"/>
    <col min="8200" max="8448" width="9" style="4"/>
    <col min="8449" max="8449" width="4.625" style="4" customWidth="1"/>
    <col min="8450" max="8450" width="26.25" style="4" customWidth="1"/>
    <col min="8451" max="8451" width="5.25" style="4" customWidth="1"/>
    <col min="8452" max="8454" width="21.625" style="4" customWidth="1"/>
    <col min="8455" max="8455" width="3.125" style="4" customWidth="1"/>
    <col min="8456" max="8704" width="9" style="4"/>
    <col min="8705" max="8705" width="4.625" style="4" customWidth="1"/>
    <col min="8706" max="8706" width="26.25" style="4" customWidth="1"/>
    <col min="8707" max="8707" width="5.25" style="4" customWidth="1"/>
    <col min="8708" max="8710" width="21.625" style="4" customWidth="1"/>
    <col min="8711" max="8711" width="3.125" style="4" customWidth="1"/>
    <col min="8712" max="8960" width="9" style="4"/>
    <col min="8961" max="8961" width="4.625" style="4" customWidth="1"/>
    <col min="8962" max="8962" width="26.25" style="4" customWidth="1"/>
    <col min="8963" max="8963" width="5.25" style="4" customWidth="1"/>
    <col min="8964" max="8966" width="21.625" style="4" customWidth="1"/>
    <col min="8967" max="8967" width="3.125" style="4" customWidth="1"/>
    <col min="8968" max="9216" width="9" style="4"/>
    <col min="9217" max="9217" width="4.625" style="4" customWidth="1"/>
    <col min="9218" max="9218" width="26.25" style="4" customWidth="1"/>
    <col min="9219" max="9219" width="5.25" style="4" customWidth="1"/>
    <col min="9220" max="9222" width="21.625" style="4" customWidth="1"/>
    <col min="9223" max="9223" width="3.125" style="4" customWidth="1"/>
    <col min="9224" max="9472" width="9" style="4"/>
    <col min="9473" max="9473" width="4.625" style="4" customWidth="1"/>
    <col min="9474" max="9474" width="26.25" style="4" customWidth="1"/>
    <col min="9475" max="9475" width="5.25" style="4" customWidth="1"/>
    <col min="9476" max="9478" width="21.625" style="4" customWidth="1"/>
    <col min="9479" max="9479" width="3.125" style="4" customWidth="1"/>
    <col min="9480" max="9728" width="9" style="4"/>
    <col min="9729" max="9729" width="4.625" style="4" customWidth="1"/>
    <col min="9730" max="9730" width="26.25" style="4" customWidth="1"/>
    <col min="9731" max="9731" width="5.25" style="4" customWidth="1"/>
    <col min="9732" max="9734" width="21.625" style="4" customWidth="1"/>
    <col min="9735" max="9735" width="3.125" style="4" customWidth="1"/>
    <col min="9736" max="9984" width="9" style="4"/>
    <col min="9985" max="9985" width="4.625" style="4" customWidth="1"/>
    <col min="9986" max="9986" width="26.25" style="4" customWidth="1"/>
    <col min="9987" max="9987" width="5.25" style="4" customWidth="1"/>
    <col min="9988" max="9990" width="21.625" style="4" customWidth="1"/>
    <col min="9991" max="9991" width="3.125" style="4" customWidth="1"/>
    <col min="9992" max="10240" width="9" style="4"/>
    <col min="10241" max="10241" width="4.625" style="4" customWidth="1"/>
    <col min="10242" max="10242" width="26.25" style="4" customWidth="1"/>
    <col min="10243" max="10243" width="5.25" style="4" customWidth="1"/>
    <col min="10244" max="10246" width="21.625" style="4" customWidth="1"/>
    <col min="10247" max="10247" width="3.125" style="4" customWidth="1"/>
    <col min="10248" max="10496" width="9" style="4"/>
    <col min="10497" max="10497" width="4.625" style="4" customWidth="1"/>
    <col min="10498" max="10498" width="26.25" style="4" customWidth="1"/>
    <col min="10499" max="10499" width="5.25" style="4" customWidth="1"/>
    <col min="10500" max="10502" width="21.625" style="4" customWidth="1"/>
    <col min="10503" max="10503" width="3.125" style="4" customWidth="1"/>
    <col min="10504" max="10752" width="9" style="4"/>
    <col min="10753" max="10753" width="4.625" style="4" customWidth="1"/>
    <col min="10754" max="10754" width="26.25" style="4" customWidth="1"/>
    <col min="10755" max="10755" width="5.25" style="4" customWidth="1"/>
    <col min="10756" max="10758" width="21.625" style="4" customWidth="1"/>
    <col min="10759" max="10759" width="3.125" style="4" customWidth="1"/>
    <col min="10760" max="11008" width="9" style="4"/>
    <col min="11009" max="11009" width="4.625" style="4" customWidth="1"/>
    <col min="11010" max="11010" width="26.25" style="4" customWidth="1"/>
    <col min="11011" max="11011" width="5.25" style="4" customWidth="1"/>
    <col min="11012" max="11014" width="21.625" style="4" customWidth="1"/>
    <col min="11015" max="11015" width="3.125" style="4" customWidth="1"/>
    <col min="11016" max="11264" width="9" style="4"/>
    <col min="11265" max="11265" width="4.625" style="4" customWidth="1"/>
    <col min="11266" max="11266" width="26.25" style="4" customWidth="1"/>
    <col min="11267" max="11267" width="5.25" style="4" customWidth="1"/>
    <col min="11268" max="11270" width="21.625" style="4" customWidth="1"/>
    <col min="11271" max="11271" width="3.125" style="4" customWidth="1"/>
    <col min="11272" max="11520" width="9" style="4"/>
    <col min="11521" max="11521" width="4.625" style="4" customWidth="1"/>
    <col min="11522" max="11522" width="26.25" style="4" customWidth="1"/>
    <col min="11523" max="11523" width="5.25" style="4" customWidth="1"/>
    <col min="11524" max="11526" width="21.625" style="4" customWidth="1"/>
    <col min="11527" max="11527" width="3.125" style="4" customWidth="1"/>
    <col min="11528" max="11776" width="9" style="4"/>
    <col min="11777" max="11777" width="4.625" style="4" customWidth="1"/>
    <col min="11778" max="11778" width="26.25" style="4" customWidth="1"/>
    <col min="11779" max="11779" width="5.25" style="4" customWidth="1"/>
    <col min="11780" max="11782" width="21.625" style="4" customWidth="1"/>
    <col min="11783" max="11783" width="3.125" style="4" customWidth="1"/>
    <col min="11784" max="12032" width="9" style="4"/>
    <col min="12033" max="12033" width="4.625" style="4" customWidth="1"/>
    <col min="12034" max="12034" width="26.25" style="4" customWidth="1"/>
    <col min="12035" max="12035" width="5.25" style="4" customWidth="1"/>
    <col min="12036" max="12038" width="21.625" style="4" customWidth="1"/>
    <col min="12039" max="12039" width="3.125" style="4" customWidth="1"/>
    <col min="12040" max="12288" width="9" style="4"/>
    <col min="12289" max="12289" width="4.625" style="4" customWidth="1"/>
    <col min="12290" max="12290" width="26.25" style="4" customWidth="1"/>
    <col min="12291" max="12291" width="5.25" style="4" customWidth="1"/>
    <col min="12292" max="12294" width="21.625" style="4" customWidth="1"/>
    <col min="12295" max="12295" width="3.125" style="4" customWidth="1"/>
    <col min="12296" max="12544" width="9" style="4"/>
    <col min="12545" max="12545" width="4.625" style="4" customWidth="1"/>
    <col min="12546" max="12546" width="26.25" style="4" customWidth="1"/>
    <col min="12547" max="12547" width="5.25" style="4" customWidth="1"/>
    <col min="12548" max="12550" width="21.625" style="4" customWidth="1"/>
    <col min="12551" max="12551" width="3.125" style="4" customWidth="1"/>
    <col min="12552" max="12800" width="9" style="4"/>
    <col min="12801" max="12801" width="4.625" style="4" customWidth="1"/>
    <col min="12802" max="12802" width="26.25" style="4" customWidth="1"/>
    <col min="12803" max="12803" width="5.25" style="4" customWidth="1"/>
    <col min="12804" max="12806" width="21.625" style="4" customWidth="1"/>
    <col min="12807" max="12807" width="3.125" style="4" customWidth="1"/>
    <col min="12808" max="13056" width="9" style="4"/>
    <col min="13057" max="13057" width="4.625" style="4" customWidth="1"/>
    <col min="13058" max="13058" width="26.25" style="4" customWidth="1"/>
    <col min="13059" max="13059" width="5.25" style="4" customWidth="1"/>
    <col min="13060" max="13062" width="21.625" style="4" customWidth="1"/>
    <col min="13063" max="13063" width="3.125" style="4" customWidth="1"/>
    <col min="13064" max="13312" width="9" style="4"/>
    <col min="13313" max="13313" width="4.625" style="4" customWidth="1"/>
    <col min="13314" max="13314" width="26.25" style="4" customWidth="1"/>
    <col min="13315" max="13315" width="5.25" style="4" customWidth="1"/>
    <col min="13316" max="13318" width="21.625" style="4" customWidth="1"/>
    <col min="13319" max="13319" width="3.125" style="4" customWidth="1"/>
    <col min="13320" max="13568" width="9" style="4"/>
    <col min="13569" max="13569" width="4.625" style="4" customWidth="1"/>
    <col min="13570" max="13570" width="26.25" style="4" customWidth="1"/>
    <col min="13571" max="13571" width="5.25" style="4" customWidth="1"/>
    <col min="13572" max="13574" width="21.625" style="4" customWidth="1"/>
    <col min="13575" max="13575" width="3.125" style="4" customWidth="1"/>
    <col min="13576" max="13824" width="9" style="4"/>
    <col min="13825" max="13825" width="4.625" style="4" customWidth="1"/>
    <col min="13826" max="13826" width="26.25" style="4" customWidth="1"/>
    <col min="13827" max="13827" width="5.25" style="4" customWidth="1"/>
    <col min="13828" max="13830" width="21.625" style="4" customWidth="1"/>
    <col min="13831" max="13831" width="3.125" style="4" customWidth="1"/>
    <col min="13832" max="14080" width="9" style="4"/>
    <col min="14081" max="14081" width="4.625" style="4" customWidth="1"/>
    <col min="14082" max="14082" width="26.25" style="4" customWidth="1"/>
    <col min="14083" max="14083" width="5.25" style="4" customWidth="1"/>
    <col min="14084" max="14086" width="21.625" style="4" customWidth="1"/>
    <col min="14087" max="14087" width="3.125" style="4" customWidth="1"/>
    <col min="14088" max="14336" width="9" style="4"/>
    <col min="14337" max="14337" width="4.625" style="4" customWidth="1"/>
    <col min="14338" max="14338" width="26.25" style="4" customWidth="1"/>
    <col min="14339" max="14339" width="5.25" style="4" customWidth="1"/>
    <col min="14340" max="14342" width="21.625" style="4" customWidth="1"/>
    <col min="14343" max="14343" width="3.125" style="4" customWidth="1"/>
    <col min="14344" max="14592" width="9" style="4"/>
    <col min="14593" max="14593" width="4.625" style="4" customWidth="1"/>
    <col min="14594" max="14594" width="26.25" style="4" customWidth="1"/>
    <col min="14595" max="14595" width="5.25" style="4" customWidth="1"/>
    <col min="14596" max="14598" width="21.625" style="4" customWidth="1"/>
    <col min="14599" max="14599" width="3.125" style="4" customWidth="1"/>
    <col min="14600" max="14848" width="9" style="4"/>
    <col min="14849" max="14849" width="4.625" style="4" customWidth="1"/>
    <col min="14850" max="14850" width="26.25" style="4" customWidth="1"/>
    <col min="14851" max="14851" width="5.25" style="4" customWidth="1"/>
    <col min="14852" max="14854" width="21.625" style="4" customWidth="1"/>
    <col min="14855" max="14855" width="3.125" style="4" customWidth="1"/>
    <col min="14856" max="15104" width="9" style="4"/>
    <col min="15105" max="15105" width="4.625" style="4" customWidth="1"/>
    <col min="15106" max="15106" width="26.25" style="4" customWidth="1"/>
    <col min="15107" max="15107" width="5.25" style="4" customWidth="1"/>
    <col min="15108" max="15110" width="21.625" style="4" customWidth="1"/>
    <col min="15111" max="15111" width="3.125" style="4" customWidth="1"/>
    <col min="15112" max="15360" width="9" style="4"/>
    <col min="15361" max="15361" width="4.625" style="4" customWidth="1"/>
    <col min="15362" max="15362" width="26.25" style="4" customWidth="1"/>
    <col min="15363" max="15363" width="5.25" style="4" customWidth="1"/>
    <col min="15364" max="15366" width="21.625" style="4" customWidth="1"/>
    <col min="15367" max="15367" width="3.125" style="4" customWidth="1"/>
    <col min="15368" max="15616" width="9" style="4"/>
    <col min="15617" max="15617" width="4.625" style="4" customWidth="1"/>
    <col min="15618" max="15618" width="26.25" style="4" customWidth="1"/>
    <col min="15619" max="15619" width="5.25" style="4" customWidth="1"/>
    <col min="15620" max="15622" width="21.625" style="4" customWidth="1"/>
    <col min="15623" max="15623" width="3.125" style="4" customWidth="1"/>
    <col min="15624" max="15872" width="9" style="4"/>
    <col min="15873" max="15873" width="4.625" style="4" customWidth="1"/>
    <col min="15874" max="15874" width="26.25" style="4" customWidth="1"/>
    <col min="15875" max="15875" width="5.25" style="4" customWidth="1"/>
    <col min="15876" max="15878" width="21.625" style="4" customWidth="1"/>
    <col min="15879" max="15879" width="3.125" style="4" customWidth="1"/>
    <col min="15880" max="16128" width="9" style="4"/>
    <col min="16129" max="16129" width="4.625" style="4" customWidth="1"/>
    <col min="16130" max="16130" width="26.25" style="4" customWidth="1"/>
    <col min="16131" max="16131" width="5.25" style="4" customWidth="1"/>
    <col min="16132" max="16134" width="21.625" style="4" customWidth="1"/>
    <col min="16135" max="16135" width="3.125" style="4" customWidth="1"/>
    <col min="16136" max="16384" width="9" style="4"/>
  </cols>
  <sheetData>
    <row r="1" spans="1:7" ht="27.75" customHeight="1">
      <c r="A1" s="33" t="s">
        <v>95</v>
      </c>
    </row>
    <row r="2" spans="1:7" ht="36" customHeight="1">
      <c r="A2" s="1254" t="s">
        <v>19</v>
      </c>
      <c r="B2" s="1254"/>
      <c r="C2" s="1254"/>
      <c r="D2" s="1254"/>
      <c r="E2" s="1254"/>
      <c r="F2" s="1254"/>
      <c r="G2" s="1254"/>
    </row>
    <row r="3" spans="1:7" ht="36" customHeight="1">
      <c r="A3" s="5"/>
      <c r="B3" s="5"/>
      <c r="C3" s="5"/>
      <c r="D3" s="5"/>
      <c r="E3" s="5"/>
      <c r="F3" s="5"/>
      <c r="G3" s="5"/>
    </row>
    <row r="4" spans="1:7" ht="36" customHeight="1">
      <c r="A4" s="5"/>
      <c r="B4" s="6" t="s">
        <v>10</v>
      </c>
      <c r="C4" s="1258"/>
      <c r="D4" s="1259"/>
      <c r="E4" s="1259"/>
      <c r="F4" s="1259"/>
      <c r="G4" s="1260"/>
    </row>
    <row r="5" spans="1:7" ht="18.75" customHeight="1">
      <c r="B5" s="1255" t="s">
        <v>126</v>
      </c>
      <c r="C5" s="7"/>
      <c r="D5" s="8"/>
      <c r="E5" s="8"/>
      <c r="F5" s="8"/>
      <c r="G5" s="9"/>
    </row>
    <row r="6" spans="1:7" ht="33" customHeight="1">
      <c r="B6" s="1256"/>
      <c r="C6" s="10"/>
      <c r="D6" s="11"/>
      <c r="E6" s="12" t="s">
        <v>16</v>
      </c>
      <c r="F6" s="12" t="s">
        <v>17</v>
      </c>
      <c r="G6" s="13"/>
    </row>
    <row r="7" spans="1:7" ht="33" customHeight="1">
      <c r="B7" s="1256"/>
      <c r="C7" s="10"/>
      <c r="D7" s="14" t="s">
        <v>20</v>
      </c>
      <c r="E7" s="87" t="s">
        <v>15</v>
      </c>
      <c r="F7" s="87" t="s">
        <v>15</v>
      </c>
      <c r="G7" s="13"/>
    </row>
    <row r="8" spans="1:7" ht="33" customHeight="1">
      <c r="B8" s="1256"/>
      <c r="C8" s="10"/>
      <c r="D8" s="14" t="s">
        <v>21</v>
      </c>
      <c r="E8" s="87" t="s">
        <v>15</v>
      </c>
      <c r="F8" s="87" t="s">
        <v>15</v>
      </c>
      <c r="G8" s="13"/>
    </row>
    <row r="9" spans="1:7" ht="25.5" customHeight="1">
      <c r="B9" s="1257"/>
      <c r="C9" s="15"/>
      <c r="D9" s="11"/>
      <c r="E9" s="11"/>
      <c r="F9" s="11"/>
      <c r="G9" s="16"/>
    </row>
    <row r="10" spans="1:7" ht="13.5" customHeight="1">
      <c r="B10" s="17"/>
    </row>
    <row r="14" spans="1:7">
      <c r="C14" s="4" t="s">
        <v>14</v>
      </c>
    </row>
  </sheetData>
  <mergeCells count="3">
    <mergeCell ref="A2:G2"/>
    <mergeCell ref="B5:B9"/>
    <mergeCell ref="C4:G4"/>
  </mergeCells>
  <phoneticPr fontId="1"/>
  <pageMargins left="0.7" right="0.7" top="0.75" bottom="0.75" header="0.3" footer="0.3"/>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5"/>
  <sheetViews>
    <sheetView showGridLines="0" view="pageBreakPreview" zoomScaleNormal="100" zoomScaleSheetLayoutView="100" workbookViewId="0"/>
  </sheetViews>
  <sheetFormatPr defaultRowHeight="13.5"/>
  <cols>
    <col min="1" max="1" width="9" style="1"/>
    <col min="2" max="2" width="10.625" style="1" customWidth="1"/>
    <col min="3" max="7" width="13.75" style="1" customWidth="1"/>
    <col min="8" max="8" width="14.5" style="1" customWidth="1"/>
    <col min="9" max="257" width="9" style="1"/>
    <col min="258" max="258" width="10.625" style="1" customWidth="1"/>
    <col min="259" max="263" width="13.75" style="1" customWidth="1"/>
    <col min="264" max="264" width="14.5" style="1" customWidth="1"/>
    <col min="265" max="513" width="9" style="1"/>
    <col min="514" max="514" width="10.625" style="1" customWidth="1"/>
    <col min="515" max="519" width="13.75" style="1" customWidth="1"/>
    <col min="520" max="520" width="14.5" style="1" customWidth="1"/>
    <col min="521" max="769" width="9" style="1"/>
    <col min="770" max="770" width="10.625" style="1" customWidth="1"/>
    <col min="771" max="775" width="13.75" style="1" customWidth="1"/>
    <col min="776" max="776" width="14.5" style="1" customWidth="1"/>
    <col min="777" max="1025" width="9" style="1"/>
    <col min="1026" max="1026" width="10.625" style="1" customWidth="1"/>
    <col min="1027" max="1031" width="13.75" style="1" customWidth="1"/>
    <col min="1032" max="1032" width="14.5" style="1" customWidth="1"/>
    <col min="1033" max="1281" width="9" style="1"/>
    <col min="1282" max="1282" width="10.625" style="1" customWidth="1"/>
    <col min="1283" max="1287" width="13.75" style="1" customWidth="1"/>
    <col min="1288" max="1288" width="14.5" style="1" customWidth="1"/>
    <col min="1289" max="1537" width="9" style="1"/>
    <col min="1538" max="1538" width="10.625" style="1" customWidth="1"/>
    <col min="1539" max="1543" width="13.75" style="1" customWidth="1"/>
    <col min="1544" max="1544" width="14.5" style="1" customWidth="1"/>
    <col min="1545" max="1793" width="9" style="1"/>
    <col min="1794" max="1794" width="10.625" style="1" customWidth="1"/>
    <col min="1795" max="1799" width="13.75" style="1" customWidth="1"/>
    <col min="1800" max="1800" width="14.5" style="1" customWidth="1"/>
    <col min="1801" max="2049" width="9" style="1"/>
    <col min="2050" max="2050" width="10.625" style="1" customWidth="1"/>
    <col min="2051" max="2055" width="13.75" style="1" customWidth="1"/>
    <col min="2056" max="2056" width="14.5" style="1" customWidth="1"/>
    <col min="2057" max="2305" width="9" style="1"/>
    <col min="2306" max="2306" width="10.625" style="1" customWidth="1"/>
    <col min="2307" max="2311" width="13.75" style="1" customWidth="1"/>
    <col min="2312" max="2312" width="14.5" style="1" customWidth="1"/>
    <col min="2313" max="2561" width="9" style="1"/>
    <col min="2562" max="2562" width="10.625" style="1" customWidth="1"/>
    <col min="2563" max="2567" width="13.75" style="1" customWidth="1"/>
    <col min="2568" max="2568" width="14.5" style="1" customWidth="1"/>
    <col min="2569" max="2817" width="9" style="1"/>
    <col min="2818" max="2818" width="10.625" style="1" customWidth="1"/>
    <col min="2819" max="2823" width="13.75" style="1" customWidth="1"/>
    <col min="2824" max="2824" width="14.5" style="1" customWidth="1"/>
    <col min="2825" max="3073" width="9" style="1"/>
    <col min="3074" max="3074" width="10.625" style="1" customWidth="1"/>
    <col min="3075" max="3079" width="13.75" style="1" customWidth="1"/>
    <col min="3080" max="3080" width="14.5" style="1" customWidth="1"/>
    <col min="3081" max="3329" width="9" style="1"/>
    <col min="3330" max="3330" width="10.625" style="1" customWidth="1"/>
    <col min="3331" max="3335" width="13.75" style="1" customWidth="1"/>
    <col min="3336" max="3336" width="14.5" style="1" customWidth="1"/>
    <col min="3337" max="3585" width="9" style="1"/>
    <col min="3586" max="3586" width="10.625" style="1" customWidth="1"/>
    <col min="3587" max="3591" width="13.75" style="1" customWidth="1"/>
    <col min="3592" max="3592" width="14.5" style="1" customWidth="1"/>
    <col min="3593" max="3841" width="9" style="1"/>
    <col min="3842" max="3842" width="10.625" style="1" customWidth="1"/>
    <col min="3843" max="3847" width="13.75" style="1" customWidth="1"/>
    <col min="3848" max="3848" width="14.5" style="1" customWidth="1"/>
    <col min="3849" max="4097" width="9" style="1"/>
    <col min="4098" max="4098" width="10.625" style="1" customWidth="1"/>
    <col min="4099" max="4103" width="13.75" style="1" customWidth="1"/>
    <col min="4104" max="4104" width="14.5" style="1" customWidth="1"/>
    <col min="4105" max="4353" width="9" style="1"/>
    <col min="4354" max="4354" width="10.625" style="1" customWidth="1"/>
    <col min="4355" max="4359" width="13.75" style="1" customWidth="1"/>
    <col min="4360" max="4360" width="14.5" style="1" customWidth="1"/>
    <col min="4361" max="4609" width="9" style="1"/>
    <col min="4610" max="4610" width="10.625" style="1" customWidth="1"/>
    <col min="4611" max="4615" width="13.75" style="1" customWidth="1"/>
    <col min="4616" max="4616" width="14.5" style="1" customWidth="1"/>
    <col min="4617" max="4865" width="9" style="1"/>
    <col min="4866" max="4866" width="10.625" style="1" customWidth="1"/>
    <col min="4867" max="4871" width="13.75" style="1" customWidth="1"/>
    <col min="4872" max="4872" width="14.5" style="1" customWidth="1"/>
    <col min="4873" max="5121" width="9" style="1"/>
    <col min="5122" max="5122" width="10.625" style="1" customWidth="1"/>
    <col min="5123" max="5127" width="13.75" style="1" customWidth="1"/>
    <col min="5128" max="5128" width="14.5" style="1" customWidth="1"/>
    <col min="5129" max="5377" width="9" style="1"/>
    <col min="5378" max="5378" width="10.625" style="1" customWidth="1"/>
    <col min="5379" max="5383" width="13.75" style="1" customWidth="1"/>
    <col min="5384" max="5384" width="14.5" style="1" customWidth="1"/>
    <col min="5385" max="5633" width="9" style="1"/>
    <col min="5634" max="5634" width="10.625" style="1" customWidth="1"/>
    <col min="5635" max="5639" width="13.75" style="1" customWidth="1"/>
    <col min="5640" max="5640" width="14.5" style="1" customWidth="1"/>
    <col min="5641" max="5889" width="9" style="1"/>
    <col min="5890" max="5890" width="10.625" style="1" customWidth="1"/>
    <col min="5891" max="5895" width="13.75" style="1" customWidth="1"/>
    <col min="5896" max="5896" width="14.5" style="1" customWidth="1"/>
    <col min="5897" max="6145" width="9" style="1"/>
    <col min="6146" max="6146" width="10.625" style="1" customWidth="1"/>
    <col min="6147" max="6151" width="13.75" style="1" customWidth="1"/>
    <col min="6152" max="6152" width="14.5" style="1" customWidth="1"/>
    <col min="6153" max="6401" width="9" style="1"/>
    <col min="6402" max="6402" width="10.625" style="1" customWidth="1"/>
    <col min="6403" max="6407" width="13.75" style="1" customWidth="1"/>
    <col min="6408" max="6408" width="14.5" style="1" customWidth="1"/>
    <col min="6409" max="6657" width="9" style="1"/>
    <col min="6658" max="6658" width="10.625" style="1" customWidth="1"/>
    <col min="6659" max="6663" width="13.75" style="1" customWidth="1"/>
    <col min="6664" max="6664" width="14.5" style="1" customWidth="1"/>
    <col min="6665" max="6913" width="9" style="1"/>
    <col min="6914" max="6914" width="10.625" style="1" customWidth="1"/>
    <col min="6915" max="6919" width="13.75" style="1" customWidth="1"/>
    <col min="6920" max="6920" width="14.5" style="1" customWidth="1"/>
    <col min="6921" max="7169" width="9" style="1"/>
    <col min="7170" max="7170" width="10.625" style="1" customWidth="1"/>
    <col min="7171" max="7175" width="13.75" style="1" customWidth="1"/>
    <col min="7176" max="7176" width="14.5" style="1" customWidth="1"/>
    <col min="7177" max="7425" width="9" style="1"/>
    <col min="7426" max="7426" width="10.625" style="1" customWidth="1"/>
    <col min="7427" max="7431" width="13.75" style="1" customWidth="1"/>
    <col min="7432" max="7432" width="14.5" style="1" customWidth="1"/>
    <col min="7433" max="7681" width="9" style="1"/>
    <col min="7682" max="7682" width="10.625" style="1" customWidth="1"/>
    <col min="7683" max="7687" width="13.75" style="1" customWidth="1"/>
    <col min="7688" max="7688" width="14.5" style="1" customWidth="1"/>
    <col min="7689" max="7937" width="9" style="1"/>
    <col min="7938" max="7938" width="10.625" style="1" customWidth="1"/>
    <col min="7939" max="7943" width="13.75" style="1" customWidth="1"/>
    <col min="7944" max="7944" width="14.5" style="1" customWidth="1"/>
    <col min="7945" max="8193" width="9" style="1"/>
    <col min="8194" max="8194" width="10.625" style="1" customWidth="1"/>
    <col min="8195" max="8199" width="13.75" style="1" customWidth="1"/>
    <col min="8200" max="8200" width="14.5" style="1" customWidth="1"/>
    <col min="8201" max="8449" width="9" style="1"/>
    <col min="8450" max="8450" width="10.625" style="1" customWidth="1"/>
    <col min="8451" max="8455" width="13.75" style="1" customWidth="1"/>
    <col min="8456" max="8456" width="14.5" style="1" customWidth="1"/>
    <col min="8457" max="8705" width="9" style="1"/>
    <col min="8706" max="8706" width="10.625" style="1" customWidth="1"/>
    <col min="8707" max="8711" width="13.75" style="1" customWidth="1"/>
    <col min="8712" max="8712" width="14.5" style="1" customWidth="1"/>
    <col min="8713" max="8961" width="9" style="1"/>
    <col min="8962" max="8962" width="10.625" style="1" customWidth="1"/>
    <col min="8963" max="8967" width="13.75" style="1" customWidth="1"/>
    <col min="8968" max="8968" width="14.5" style="1" customWidth="1"/>
    <col min="8969" max="9217" width="9" style="1"/>
    <col min="9218" max="9218" width="10.625" style="1" customWidth="1"/>
    <col min="9219" max="9223" width="13.75" style="1" customWidth="1"/>
    <col min="9224" max="9224" width="14.5" style="1" customWidth="1"/>
    <col min="9225" max="9473" width="9" style="1"/>
    <col min="9474" max="9474" width="10.625" style="1" customWidth="1"/>
    <col min="9475" max="9479" width="13.75" style="1" customWidth="1"/>
    <col min="9480" max="9480" width="14.5" style="1" customWidth="1"/>
    <col min="9481" max="9729" width="9" style="1"/>
    <col min="9730" max="9730" width="10.625" style="1" customWidth="1"/>
    <col min="9731" max="9735" width="13.75" style="1" customWidth="1"/>
    <col min="9736" max="9736" width="14.5" style="1" customWidth="1"/>
    <col min="9737" max="9985" width="9" style="1"/>
    <col min="9986" max="9986" width="10.625" style="1" customWidth="1"/>
    <col min="9987" max="9991" width="13.75" style="1" customWidth="1"/>
    <col min="9992" max="9992" width="14.5" style="1" customWidth="1"/>
    <col min="9993" max="10241" width="9" style="1"/>
    <col min="10242" max="10242" width="10.625" style="1" customWidth="1"/>
    <col min="10243" max="10247" width="13.75" style="1" customWidth="1"/>
    <col min="10248" max="10248" width="14.5" style="1" customWidth="1"/>
    <col min="10249" max="10497" width="9" style="1"/>
    <col min="10498" max="10498" width="10.625" style="1" customWidth="1"/>
    <col min="10499" max="10503" width="13.75" style="1" customWidth="1"/>
    <col min="10504" max="10504" width="14.5" style="1" customWidth="1"/>
    <col min="10505" max="10753" width="9" style="1"/>
    <col min="10754" max="10754" width="10.625" style="1" customWidth="1"/>
    <col min="10755" max="10759" width="13.75" style="1" customWidth="1"/>
    <col min="10760" max="10760" width="14.5" style="1" customWidth="1"/>
    <col min="10761" max="11009" width="9" style="1"/>
    <col min="11010" max="11010" width="10.625" style="1" customWidth="1"/>
    <col min="11011" max="11015" width="13.75" style="1" customWidth="1"/>
    <col min="11016" max="11016" width="14.5" style="1" customWidth="1"/>
    <col min="11017" max="11265" width="9" style="1"/>
    <col min="11266" max="11266" width="10.625" style="1" customWidth="1"/>
    <col min="11267" max="11271" width="13.75" style="1" customWidth="1"/>
    <col min="11272" max="11272" width="14.5" style="1" customWidth="1"/>
    <col min="11273" max="11521" width="9" style="1"/>
    <col min="11522" max="11522" width="10.625" style="1" customWidth="1"/>
    <col min="11523" max="11527" width="13.75" style="1" customWidth="1"/>
    <col min="11528" max="11528" width="14.5" style="1" customWidth="1"/>
    <col min="11529" max="11777" width="9" style="1"/>
    <col min="11778" max="11778" width="10.625" style="1" customWidth="1"/>
    <col min="11779" max="11783" width="13.75" style="1" customWidth="1"/>
    <col min="11784" max="11784" width="14.5" style="1" customWidth="1"/>
    <col min="11785" max="12033" width="9" style="1"/>
    <col min="12034" max="12034" width="10.625" style="1" customWidth="1"/>
    <col min="12035" max="12039" width="13.75" style="1" customWidth="1"/>
    <col min="12040" max="12040" width="14.5" style="1" customWidth="1"/>
    <col min="12041" max="12289" width="9" style="1"/>
    <col min="12290" max="12290" width="10.625" style="1" customWidth="1"/>
    <col min="12291" max="12295" width="13.75" style="1" customWidth="1"/>
    <col min="12296" max="12296" width="14.5" style="1" customWidth="1"/>
    <col min="12297" max="12545" width="9" style="1"/>
    <col min="12546" max="12546" width="10.625" style="1" customWidth="1"/>
    <col min="12547" max="12551" width="13.75" style="1" customWidth="1"/>
    <col min="12552" max="12552" width="14.5" style="1" customWidth="1"/>
    <col min="12553" max="12801" width="9" style="1"/>
    <col min="12802" max="12802" width="10.625" style="1" customWidth="1"/>
    <col min="12803" max="12807" width="13.75" style="1" customWidth="1"/>
    <col min="12808" max="12808" width="14.5" style="1" customWidth="1"/>
    <col min="12809" max="13057" width="9" style="1"/>
    <col min="13058" max="13058" width="10.625" style="1" customWidth="1"/>
    <col min="13059" max="13063" width="13.75" style="1" customWidth="1"/>
    <col min="13064" max="13064" width="14.5" style="1" customWidth="1"/>
    <col min="13065" max="13313" width="9" style="1"/>
    <col min="13314" max="13314" width="10.625" style="1" customWidth="1"/>
    <col min="13315" max="13319" width="13.75" style="1" customWidth="1"/>
    <col min="13320" max="13320" width="14.5" style="1" customWidth="1"/>
    <col min="13321" max="13569" width="9" style="1"/>
    <col min="13570" max="13570" width="10.625" style="1" customWidth="1"/>
    <col min="13571" max="13575" width="13.75" style="1" customWidth="1"/>
    <col min="13576" max="13576" width="14.5" style="1" customWidth="1"/>
    <col min="13577" max="13825" width="9" style="1"/>
    <col min="13826" max="13826" width="10.625" style="1" customWidth="1"/>
    <col min="13827" max="13831" width="13.75" style="1" customWidth="1"/>
    <col min="13832" max="13832" width="14.5" style="1" customWidth="1"/>
    <col min="13833" max="14081" width="9" style="1"/>
    <col min="14082" max="14082" width="10.625" style="1" customWidth="1"/>
    <col min="14083" max="14087" width="13.75" style="1" customWidth="1"/>
    <col min="14088" max="14088" width="14.5" style="1" customWidth="1"/>
    <col min="14089" max="14337" width="9" style="1"/>
    <col min="14338" max="14338" width="10.625" style="1" customWidth="1"/>
    <col min="14339" max="14343" width="13.75" style="1" customWidth="1"/>
    <col min="14344" max="14344" width="14.5" style="1" customWidth="1"/>
    <col min="14345" max="14593" width="9" style="1"/>
    <col min="14594" max="14594" width="10.625" style="1" customWidth="1"/>
    <col min="14595" max="14599" width="13.75" style="1" customWidth="1"/>
    <col min="14600" max="14600" width="14.5" style="1" customWidth="1"/>
    <col min="14601" max="14849" width="9" style="1"/>
    <col min="14850" max="14850" width="10.625" style="1" customWidth="1"/>
    <col min="14851" max="14855" width="13.75" style="1" customWidth="1"/>
    <col min="14856" max="14856" width="14.5" style="1" customWidth="1"/>
    <col min="14857" max="15105" width="9" style="1"/>
    <col min="15106" max="15106" width="10.625" style="1" customWidth="1"/>
    <col min="15107" max="15111" width="13.75" style="1" customWidth="1"/>
    <col min="15112" max="15112" width="14.5" style="1" customWidth="1"/>
    <col min="15113" max="15361" width="9" style="1"/>
    <col min="15362" max="15362" width="10.625" style="1" customWidth="1"/>
    <col min="15363" max="15367" width="13.75" style="1" customWidth="1"/>
    <col min="15368" max="15368" width="14.5" style="1" customWidth="1"/>
    <col min="15369" max="15617" width="9" style="1"/>
    <col min="15618" max="15618" width="10.625" style="1" customWidth="1"/>
    <col min="15619" max="15623" width="13.75" style="1" customWidth="1"/>
    <col min="15624" max="15624" width="14.5" style="1" customWidth="1"/>
    <col min="15625" max="15873" width="9" style="1"/>
    <col min="15874" max="15874" width="10.625" style="1" customWidth="1"/>
    <col min="15875" max="15879" width="13.75" style="1" customWidth="1"/>
    <col min="15880" max="15880" width="14.5" style="1" customWidth="1"/>
    <col min="15881" max="16129" width="9" style="1"/>
    <col min="16130" max="16130" width="10.625" style="1" customWidth="1"/>
    <col min="16131" max="16135" width="13.75" style="1" customWidth="1"/>
    <col min="16136" max="16136" width="14.5" style="1" customWidth="1"/>
    <col min="16137" max="16384" width="9" style="1"/>
  </cols>
  <sheetData>
    <row r="1" spans="1:10" ht="30.95" customHeight="1">
      <c r="A1" s="1" t="s">
        <v>96</v>
      </c>
      <c r="G1" s="1261"/>
      <c r="H1" s="1261"/>
    </row>
    <row r="2" spans="1:10" ht="30.95" customHeight="1">
      <c r="A2" s="1262" t="s">
        <v>8</v>
      </c>
      <c r="B2" s="1262"/>
      <c r="C2" s="1262"/>
      <c r="D2" s="1262"/>
      <c r="E2" s="1262"/>
      <c r="F2" s="1262"/>
      <c r="G2" s="1262"/>
      <c r="H2" s="1262"/>
      <c r="I2" s="2"/>
      <c r="J2" s="2"/>
    </row>
    <row r="3" spans="1:10" ht="30.95" customHeight="1">
      <c r="A3" s="2"/>
      <c r="B3" s="2"/>
      <c r="C3" s="2"/>
      <c r="D3" s="2"/>
      <c r="E3" s="2"/>
      <c r="F3" s="2"/>
      <c r="G3" s="2"/>
      <c r="H3" s="2"/>
      <c r="I3" s="2"/>
      <c r="J3" s="2"/>
    </row>
    <row r="4" spans="1:10" ht="30.95" customHeight="1">
      <c r="A4" s="1263" t="s">
        <v>0</v>
      </c>
      <c r="B4" s="1263"/>
      <c r="C4" s="1264"/>
      <c r="D4" s="1265"/>
      <c r="E4" s="1265"/>
      <c r="F4" s="1265"/>
      <c r="G4" s="1265"/>
      <c r="H4" s="1266"/>
    </row>
    <row r="5" spans="1:10" ht="30.95" customHeight="1">
      <c r="A5" s="1263" t="s">
        <v>1</v>
      </c>
      <c r="B5" s="1263"/>
      <c r="C5" s="1264"/>
      <c r="D5" s="1265"/>
      <c r="E5" s="1265"/>
      <c r="F5" s="1265"/>
      <c r="G5" s="1265"/>
      <c r="H5" s="1266"/>
    </row>
    <row r="6" spans="1:10" ht="30.95" customHeight="1">
      <c r="A6" s="1263" t="s">
        <v>2</v>
      </c>
      <c r="B6" s="1263"/>
      <c r="C6" s="1264"/>
      <c r="D6" s="1265"/>
      <c r="E6" s="1265"/>
      <c r="F6" s="1265"/>
      <c r="G6" s="1265"/>
      <c r="H6" s="1266"/>
    </row>
    <row r="7" spans="1:10" ht="62.25" customHeight="1">
      <c r="A7" s="1263" t="s">
        <v>56</v>
      </c>
      <c r="B7" s="1263"/>
      <c r="C7" s="1267" t="s">
        <v>90</v>
      </c>
      <c r="D7" s="1268"/>
      <c r="E7" s="1268"/>
      <c r="F7" s="1268"/>
      <c r="G7" s="1268"/>
      <c r="H7" s="1269"/>
    </row>
    <row r="8" spans="1:10" ht="30.95" customHeight="1"/>
    <row r="9" spans="1:10" ht="30.95" customHeight="1">
      <c r="A9" s="1263" t="s">
        <v>3</v>
      </c>
      <c r="B9" s="1263"/>
      <c r="C9" s="1263"/>
      <c r="D9" s="103" t="s">
        <v>4</v>
      </c>
      <c r="E9" s="1263" t="s">
        <v>6</v>
      </c>
      <c r="F9" s="1263"/>
      <c r="G9" s="1263" t="s">
        <v>5</v>
      </c>
      <c r="H9" s="1263"/>
    </row>
    <row r="10" spans="1:10" ht="30.95" customHeight="1">
      <c r="A10" s="103">
        <v>1</v>
      </c>
      <c r="B10" s="1270"/>
      <c r="C10" s="1270"/>
      <c r="D10" s="102"/>
      <c r="E10" s="1270"/>
      <c r="F10" s="1270"/>
      <c r="G10" s="1270"/>
      <c r="H10" s="1270"/>
    </row>
    <row r="11" spans="1:10" ht="30.95" customHeight="1">
      <c r="A11" s="103">
        <v>2</v>
      </c>
      <c r="B11" s="1270"/>
      <c r="C11" s="1270"/>
      <c r="D11" s="102"/>
      <c r="E11" s="1270"/>
      <c r="F11" s="1270"/>
      <c r="G11" s="1270"/>
      <c r="H11" s="1270"/>
    </row>
    <row r="12" spans="1:10" ht="30.95" customHeight="1">
      <c r="A12" s="103">
        <v>3</v>
      </c>
      <c r="B12" s="1270"/>
      <c r="C12" s="1270"/>
      <c r="D12" s="102"/>
      <c r="E12" s="1270"/>
      <c r="F12" s="1270"/>
      <c r="G12" s="1270"/>
      <c r="H12" s="1270"/>
    </row>
    <row r="13" spans="1:10" ht="30.95" customHeight="1">
      <c r="A13" s="103">
        <v>4</v>
      </c>
      <c r="B13" s="1270"/>
      <c r="C13" s="1270"/>
      <c r="D13" s="102"/>
      <c r="E13" s="1270"/>
      <c r="F13" s="1270"/>
      <c r="G13" s="1270"/>
      <c r="H13" s="1270"/>
    </row>
    <row r="14" spans="1:10" ht="30.95" customHeight="1">
      <c r="A14" s="103">
        <v>5</v>
      </c>
      <c r="B14" s="1270"/>
      <c r="C14" s="1270"/>
      <c r="D14" s="102"/>
      <c r="E14" s="1270"/>
      <c r="F14" s="1270"/>
      <c r="G14" s="1270"/>
      <c r="H14" s="1270"/>
    </row>
    <row r="15" spans="1:10" ht="30.95" customHeight="1">
      <c r="A15" s="103">
        <v>6</v>
      </c>
      <c r="B15" s="1270"/>
      <c r="C15" s="1270"/>
      <c r="D15" s="102"/>
      <c r="E15" s="1270"/>
      <c r="F15" s="1270"/>
      <c r="G15" s="1270"/>
      <c r="H15" s="1270"/>
    </row>
    <row r="16" spans="1:10" ht="30.95" customHeight="1">
      <c r="A16" s="103">
        <v>7</v>
      </c>
      <c r="B16" s="1270"/>
      <c r="C16" s="1270"/>
      <c r="D16" s="102"/>
      <c r="E16" s="1270"/>
      <c r="F16" s="1270"/>
      <c r="G16" s="1270"/>
      <c r="H16" s="1270"/>
    </row>
    <row r="17" spans="1:9" ht="30.95" customHeight="1">
      <c r="A17" s="103">
        <v>8</v>
      </c>
      <c r="B17" s="1270"/>
      <c r="C17" s="1270"/>
      <c r="D17" s="102"/>
      <c r="E17" s="1270"/>
      <c r="F17" s="1270"/>
      <c r="G17" s="1270"/>
      <c r="H17" s="1270"/>
    </row>
    <row r="18" spans="1:9" ht="30.95" customHeight="1">
      <c r="A18" s="103">
        <v>9</v>
      </c>
      <c r="B18" s="1270"/>
      <c r="C18" s="1270"/>
      <c r="D18" s="102"/>
      <c r="E18" s="1270"/>
      <c r="F18" s="1270"/>
      <c r="G18" s="1270"/>
      <c r="H18" s="1270"/>
    </row>
    <row r="19" spans="1:9" ht="30.95" customHeight="1">
      <c r="A19" s="103">
        <v>10</v>
      </c>
      <c r="B19" s="1270"/>
      <c r="C19" s="1270"/>
      <c r="D19" s="102"/>
      <c r="E19" s="1270"/>
      <c r="F19" s="1270"/>
      <c r="G19" s="1270"/>
      <c r="H19" s="1270"/>
    </row>
    <row r="20" spans="1:9" ht="12.75" customHeight="1"/>
    <row r="21" spans="1:9" ht="30.95" customHeight="1">
      <c r="A21" s="3" t="s">
        <v>129</v>
      </c>
      <c r="B21" s="3"/>
      <c r="C21" s="3"/>
      <c r="D21" s="3"/>
      <c r="E21" s="3"/>
      <c r="F21" s="3"/>
      <c r="G21" s="3"/>
      <c r="H21" s="3"/>
    </row>
    <row r="22" spans="1:9" ht="24.95" customHeight="1">
      <c r="A22" s="3" t="s">
        <v>130</v>
      </c>
      <c r="B22" s="3"/>
      <c r="C22" s="3"/>
      <c r="D22" s="3"/>
      <c r="E22" s="3"/>
      <c r="F22" s="3"/>
      <c r="G22" s="3"/>
      <c r="H22" s="3"/>
    </row>
    <row r="23" spans="1:9" ht="49.5" customHeight="1">
      <c r="A23" s="1271" t="s">
        <v>131</v>
      </c>
      <c r="B23" s="1271"/>
      <c r="C23" s="1271"/>
      <c r="D23" s="1271"/>
      <c r="E23" s="1271"/>
      <c r="F23" s="1271"/>
      <c r="G23" s="1271"/>
      <c r="H23" s="1271"/>
      <c r="I23" s="64"/>
    </row>
    <row r="24" spans="1:9" ht="24.95" customHeight="1">
      <c r="A24" s="1271"/>
      <c r="B24" s="1271"/>
      <c r="C24" s="1271"/>
      <c r="D24" s="1271"/>
      <c r="E24" s="1271"/>
      <c r="F24" s="1271"/>
      <c r="G24" s="1271"/>
      <c r="H24" s="1271"/>
      <c r="I24" s="64"/>
    </row>
    <row r="25" spans="1:9" ht="24.95" customHeight="1">
      <c r="A25" s="1271"/>
      <c r="B25" s="1271"/>
      <c r="C25" s="1271"/>
      <c r="D25" s="1271"/>
      <c r="E25" s="1271"/>
      <c r="F25" s="1271"/>
      <c r="G25" s="1271"/>
      <c r="H25" s="1271"/>
    </row>
  </sheetData>
  <mergeCells count="44">
    <mergeCell ref="A23:H25"/>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1"/>
  <pageMargins left="0.7" right="0.7" top="0.75" bottom="0.75" header="0.3" footer="0.3"/>
  <pageSetup paperSize="9" scale="86"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0"/>
  <sheetViews>
    <sheetView showGridLines="0" view="pageBreakPreview" zoomScale="99" zoomScaleNormal="100" zoomScaleSheetLayoutView="99" workbookViewId="0"/>
  </sheetViews>
  <sheetFormatPr defaultRowHeight="13.5"/>
  <cols>
    <col min="1" max="1" width="2.5" style="34" customWidth="1"/>
    <col min="2" max="2" width="24.25" style="34" customWidth="1"/>
    <col min="3" max="3" width="4" style="34" customWidth="1"/>
    <col min="4" max="4" width="20.125" style="34" customWidth="1"/>
    <col min="5" max="5" width="4.5" style="34" customWidth="1"/>
    <col min="6" max="6" width="26.125" style="34" customWidth="1"/>
    <col min="7" max="7" width="5.125" style="34" customWidth="1"/>
    <col min="8" max="8" width="23.875" style="34" customWidth="1"/>
    <col min="9" max="256" width="9" style="34"/>
    <col min="257" max="257" width="2.5" style="34" customWidth="1"/>
    <col min="258" max="258" width="24.25" style="34" customWidth="1"/>
    <col min="259" max="259" width="4" style="34" customWidth="1"/>
    <col min="260" max="260" width="20.125" style="34" customWidth="1"/>
    <col min="261" max="261" width="4.5" style="34" customWidth="1"/>
    <col min="262" max="262" width="26.125" style="34" customWidth="1"/>
    <col min="263" max="263" width="5.125" style="34" customWidth="1"/>
    <col min="264" max="264" width="23.875" style="34" customWidth="1"/>
    <col min="265" max="512" width="9" style="34"/>
    <col min="513" max="513" width="2.5" style="34" customWidth="1"/>
    <col min="514" max="514" width="24.25" style="34" customWidth="1"/>
    <col min="515" max="515" width="4" style="34" customWidth="1"/>
    <col min="516" max="516" width="20.125" style="34" customWidth="1"/>
    <col min="517" max="517" width="4.5" style="34" customWidth="1"/>
    <col min="518" max="518" width="26.125" style="34" customWidth="1"/>
    <col min="519" max="519" width="5.125" style="34" customWidth="1"/>
    <col min="520" max="520" width="23.875" style="34" customWidth="1"/>
    <col min="521" max="768" width="9" style="34"/>
    <col min="769" max="769" width="2.5" style="34" customWidth="1"/>
    <col min="770" max="770" width="24.25" style="34" customWidth="1"/>
    <col min="771" max="771" width="4" style="34" customWidth="1"/>
    <col min="772" max="772" width="20.125" style="34" customWidth="1"/>
    <col min="773" max="773" width="4.5" style="34" customWidth="1"/>
    <col min="774" max="774" width="26.125" style="34" customWidth="1"/>
    <col min="775" max="775" width="5.125" style="34" customWidth="1"/>
    <col min="776" max="776" width="23.875" style="34" customWidth="1"/>
    <col min="777" max="1024" width="9" style="34"/>
    <col min="1025" max="1025" width="2.5" style="34" customWidth="1"/>
    <col min="1026" max="1026" width="24.25" style="34" customWidth="1"/>
    <col min="1027" max="1027" width="4" style="34" customWidth="1"/>
    <col min="1028" max="1028" width="20.125" style="34" customWidth="1"/>
    <col min="1029" max="1029" width="4.5" style="34" customWidth="1"/>
    <col min="1030" max="1030" width="26.125" style="34" customWidth="1"/>
    <col min="1031" max="1031" width="5.125" style="34" customWidth="1"/>
    <col min="1032" max="1032" width="23.875" style="34" customWidth="1"/>
    <col min="1033" max="1280" width="9" style="34"/>
    <col min="1281" max="1281" width="2.5" style="34" customWidth="1"/>
    <col min="1282" max="1282" width="24.25" style="34" customWidth="1"/>
    <col min="1283" max="1283" width="4" style="34" customWidth="1"/>
    <col min="1284" max="1284" width="20.125" style="34" customWidth="1"/>
    <col min="1285" max="1285" width="4.5" style="34" customWidth="1"/>
    <col min="1286" max="1286" width="26.125" style="34" customWidth="1"/>
    <col min="1287" max="1287" width="5.125" style="34" customWidth="1"/>
    <col min="1288" max="1288" width="23.875" style="34" customWidth="1"/>
    <col min="1289" max="1536" width="9" style="34"/>
    <col min="1537" max="1537" width="2.5" style="34" customWidth="1"/>
    <col min="1538" max="1538" width="24.25" style="34" customWidth="1"/>
    <col min="1539" max="1539" width="4" style="34" customWidth="1"/>
    <col min="1540" max="1540" width="20.125" style="34" customWidth="1"/>
    <col min="1541" max="1541" width="4.5" style="34" customWidth="1"/>
    <col min="1542" max="1542" width="26.125" style="34" customWidth="1"/>
    <col min="1543" max="1543" width="5.125" style="34" customWidth="1"/>
    <col min="1544" max="1544" width="23.875" style="34" customWidth="1"/>
    <col min="1545" max="1792" width="9" style="34"/>
    <col min="1793" max="1793" width="2.5" style="34" customWidth="1"/>
    <col min="1794" max="1794" width="24.25" style="34" customWidth="1"/>
    <col min="1795" max="1795" width="4" style="34" customWidth="1"/>
    <col min="1796" max="1796" width="20.125" style="34" customWidth="1"/>
    <col min="1797" max="1797" width="4.5" style="34" customWidth="1"/>
    <col min="1798" max="1798" width="26.125" style="34" customWidth="1"/>
    <col min="1799" max="1799" width="5.125" style="34" customWidth="1"/>
    <col min="1800" max="1800" width="23.875" style="34" customWidth="1"/>
    <col min="1801" max="2048" width="9" style="34"/>
    <col min="2049" max="2049" width="2.5" style="34" customWidth="1"/>
    <col min="2050" max="2050" width="24.25" style="34" customWidth="1"/>
    <col min="2051" max="2051" width="4" style="34" customWidth="1"/>
    <col min="2052" max="2052" width="20.125" style="34" customWidth="1"/>
    <col min="2053" max="2053" width="4.5" style="34" customWidth="1"/>
    <col min="2054" max="2054" width="26.125" style="34" customWidth="1"/>
    <col min="2055" max="2055" width="5.125" style="34" customWidth="1"/>
    <col min="2056" max="2056" width="23.875" style="34" customWidth="1"/>
    <col min="2057" max="2304" width="9" style="34"/>
    <col min="2305" max="2305" width="2.5" style="34" customWidth="1"/>
    <col min="2306" max="2306" width="24.25" style="34" customWidth="1"/>
    <col min="2307" max="2307" width="4" style="34" customWidth="1"/>
    <col min="2308" max="2308" width="20.125" style="34" customWidth="1"/>
    <col min="2309" max="2309" width="4.5" style="34" customWidth="1"/>
    <col min="2310" max="2310" width="26.125" style="34" customWidth="1"/>
    <col min="2311" max="2311" width="5.125" style="34" customWidth="1"/>
    <col min="2312" max="2312" width="23.875" style="34" customWidth="1"/>
    <col min="2313" max="2560" width="9" style="34"/>
    <col min="2561" max="2561" width="2.5" style="34" customWidth="1"/>
    <col min="2562" max="2562" width="24.25" style="34" customWidth="1"/>
    <col min="2563" max="2563" width="4" style="34" customWidth="1"/>
    <col min="2564" max="2564" width="20.125" style="34" customWidth="1"/>
    <col min="2565" max="2565" width="4.5" style="34" customWidth="1"/>
    <col min="2566" max="2566" width="26.125" style="34" customWidth="1"/>
    <col min="2567" max="2567" width="5.125" style="34" customWidth="1"/>
    <col min="2568" max="2568" width="23.875" style="34" customWidth="1"/>
    <col min="2569" max="2816" width="9" style="34"/>
    <col min="2817" max="2817" width="2.5" style="34" customWidth="1"/>
    <col min="2818" max="2818" width="24.25" style="34" customWidth="1"/>
    <col min="2819" max="2819" width="4" style="34" customWidth="1"/>
    <col min="2820" max="2820" width="20.125" style="34" customWidth="1"/>
    <col min="2821" max="2821" width="4.5" style="34" customWidth="1"/>
    <col min="2822" max="2822" width="26.125" style="34" customWidth="1"/>
    <col min="2823" max="2823" width="5.125" style="34" customWidth="1"/>
    <col min="2824" max="2824" width="23.875" style="34" customWidth="1"/>
    <col min="2825" max="3072" width="9" style="34"/>
    <col min="3073" max="3073" width="2.5" style="34" customWidth="1"/>
    <col min="3074" max="3074" width="24.25" style="34" customWidth="1"/>
    <col min="3075" max="3075" width="4" style="34" customWidth="1"/>
    <col min="3076" max="3076" width="20.125" style="34" customWidth="1"/>
    <col min="3077" max="3077" width="4.5" style="34" customWidth="1"/>
    <col min="3078" max="3078" width="26.125" style="34" customWidth="1"/>
    <col min="3079" max="3079" width="5.125" style="34" customWidth="1"/>
    <col min="3080" max="3080" width="23.875" style="34" customWidth="1"/>
    <col min="3081" max="3328" width="9" style="34"/>
    <col min="3329" max="3329" width="2.5" style="34" customWidth="1"/>
    <col min="3330" max="3330" width="24.25" style="34" customWidth="1"/>
    <col min="3331" max="3331" width="4" style="34" customWidth="1"/>
    <col min="3332" max="3332" width="20.125" style="34" customWidth="1"/>
    <col min="3333" max="3333" width="4.5" style="34" customWidth="1"/>
    <col min="3334" max="3334" width="26.125" style="34" customWidth="1"/>
    <col min="3335" max="3335" width="5.125" style="34" customWidth="1"/>
    <col min="3336" max="3336" width="23.875" style="34" customWidth="1"/>
    <col min="3337" max="3584" width="9" style="34"/>
    <col min="3585" max="3585" width="2.5" style="34" customWidth="1"/>
    <col min="3586" max="3586" width="24.25" style="34" customWidth="1"/>
    <col min="3587" max="3587" width="4" style="34" customWidth="1"/>
    <col min="3588" max="3588" width="20.125" style="34" customWidth="1"/>
    <col min="3589" max="3589" width="4.5" style="34" customWidth="1"/>
    <col min="3590" max="3590" width="26.125" style="34" customWidth="1"/>
    <col min="3591" max="3591" width="5.125" style="34" customWidth="1"/>
    <col min="3592" max="3592" width="23.875" style="34" customWidth="1"/>
    <col min="3593" max="3840" width="9" style="34"/>
    <col min="3841" max="3841" width="2.5" style="34" customWidth="1"/>
    <col min="3842" max="3842" width="24.25" style="34" customWidth="1"/>
    <col min="3843" max="3843" width="4" style="34" customWidth="1"/>
    <col min="3844" max="3844" width="20.125" style="34" customWidth="1"/>
    <col min="3845" max="3845" width="4.5" style="34" customWidth="1"/>
    <col min="3846" max="3846" width="26.125" style="34" customWidth="1"/>
    <col min="3847" max="3847" width="5.125" style="34" customWidth="1"/>
    <col min="3848" max="3848" width="23.875" style="34" customWidth="1"/>
    <col min="3849" max="4096" width="9" style="34"/>
    <col min="4097" max="4097" width="2.5" style="34" customWidth="1"/>
    <col min="4098" max="4098" width="24.25" style="34" customWidth="1"/>
    <col min="4099" max="4099" width="4" style="34" customWidth="1"/>
    <col min="4100" max="4100" width="20.125" style="34" customWidth="1"/>
    <col min="4101" max="4101" width="4.5" style="34" customWidth="1"/>
    <col min="4102" max="4102" width="26.125" style="34" customWidth="1"/>
    <col min="4103" max="4103" width="5.125" style="34" customWidth="1"/>
    <col min="4104" max="4104" width="23.875" style="34" customWidth="1"/>
    <col min="4105" max="4352" width="9" style="34"/>
    <col min="4353" max="4353" width="2.5" style="34" customWidth="1"/>
    <col min="4354" max="4354" width="24.25" style="34" customWidth="1"/>
    <col min="4355" max="4355" width="4" style="34" customWidth="1"/>
    <col min="4356" max="4356" width="20.125" style="34" customWidth="1"/>
    <col min="4357" max="4357" width="4.5" style="34" customWidth="1"/>
    <col min="4358" max="4358" width="26.125" style="34" customWidth="1"/>
    <col min="4359" max="4359" width="5.125" style="34" customWidth="1"/>
    <col min="4360" max="4360" width="23.875" style="34" customWidth="1"/>
    <col min="4361" max="4608" width="9" style="34"/>
    <col min="4609" max="4609" width="2.5" style="34" customWidth="1"/>
    <col min="4610" max="4610" width="24.25" style="34" customWidth="1"/>
    <col min="4611" max="4611" width="4" style="34" customWidth="1"/>
    <col min="4612" max="4612" width="20.125" style="34" customWidth="1"/>
    <col min="4613" max="4613" width="4.5" style="34" customWidth="1"/>
    <col min="4614" max="4614" width="26.125" style="34" customWidth="1"/>
    <col min="4615" max="4615" width="5.125" style="34" customWidth="1"/>
    <col min="4616" max="4616" width="23.875" style="34" customWidth="1"/>
    <col min="4617" max="4864" width="9" style="34"/>
    <col min="4865" max="4865" width="2.5" style="34" customWidth="1"/>
    <col min="4866" max="4866" width="24.25" style="34" customWidth="1"/>
    <col min="4867" max="4867" width="4" style="34" customWidth="1"/>
    <col min="4868" max="4868" width="20.125" style="34" customWidth="1"/>
    <col min="4869" max="4869" width="4.5" style="34" customWidth="1"/>
    <col min="4870" max="4870" width="26.125" style="34" customWidth="1"/>
    <col min="4871" max="4871" width="5.125" style="34" customWidth="1"/>
    <col min="4872" max="4872" width="23.875" style="34" customWidth="1"/>
    <col min="4873" max="5120" width="9" style="34"/>
    <col min="5121" max="5121" width="2.5" style="34" customWidth="1"/>
    <col min="5122" max="5122" width="24.25" style="34" customWidth="1"/>
    <col min="5123" max="5123" width="4" style="34" customWidth="1"/>
    <col min="5124" max="5124" width="20.125" style="34" customWidth="1"/>
    <col min="5125" max="5125" width="4.5" style="34" customWidth="1"/>
    <col min="5126" max="5126" width="26.125" style="34" customWidth="1"/>
    <col min="5127" max="5127" width="5.125" style="34" customWidth="1"/>
    <col min="5128" max="5128" width="23.875" style="34" customWidth="1"/>
    <col min="5129" max="5376" width="9" style="34"/>
    <col min="5377" max="5377" width="2.5" style="34" customWidth="1"/>
    <col min="5378" max="5378" width="24.25" style="34" customWidth="1"/>
    <col min="5379" max="5379" width="4" style="34" customWidth="1"/>
    <col min="5380" max="5380" width="20.125" style="34" customWidth="1"/>
    <col min="5381" max="5381" width="4.5" style="34" customWidth="1"/>
    <col min="5382" max="5382" width="26.125" style="34" customWidth="1"/>
    <col min="5383" max="5383" width="5.125" style="34" customWidth="1"/>
    <col min="5384" max="5384" width="23.875" style="34" customWidth="1"/>
    <col min="5385" max="5632" width="9" style="34"/>
    <col min="5633" max="5633" width="2.5" style="34" customWidth="1"/>
    <col min="5634" max="5634" width="24.25" style="34" customWidth="1"/>
    <col min="5635" max="5635" width="4" style="34" customWidth="1"/>
    <col min="5636" max="5636" width="20.125" style="34" customWidth="1"/>
    <col min="5637" max="5637" width="4.5" style="34" customWidth="1"/>
    <col min="5638" max="5638" width="26.125" style="34" customWidth="1"/>
    <col min="5639" max="5639" width="5.125" style="34" customWidth="1"/>
    <col min="5640" max="5640" width="23.875" style="34" customWidth="1"/>
    <col min="5641" max="5888" width="9" style="34"/>
    <col min="5889" max="5889" width="2.5" style="34" customWidth="1"/>
    <col min="5890" max="5890" width="24.25" style="34" customWidth="1"/>
    <col min="5891" max="5891" width="4" style="34" customWidth="1"/>
    <col min="5892" max="5892" width="20.125" style="34" customWidth="1"/>
    <col min="5893" max="5893" width="4.5" style="34" customWidth="1"/>
    <col min="5894" max="5894" width="26.125" style="34" customWidth="1"/>
    <col min="5895" max="5895" width="5.125" style="34" customWidth="1"/>
    <col min="5896" max="5896" width="23.875" style="34" customWidth="1"/>
    <col min="5897" max="6144" width="9" style="34"/>
    <col min="6145" max="6145" width="2.5" style="34" customWidth="1"/>
    <col min="6146" max="6146" width="24.25" style="34" customWidth="1"/>
    <col min="6147" max="6147" width="4" style="34" customWidth="1"/>
    <col min="6148" max="6148" width="20.125" style="34" customWidth="1"/>
    <col min="6149" max="6149" width="4.5" style="34" customWidth="1"/>
    <col min="6150" max="6150" width="26.125" style="34" customWidth="1"/>
    <col min="6151" max="6151" width="5.125" style="34" customWidth="1"/>
    <col min="6152" max="6152" width="23.875" style="34" customWidth="1"/>
    <col min="6153" max="6400" width="9" style="34"/>
    <col min="6401" max="6401" width="2.5" style="34" customWidth="1"/>
    <col min="6402" max="6402" width="24.25" style="34" customWidth="1"/>
    <col min="6403" max="6403" width="4" style="34" customWidth="1"/>
    <col min="6404" max="6404" width="20.125" style="34" customWidth="1"/>
    <col min="6405" max="6405" width="4.5" style="34" customWidth="1"/>
    <col min="6406" max="6406" width="26.125" style="34" customWidth="1"/>
    <col min="6407" max="6407" width="5.125" style="34" customWidth="1"/>
    <col min="6408" max="6408" width="23.875" style="34" customWidth="1"/>
    <col min="6409" max="6656" width="9" style="34"/>
    <col min="6657" max="6657" width="2.5" style="34" customWidth="1"/>
    <col min="6658" max="6658" width="24.25" style="34" customWidth="1"/>
    <col min="6659" max="6659" width="4" style="34" customWidth="1"/>
    <col min="6660" max="6660" width="20.125" style="34" customWidth="1"/>
    <col min="6661" max="6661" width="4.5" style="34" customWidth="1"/>
    <col min="6662" max="6662" width="26.125" style="34" customWidth="1"/>
    <col min="6663" max="6663" width="5.125" style="34" customWidth="1"/>
    <col min="6664" max="6664" width="23.875" style="34" customWidth="1"/>
    <col min="6665" max="6912" width="9" style="34"/>
    <col min="6913" max="6913" width="2.5" style="34" customWidth="1"/>
    <col min="6914" max="6914" width="24.25" style="34" customWidth="1"/>
    <col min="6915" max="6915" width="4" style="34" customWidth="1"/>
    <col min="6916" max="6916" width="20.125" style="34" customWidth="1"/>
    <col min="6917" max="6917" width="4.5" style="34" customWidth="1"/>
    <col min="6918" max="6918" width="26.125" style="34" customWidth="1"/>
    <col min="6919" max="6919" width="5.125" style="34" customWidth="1"/>
    <col min="6920" max="6920" width="23.875" style="34" customWidth="1"/>
    <col min="6921" max="7168" width="9" style="34"/>
    <col min="7169" max="7169" width="2.5" style="34" customWidth="1"/>
    <col min="7170" max="7170" width="24.25" style="34" customWidth="1"/>
    <col min="7171" max="7171" width="4" style="34" customWidth="1"/>
    <col min="7172" max="7172" width="20.125" style="34" customWidth="1"/>
    <col min="7173" max="7173" width="4.5" style="34" customWidth="1"/>
    <col min="7174" max="7174" width="26.125" style="34" customWidth="1"/>
    <col min="7175" max="7175" width="5.125" style="34" customWidth="1"/>
    <col min="7176" max="7176" width="23.875" style="34" customWidth="1"/>
    <col min="7177" max="7424" width="9" style="34"/>
    <col min="7425" max="7425" width="2.5" style="34" customWidth="1"/>
    <col min="7426" max="7426" width="24.25" style="34" customWidth="1"/>
    <col min="7427" max="7427" width="4" style="34" customWidth="1"/>
    <col min="7428" max="7428" width="20.125" style="34" customWidth="1"/>
    <col min="7429" max="7429" width="4.5" style="34" customWidth="1"/>
    <col min="7430" max="7430" width="26.125" style="34" customWidth="1"/>
    <col min="7431" max="7431" width="5.125" style="34" customWidth="1"/>
    <col min="7432" max="7432" width="23.875" style="34" customWidth="1"/>
    <col min="7433" max="7680" width="9" style="34"/>
    <col min="7681" max="7681" width="2.5" style="34" customWidth="1"/>
    <col min="7682" max="7682" width="24.25" style="34" customWidth="1"/>
    <col min="7683" max="7683" width="4" style="34" customWidth="1"/>
    <col min="7684" max="7684" width="20.125" style="34" customWidth="1"/>
    <col min="7685" max="7685" width="4.5" style="34" customWidth="1"/>
    <col min="7686" max="7686" width="26.125" style="34" customWidth="1"/>
    <col min="7687" max="7687" width="5.125" style="34" customWidth="1"/>
    <col min="7688" max="7688" width="23.875" style="34" customWidth="1"/>
    <col min="7689" max="7936" width="9" style="34"/>
    <col min="7937" max="7937" width="2.5" style="34" customWidth="1"/>
    <col min="7938" max="7938" width="24.25" style="34" customWidth="1"/>
    <col min="7939" max="7939" width="4" style="34" customWidth="1"/>
    <col min="7940" max="7940" width="20.125" style="34" customWidth="1"/>
    <col min="7941" max="7941" width="4.5" style="34" customWidth="1"/>
    <col min="7942" max="7942" width="26.125" style="34" customWidth="1"/>
    <col min="7943" max="7943" width="5.125" style="34" customWidth="1"/>
    <col min="7944" max="7944" width="23.875" style="34" customWidth="1"/>
    <col min="7945" max="8192" width="9" style="34"/>
    <col min="8193" max="8193" width="2.5" style="34" customWidth="1"/>
    <col min="8194" max="8194" width="24.25" style="34" customWidth="1"/>
    <col min="8195" max="8195" width="4" style="34" customWidth="1"/>
    <col min="8196" max="8196" width="20.125" style="34" customWidth="1"/>
    <col min="8197" max="8197" width="4.5" style="34" customWidth="1"/>
    <col min="8198" max="8198" width="26.125" style="34" customWidth="1"/>
    <col min="8199" max="8199" width="5.125" style="34" customWidth="1"/>
    <col min="8200" max="8200" width="23.875" style="34" customWidth="1"/>
    <col min="8201" max="8448" width="9" style="34"/>
    <col min="8449" max="8449" width="2.5" style="34" customWidth="1"/>
    <col min="8450" max="8450" width="24.25" style="34" customWidth="1"/>
    <col min="8451" max="8451" width="4" style="34" customWidth="1"/>
    <col min="8452" max="8452" width="20.125" style="34" customWidth="1"/>
    <col min="8453" max="8453" width="4.5" style="34" customWidth="1"/>
    <col min="8454" max="8454" width="26.125" style="34" customWidth="1"/>
    <col min="8455" max="8455" width="5.125" style="34" customWidth="1"/>
    <col min="8456" max="8456" width="23.875" style="34" customWidth="1"/>
    <col min="8457" max="8704" width="9" style="34"/>
    <col min="8705" max="8705" width="2.5" style="34" customWidth="1"/>
    <col min="8706" max="8706" width="24.25" style="34" customWidth="1"/>
    <col min="8707" max="8707" width="4" style="34" customWidth="1"/>
    <col min="8708" max="8708" width="20.125" style="34" customWidth="1"/>
    <col min="8709" max="8709" width="4.5" style="34" customWidth="1"/>
    <col min="8710" max="8710" width="26.125" style="34" customWidth="1"/>
    <col min="8711" max="8711" width="5.125" style="34" customWidth="1"/>
    <col min="8712" max="8712" width="23.875" style="34" customWidth="1"/>
    <col min="8713" max="8960" width="9" style="34"/>
    <col min="8961" max="8961" width="2.5" style="34" customWidth="1"/>
    <col min="8962" max="8962" width="24.25" style="34" customWidth="1"/>
    <col min="8963" max="8963" width="4" style="34" customWidth="1"/>
    <col min="8964" max="8964" width="20.125" style="34" customWidth="1"/>
    <col min="8965" max="8965" width="4.5" style="34" customWidth="1"/>
    <col min="8966" max="8966" width="26.125" style="34" customWidth="1"/>
    <col min="8967" max="8967" width="5.125" style="34" customWidth="1"/>
    <col min="8968" max="8968" width="23.875" style="34" customWidth="1"/>
    <col min="8969" max="9216" width="9" style="34"/>
    <col min="9217" max="9217" width="2.5" style="34" customWidth="1"/>
    <col min="9218" max="9218" width="24.25" style="34" customWidth="1"/>
    <col min="9219" max="9219" width="4" style="34" customWidth="1"/>
    <col min="9220" max="9220" width="20.125" style="34" customWidth="1"/>
    <col min="9221" max="9221" width="4.5" style="34" customWidth="1"/>
    <col min="9222" max="9222" width="26.125" style="34" customWidth="1"/>
    <col min="9223" max="9223" width="5.125" style="34" customWidth="1"/>
    <col min="9224" max="9224" width="23.875" style="34" customWidth="1"/>
    <col min="9225" max="9472" width="9" style="34"/>
    <col min="9473" max="9473" width="2.5" style="34" customWidth="1"/>
    <col min="9474" max="9474" width="24.25" style="34" customWidth="1"/>
    <col min="9475" max="9475" width="4" style="34" customWidth="1"/>
    <col min="9476" max="9476" width="20.125" style="34" customWidth="1"/>
    <col min="9477" max="9477" width="4.5" style="34" customWidth="1"/>
    <col min="9478" max="9478" width="26.125" style="34" customWidth="1"/>
    <col min="9479" max="9479" width="5.125" style="34" customWidth="1"/>
    <col min="9480" max="9480" width="23.875" style="34" customWidth="1"/>
    <col min="9481" max="9728" width="9" style="34"/>
    <col min="9729" max="9729" width="2.5" style="34" customWidth="1"/>
    <col min="9730" max="9730" width="24.25" style="34" customWidth="1"/>
    <col min="9731" max="9731" width="4" style="34" customWidth="1"/>
    <col min="9732" max="9732" width="20.125" style="34" customWidth="1"/>
    <col min="9733" max="9733" width="4.5" style="34" customWidth="1"/>
    <col min="9734" max="9734" width="26.125" style="34" customWidth="1"/>
    <col min="9735" max="9735" width="5.125" style="34" customWidth="1"/>
    <col min="9736" max="9736" width="23.875" style="34" customWidth="1"/>
    <col min="9737" max="9984" width="9" style="34"/>
    <col min="9985" max="9985" width="2.5" style="34" customWidth="1"/>
    <col min="9986" max="9986" width="24.25" style="34" customWidth="1"/>
    <col min="9987" max="9987" width="4" style="34" customWidth="1"/>
    <col min="9988" max="9988" width="20.125" style="34" customWidth="1"/>
    <col min="9989" max="9989" width="4.5" style="34" customWidth="1"/>
    <col min="9990" max="9990" width="26.125" style="34" customWidth="1"/>
    <col min="9991" max="9991" width="5.125" style="34" customWidth="1"/>
    <col min="9992" max="9992" width="23.875" style="34" customWidth="1"/>
    <col min="9993" max="10240" width="9" style="34"/>
    <col min="10241" max="10241" width="2.5" style="34" customWidth="1"/>
    <col min="10242" max="10242" width="24.25" style="34" customWidth="1"/>
    <col min="10243" max="10243" width="4" style="34" customWidth="1"/>
    <col min="10244" max="10244" width="20.125" style="34" customWidth="1"/>
    <col min="10245" max="10245" width="4.5" style="34" customWidth="1"/>
    <col min="10246" max="10246" width="26.125" style="34" customWidth="1"/>
    <col min="10247" max="10247" width="5.125" style="34" customWidth="1"/>
    <col min="10248" max="10248" width="23.875" style="34" customWidth="1"/>
    <col min="10249" max="10496" width="9" style="34"/>
    <col min="10497" max="10497" width="2.5" style="34" customWidth="1"/>
    <col min="10498" max="10498" width="24.25" style="34" customWidth="1"/>
    <col min="10499" max="10499" width="4" style="34" customWidth="1"/>
    <col min="10500" max="10500" width="20.125" style="34" customWidth="1"/>
    <col min="10501" max="10501" width="4.5" style="34" customWidth="1"/>
    <col min="10502" max="10502" width="26.125" style="34" customWidth="1"/>
    <col min="10503" max="10503" width="5.125" style="34" customWidth="1"/>
    <col min="10504" max="10504" width="23.875" style="34" customWidth="1"/>
    <col min="10505" max="10752" width="9" style="34"/>
    <col min="10753" max="10753" width="2.5" style="34" customWidth="1"/>
    <col min="10754" max="10754" width="24.25" style="34" customWidth="1"/>
    <col min="10755" max="10755" width="4" style="34" customWidth="1"/>
    <col min="10756" max="10756" width="20.125" style="34" customWidth="1"/>
    <col min="10757" max="10757" width="4.5" style="34" customWidth="1"/>
    <col min="10758" max="10758" width="26.125" style="34" customWidth="1"/>
    <col min="10759" max="10759" width="5.125" style="34" customWidth="1"/>
    <col min="10760" max="10760" width="23.875" style="34" customWidth="1"/>
    <col min="10761" max="11008" width="9" style="34"/>
    <col min="11009" max="11009" width="2.5" style="34" customWidth="1"/>
    <col min="11010" max="11010" width="24.25" style="34" customWidth="1"/>
    <col min="11011" max="11011" width="4" style="34" customWidth="1"/>
    <col min="11012" max="11012" width="20.125" style="34" customWidth="1"/>
    <col min="11013" max="11013" width="4.5" style="34" customWidth="1"/>
    <col min="11014" max="11014" width="26.125" style="34" customWidth="1"/>
    <col min="11015" max="11015" width="5.125" style="34" customWidth="1"/>
    <col min="11016" max="11016" width="23.875" style="34" customWidth="1"/>
    <col min="11017" max="11264" width="9" style="34"/>
    <col min="11265" max="11265" width="2.5" style="34" customWidth="1"/>
    <col min="11266" max="11266" width="24.25" style="34" customWidth="1"/>
    <col min="11267" max="11267" width="4" style="34" customWidth="1"/>
    <col min="11268" max="11268" width="20.125" style="34" customWidth="1"/>
    <col min="11269" max="11269" width="4.5" style="34" customWidth="1"/>
    <col min="11270" max="11270" width="26.125" style="34" customWidth="1"/>
    <col min="11271" max="11271" width="5.125" style="34" customWidth="1"/>
    <col min="11272" max="11272" width="23.875" style="34" customWidth="1"/>
    <col min="11273" max="11520" width="9" style="34"/>
    <col min="11521" max="11521" width="2.5" style="34" customWidth="1"/>
    <col min="11522" max="11522" width="24.25" style="34" customWidth="1"/>
    <col min="11523" max="11523" width="4" style="34" customWidth="1"/>
    <col min="11524" max="11524" width="20.125" style="34" customWidth="1"/>
    <col min="11525" max="11525" width="4.5" style="34" customWidth="1"/>
    <col min="11526" max="11526" width="26.125" style="34" customWidth="1"/>
    <col min="11527" max="11527" width="5.125" style="34" customWidth="1"/>
    <col min="11528" max="11528" width="23.875" style="34" customWidth="1"/>
    <col min="11529" max="11776" width="9" style="34"/>
    <col min="11777" max="11777" width="2.5" style="34" customWidth="1"/>
    <col min="11778" max="11778" width="24.25" style="34" customWidth="1"/>
    <col min="11779" max="11779" width="4" style="34" customWidth="1"/>
    <col min="11780" max="11780" width="20.125" style="34" customWidth="1"/>
    <col min="11781" max="11781" width="4.5" style="34" customWidth="1"/>
    <col min="11782" max="11782" width="26.125" style="34" customWidth="1"/>
    <col min="11783" max="11783" width="5.125" style="34" customWidth="1"/>
    <col min="11784" max="11784" width="23.875" style="34" customWidth="1"/>
    <col min="11785" max="12032" width="9" style="34"/>
    <col min="12033" max="12033" width="2.5" style="34" customWidth="1"/>
    <col min="12034" max="12034" width="24.25" style="34" customWidth="1"/>
    <col min="12035" max="12035" width="4" style="34" customWidth="1"/>
    <col min="12036" max="12036" width="20.125" style="34" customWidth="1"/>
    <col min="12037" max="12037" width="4.5" style="34" customWidth="1"/>
    <col min="12038" max="12038" width="26.125" style="34" customWidth="1"/>
    <col min="12039" max="12039" width="5.125" style="34" customWidth="1"/>
    <col min="12040" max="12040" width="23.875" style="34" customWidth="1"/>
    <col min="12041" max="12288" width="9" style="34"/>
    <col min="12289" max="12289" width="2.5" style="34" customWidth="1"/>
    <col min="12290" max="12290" width="24.25" style="34" customWidth="1"/>
    <col min="12291" max="12291" width="4" style="34" customWidth="1"/>
    <col min="12292" max="12292" width="20.125" style="34" customWidth="1"/>
    <col min="12293" max="12293" width="4.5" style="34" customWidth="1"/>
    <col min="12294" max="12294" width="26.125" style="34" customWidth="1"/>
    <col min="12295" max="12295" width="5.125" style="34" customWidth="1"/>
    <col min="12296" max="12296" width="23.875" style="34" customWidth="1"/>
    <col min="12297" max="12544" width="9" style="34"/>
    <col min="12545" max="12545" width="2.5" style="34" customWidth="1"/>
    <col min="12546" max="12546" width="24.25" style="34" customWidth="1"/>
    <col min="12547" max="12547" width="4" style="34" customWidth="1"/>
    <col min="12548" max="12548" width="20.125" style="34" customWidth="1"/>
    <col min="12549" max="12549" width="4.5" style="34" customWidth="1"/>
    <col min="12550" max="12550" width="26.125" style="34" customWidth="1"/>
    <col min="12551" max="12551" width="5.125" style="34" customWidth="1"/>
    <col min="12552" max="12552" width="23.875" style="34" customWidth="1"/>
    <col min="12553" max="12800" width="9" style="34"/>
    <col min="12801" max="12801" width="2.5" style="34" customWidth="1"/>
    <col min="12802" max="12802" width="24.25" style="34" customWidth="1"/>
    <col min="12803" max="12803" width="4" style="34" customWidth="1"/>
    <col min="12804" max="12804" width="20.125" style="34" customWidth="1"/>
    <col min="12805" max="12805" width="4.5" style="34" customWidth="1"/>
    <col min="12806" max="12806" width="26.125" style="34" customWidth="1"/>
    <col min="12807" max="12807" width="5.125" style="34" customWidth="1"/>
    <col min="12808" max="12808" width="23.875" style="34" customWidth="1"/>
    <col min="12809" max="13056" width="9" style="34"/>
    <col min="13057" max="13057" width="2.5" style="34" customWidth="1"/>
    <col min="13058" max="13058" width="24.25" style="34" customWidth="1"/>
    <col min="13059" max="13059" width="4" style="34" customWidth="1"/>
    <col min="13060" max="13060" width="20.125" style="34" customWidth="1"/>
    <col min="13061" max="13061" width="4.5" style="34" customWidth="1"/>
    <col min="13062" max="13062" width="26.125" style="34" customWidth="1"/>
    <col min="13063" max="13063" width="5.125" style="34" customWidth="1"/>
    <col min="13064" max="13064" width="23.875" style="34" customWidth="1"/>
    <col min="13065" max="13312" width="9" style="34"/>
    <col min="13313" max="13313" width="2.5" style="34" customWidth="1"/>
    <col min="13314" max="13314" width="24.25" style="34" customWidth="1"/>
    <col min="13315" max="13315" width="4" style="34" customWidth="1"/>
    <col min="13316" max="13316" width="20.125" style="34" customWidth="1"/>
    <col min="13317" max="13317" width="4.5" style="34" customWidth="1"/>
    <col min="13318" max="13318" width="26.125" style="34" customWidth="1"/>
    <col min="13319" max="13319" width="5.125" style="34" customWidth="1"/>
    <col min="13320" max="13320" width="23.875" style="34" customWidth="1"/>
    <col min="13321" max="13568" width="9" style="34"/>
    <col min="13569" max="13569" width="2.5" style="34" customWidth="1"/>
    <col min="13570" max="13570" width="24.25" style="34" customWidth="1"/>
    <col min="13571" max="13571" width="4" style="34" customWidth="1"/>
    <col min="13572" max="13572" width="20.125" style="34" customWidth="1"/>
    <col min="13573" max="13573" width="4.5" style="34" customWidth="1"/>
    <col min="13574" max="13574" width="26.125" style="34" customWidth="1"/>
    <col min="13575" max="13575" width="5.125" style="34" customWidth="1"/>
    <col min="13576" max="13576" width="23.875" style="34" customWidth="1"/>
    <col min="13577" max="13824" width="9" style="34"/>
    <col min="13825" max="13825" width="2.5" style="34" customWidth="1"/>
    <col min="13826" max="13826" width="24.25" style="34" customWidth="1"/>
    <col min="13827" max="13827" width="4" style="34" customWidth="1"/>
    <col min="13828" max="13828" width="20.125" style="34" customWidth="1"/>
    <col min="13829" max="13829" width="4.5" style="34" customWidth="1"/>
    <col min="13830" max="13830" width="26.125" style="34" customWidth="1"/>
    <col min="13831" max="13831" width="5.125" style="34" customWidth="1"/>
    <col min="13832" max="13832" width="23.875" style="34" customWidth="1"/>
    <col min="13833" max="14080" width="9" style="34"/>
    <col min="14081" max="14081" width="2.5" style="34" customWidth="1"/>
    <col min="14082" max="14082" width="24.25" style="34" customWidth="1"/>
    <col min="14083" max="14083" width="4" style="34" customWidth="1"/>
    <col min="14084" max="14084" width="20.125" style="34" customWidth="1"/>
    <col min="14085" max="14085" width="4.5" style="34" customWidth="1"/>
    <col min="14086" max="14086" width="26.125" style="34" customWidth="1"/>
    <col min="14087" max="14087" width="5.125" style="34" customWidth="1"/>
    <col min="14088" max="14088" width="23.875" style="34" customWidth="1"/>
    <col min="14089" max="14336" width="9" style="34"/>
    <col min="14337" max="14337" width="2.5" style="34" customWidth="1"/>
    <col min="14338" max="14338" width="24.25" style="34" customWidth="1"/>
    <col min="14339" max="14339" width="4" style="34" customWidth="1"/>
    <col min="14340" max="14340" width="20.125" style="34" customWidth="1"/>
    <col min="14341" max="14341" width="4.5" style="34" customWidth="1"/>
    <col min="14342" max="14342" width="26.125" style="34" customWidth="1"/>
    <col min="14343" max="14343" width="5.125" style="34" customWidth="1"/>
    <col min="14344" max="14344" width="23.875" style="34" customWidth="1"/>
    <col min="14345" max="14592" width="9" style="34"/>
    <col min="14593" max="14593" width="2.5" style="34" customWidth="1"/>
    <col min="14594" max="14594" width="24.25" style="34" customWidth="1"/>
    <col min="14595" max="14595" width="4" style="34" customWidth="1"/>
    <col min="14596" max="14596" width="20.125" style="34" customWidth="1"/>
    <col min="14597" max="14597" width="4.5" style="34" customWidth="1"/>
    <col min="14598" max="14598" width="26.125" style="34" customWidth="1"/>
    <col min="14599" max="14599" width="5.125" style="34" customWidth="1"/>
    <col min="14600" max="14600" width="23.875" style="34" customWidth="1"/>
    <col min="14601" max="14848" width="9" style="34"/>
    <col min="14849" max="14849" width="2.5" style="34" customWidth="1"/>
    <col min="14850" max="14850" width="24.25" style="34" customWidth="1"/>
    <col min="14851" max="14851" width="4" style="34" customWidth="1"/>
    <col min="14852" max="14852" width="20.125" style="34" customWidth="1"/>
    <col min="14853" max="14853" width="4.5" style="34" customWidth="1"/>
    <col min="14854" max="14854" width="26.125" style="34" customWidth="1"/>
    <col min="14855" max="14855" width="5.125" style="34" customWidth="1"/>
    <col min="14856" max="14856" width="23.875" style="34" customWidth="1"/>
    <col min="14857" max="15104" width="9" style="34"/>
    <col min="15105" max="15105" width="2.5" style="34" customWidth="1"/>
    <col min="15106" max="15106" width="24.25" style="34" customWidth="1"/>
    <col min="15107" max="15107" width="4" style="34" customWidth="1"/>
    <col min="15108" max="15108" width="20.125" style="34" customWidth="1"/>
    <col min="15109" max="15109" width="4.5" style="34" customWidth="1"/>
    <col min="15110" max="15110" width="26.125" style="34" customWidth="1"/>
    <col min="15111" max="15111" width="5.125" style="34" customWidth="1"/>
    <col min="15112" max="15112" width="23.875" style="34" customWidth="1"/>
    <col min="15113" max="15360" width="9" style="34"/>
    <col min="15361" max="15361" width="2.5" style="34" customWidth="1"/>
    <col min="15362" max="15362" width="24.25" style="34" customWidth="1"/>
    <col min="15363" max="15363" width="4" style="34" customWidth="1"/>
    <col min="15364" max="15364" width="20.125" style="34" customWidth="1"/>
    <col min="15365" max="15365" width="4.5" style="34" customWidth="1"/>
    <col min="15366" max="15366" width="26.125" style="34" customWidth="1"/>
    <col min="15367" max="15367" width="5.125" style="34" customWidth="1"/>
    <col min="15368" max="15368" width="23.875" style="34" customWidth="1"/>
    <col min="15369" max="15616" width="9" style="34"/>
    <col min="15617" max="15617" width="2.5" style="34" customWidth="1"/>
    <col min="15618" max="15618" width="24.25" style="34" customWidth="1"/>
    <col min="15619" max="15619" width="4" style="34" customWidth="1"/>
    <col min="15620" max="15620" width="20.125" style="34" customWidth="1"/>
    <col min="15621" max="15621" width="4.5" style="34" customWidth="1"/>
    <col min="15622" max="15622" width="26.125" style="34" customWidth="1"/>
    <col min="15623" max="15623" width="5.125" style="34" customWidth="1"/>
    <col min="15624" max="15624" width="23.875" style="34" customWidth="1"/>
    <col min="15625" max="15872" width="9" style="34"/>
    <col min="15873" max="15873" width="2.5" style="34" customWidth="1"/>
    <col min="15874" max="15874" width="24.25" style="34" customWidth="1"/>
    <col min="15875" max="15875" width="4" style="34" customWidth="1"/>
    <col min="15876" max="15876" width="20.125" style="34" customWidth="1"/>
    <col min="15877" max="15877" width="4.5" style="34" customWidth="1"/>
    <col min="15878" max="15878" width="26.125" style="34" customWidth="1"/>
    <col min="15879" max="15879" width="5.125" style="34" customWidth="1"/>
    <col min="15880" max="15880" width="23.875" style="34" customWidth="1"/>
    <col min="15881" max="16128" width="9" style="34"/>
    <col min="16129" max="16129" width="2.5" style="34" customWidth="1"/>
    <col min="16130" max="16130" width="24.25" style="34" customWidth="1"/>
    <col min="16131" max="16131" width="4" style="34" customWidth="1"/>
    <col min="16132" max="16132" width="20.125" style="34" customWidth="1"/>
    <col min="16133" max="16133" width="4.5" style="34" customWidth="1"/>
    <col min="16134" max="16134" width="26.125" style="34" customWidth="1"/>
    <col min="16135" max="16135" width="5.125" style="34" customWidth="1"/>
    <col min="16136" max="16136" width="23.875" style="34" customWidth="1"/>
    <col min="16137" max="16384" width="9" style="34"/>
  </cols>
  <sheetData>
    <row r="1" spans="1:11" ht="27.75" customHeight="1">
      <c r="A1" s="65" t="s">
        <v>97</v>
      </c>
    </row>
    <row r="2" spans="1:11" ht="27.75" customHeight="1">
      <c r="A2" s="46"/>
      <c r="G2" s="54"/>
      <c r="H2" s="54"/>
    </row>
    <row r="3" spans="1:11" ht="36" customHeight="1">
      <c r="A3" s="1116" t="s">
        <v>60</v>
      </c>
      <c r="B3" s="1116"/>
      <c r="C3" s="1116"/>
      <c r="D3" s="1116"/>
      <c r="E3" s="1116"/>
      <c r="F3" s="1116"/>
      <c r="G3" s="1116"/>
      <c r="H3" s="1116"/>
    </row>
    <row r="4" spans="1:11" ht="35.25" customHeight="1">
      <c r="A4" s="55"/>
      <c r="B4" s="55"/>
      <c r="C4" s="55"/>
      <c r="D4" s="55"/>
      <c r="E4" s="55"/>
      <c r="F4" s="55"/>
      <c r="G4" s="55"/>
    </row>
    <row r="5" spans="1:11" ht="51.75" customHeight="1">
      <c r="A5" s="55"/>
      <c r="B5" s="66" t="s">
        <v>10</v>
      </c>
      <c r="C5" s="1117"/>
      <c r="D5" s="1272"/>
      <c r="E5" s="1272"/>
      <c r="F5" s="1272"/>
      <c r="G5" s="1272"/>
      <c r="H5" s="1273"/>
    </row>
    <row r="6" spans="1:11" ht="46.5" customHeight="1">
      <c r="A6" s="55"/>
      <c r="B6" s="49" t="s">
        <v>57</v>
      </c>
      <c r="C6" s="78" t="s">
        <v>61</v>
      </c>
      <c r="D6" s="82" t="s">
        <v>18</v>
      </c>
      <c r="E6" s="82" t="s">
        <v>62</v>
      </c>
      <c r="F6" s="82" t="s">
        <v>27</v>
      </c>
      <c r="G6" s="82" t="s">
        <v>63</v>
      </c>
      <c r="H6" s="83" t="s">
        <v>28</v>
      </c>
    </row>
    <row r="7" spans="1:11" ht="53.25" customHeight="1">
      <c r="B7" s="1274" t="s">
        <v>64</v>
      </c>
      <c r="C7" s="1275" t="s">
        <v>65</v>
      </c>
      <c r="D7" s="1276"/>
      <c r="E7" s="1276"/>
      <c r="F7" s="1276"/>
      <c r="G7" s="1276"/>
      <c r="H7" s="1277"/>
      <c r="I7" s="39"/>
    </row>
    <row r="8" spans="1:11" ht="35.25" customHeight="1">
      <c r="B8" s="1112"/>
      <c r="C8" s="67"/>
      <c r="D8" s="67"/>
      <c r="E8" s="67"/>
      <c r="F8" s="84" t="s">
        <v>15</v>
      </c>
      <c r="G8" s="50"/>
      <c r="H8" s="68"/>
      <c r="I8" s="39"/>
      <c r="K8" s="52"/>
    </row>
    <row r="9" spans="1:11" ht="8.25" customHeight="1">
      <c r="B9" s="1113"/>
      <c r="C9" s="69"/>
      <c r="D9" s="69"/>
      <c r="E9" s="69"/>
      <c r="F9" s="70"/>
      <c r="G9" s="36"/>
      <c r="H9" s="71"/>
      <c r="I9" s="39"/>
      <c r="K9" s="52"/>
    </row>
    <row r="10" spans="1:11" ht="27" customHeight="1">
      <c r="B10" s="51"/>
    </row>
  </sheetData>
  <mergeCells count="4">
    <mergeCell ref="A3:H3"/>
    <mergeCell ref="C5:H5"/>
    <mergeCell ref="B7:B9"/>
    <mergeCell ref="C7:H7"/>
  </mergeCells>
  <phoneticPr fontId="1"/>
  <pageMargins left="0.7" right="0.7" top="0.75" bottom="0.75" header="0.3" footer="0.3"/>
  <pageSetup paperSize="9"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Normal="100" workbookViewId="0"/>
  </sheetViews>
  <sheetFormatPr defaultRowHeight="13.5"/>
  <cols>
    <col min="1" max="1" width="10.875" style="223" customWidth="1"/>
    <col min="2" max="2" width="37.75" style="223" customWidth="1"/>
    <col min="3" max="3" width="8" style="224" customWidth="1"/>
    <col min="4" max="4" width="41.5" style="223" customWidth="1"/>
    <col min="5" max="256" width="9" style="223"/>
    <col min="257" max="257" width="10.875" style="223" customWidth="1"/>
    <col min="258" max="258" width="37.75" style="223" customWidth="1"/>
    <col min="259" max="259" width="8" style="223" customWidth="1"/>
    <col min="260" max="260" width="40.125" style="223" customWidth="1"/>
    <col min="261" max="512" width="9" style="223"/>
    <col min="513" max="513" width="10.875" style="223" customWidth="1"/>
    <col min="514" max="514" width="37.75" style="223" customWidth="1"/>
    <col min="515" max="515" width="8" style="223" customWidth="1"/>
    <col min="516" max="516" width="40.125" style="223" customWidth="1"/>
    <col min="517" max="768" width="9" style="223"/>
    <col min="769" max="769" width="10.875" style="223" customWidth="1"/>
    <col min="770" max="770" width="37.75" style="223" customWidth="1"/>
    <col min="771" max="771" width="8" style="223" customWidth="1"/>
    <col min="772" max="772" width="40.125" style="223" customWidth="1"/>
    <col min="773" max="1024" width="9" style="223"/>
    <col min="1025" max="1025" width="10.875" style="223" customWidth="1"/>
    <col min="1026" max="1026" width="37.75" style="223" customWidth="1"/>
    <col min="1027" max="1027" width="8" style="223" customWidth="1"/>
    <col min="1028" max="1028" width="40.125" style="223" customWidth="1"/>
    <col min="1029" max="1280" width="9" style="223"/>
    <col min="1281" max="1281" width="10.875" style="223" customWidth="1"/>
    <col min="1282" max="1282" width="37.75" style="223" customWidth="1"/>
    <col min="1283" max="1283" width="8" style="223" customWidth="1"/>
    <col min="1284" max="1284" width="40.125" style="223" customWidth="1"/>
    <col min="1285" max="1536" width="9" style="223"/>
    <col min="1537" max="1537" width="10.875" style="223" customWidth="1"/>
    <col min="1538" max="1538" width="37.75" style="223" customWidth="1"/>
    <col min="1539" max="1539" width="8" style="223" customWidth="1"/>
    <col min="1540" max="1540" width="40.125" style="223" customWidth="1"/>
    <col min="1541" max="1792" width="9" style="223"/>
    <col min="1793" max="1793" width="10.875" style="223" customWidth="1"/>
    <col min="1794" max="1794" width="37.75" style="223" customWidth="1"/>
    <col min="1795" max="1795" width="8" style="223" customWidth="1"/>
    <col min="1796" max="1796" width="40.125" style="223" customWidth="1"/>
    <col min="1797" max="2048" width="9" style="223"/>
    <col min="2049" max="2049" width="10.875" style="223" customWidth="1"/>
    <col min="2050" max="2050" width="37.75" style="223" customWidth="1"/>
    <col min="2051" max="2051" width="8" style="223" customWidth="1"/>
    <col min="2052" max="2052" width="40.125" style="223" customWidth="1"/>
    <col min="2053" max="2304" width="9" style="223"/>
    <col min="2305" max="2305" width="10.875" style="223" customWidth="1"/>
    <col min="2306" max="2306" width="37.75" style="223" customWidth="1"/>
    <col min="2307" max="2307" width="8" style="223" customWidth="1"/>
    <col min="2308" max="2308" width="40.125" style="223" customWidth="1"/>
    <col min="2309" max="2560" width="9" style="223"/>
    <col min="2561" max="2561" width="10.875" style="223" customWidth="1"/>
    <col min="2562" max="2562" width="37.75" style="223" customWidth="1"/>
    <col min="2563" max="2563" width="8" style="223" customWidth="1"/>
    <col min="2564" max="2564" width="40.125" style="223" customWidth="1"/>
    <col min="2565" max="2816" width="9" style="223"/>
    <col min="2817" max="2817" width="10.875" style="223" customWidth="1"/>
    <col min="2818" max="2818" width="37.75" style="223" customWidth="1"/>
    <col min="2819" max="2819" width="8" style="223" customWidth="1"/>
    <col min="2820" max="2820" width="40.125" style="223" customWidth="1"/>
    <col min="2821" max="3072" width="9" style="223"/>
    <col min="3073" max="3073" width="10.875" style="223" customWidth="1"/>
    <col min="3074" max="3074" width="37.75" style="223" customWidth="1"/>
    <col min="3075" max="3075" width="8" style="223" customWidth="1"/>
    <col min="3076" max="3076" width="40.125" style="223" customWidth="1"/>
    <col min="3077" max="3328" width="9" style="223"/>
    <col min="3329" max="3329" width="10.875" style="223" customWidth="1"/>
    <col min="3330" max="3330" width="37.75" style="223" customWidth="1"/>
    <col min="3331" max="3331" width="8" style="223" customWidth="1"/>
    <col min="3332" max="3332" width="40.125" style="223" customWidth="1"/>
    <col min="3333" max="3584" width="9" style="223"/>
    <col min="3585" max="3585" width="10.875" style="223" customWidth="1"/>
    <col min="3586" max="3586" width="37.75" style="223" customWidth="1"/>
    <col min="3587" max="3587" width="8" style="223" customWidth="1"/>
    <col min="3588" max="3588" width="40.125" style="223" customWidth="1"/>
    <col min="3589" max="3840" width="9" style="223"/>
    <col min="3841" max="3841" width="10.875" style="223" customWidth="1"/>
    <col min="3842" max="3842" width="37.75" style="223" customWidth="1"/>
    <col min="3843" max="3843" width="8" style="223" customWidth="1"/>
    <col min="3844" max="3844" width="40.125" style="223" customWidth="1"/>
    <col min="3845" max="4096" width="9" style="223"/>
    <col min="4097" max="4097" width="10.875" style="223" customWidth="1"/>
    <col min="4098" max="4098" width="37.75" style="223" customWidth="1"/>
    <col min="4099" max="4099" width="8" style="223" customWidth="1"/>
    <col min="4100" max="4100" width="40.125" style="223" customWidth="1"/>
    <col min="4101" max="4352" width="9" style="223"/>
    <col min="4353" max="4353" width="10.875" style="223" customWidth="1"/>
    <col min="4354" max="4354" width="37.75" style="223" customWidth="1"/>
    <col min="4355" max="4355" width="8" style="223" customWidth="1"/>
    <col min="4356" max="4356" width="40.125" style="223" customWidth="1"/>
    <col min="4357" max="4608" width="9" style="223"/>
    <col min="4609" max="4609" width="10.875" style="223" customWidth="1"/>
    <col min="4610" max="4610" width="37.75" style="223" customWidth="1"/>
    <col min="4611" max="4611" width="8" style="223" customWidth="1"/>
    <col min="4612" max="4612" width="40.125" style="223" customWidth="1"/>
    <col min="4613" max="4864" width="9" style="223"/>
    <col min="4865" max="4865" width="10.875" style="223" customWidth="1"/>
    <col min="4866" max="4866" width="37.75" style="223" customWidth="1"/>
    <col min="4867" max="4867" width="8" style="223" customWidth="1"/>
    <col min="4868" max="4868" width="40.125" style="223" customWidth="1"/>
    <col min="4869" max="5120" width="9" style="223"/>
    <col min="5121" max="5121" width="10.875" style="223" customWidth="1"/>
    <col min="5122" max="5122" width="37.75" style="223" customWidth="1"/>
    <col min="5123" max="5123" width="8" style="223" customWidth="1"/>
    <col min="5124" max="5124" width="40.125" style="223" customWidth="1"/>
    <col min="5125" max="5376" width="9" style="223"/>
    <col min="5377" max="5377" width="10.875" style="223" customWidth="1"/>
    <col min="5378" max="5378" width="37.75" style="223" customWidth="1"/>
    <col min="5379" max="5379" width="8" style="223" customWidth="1"/>
    <col min="5380" max="5380" width="40.125" style="223" customWidth="1"/>
    <col min="5381" max="5632" width="9" style="223"/>
    <col min="5633" max="5633" width="10.875" style="223" customWidth="1"/>
    <col min="5634" max="5634" width="37.75" style="223" customWidth="1"/>
    <col min="5635" max="5635" width="8" style="223" customWidth="1"/>
    <col min="5636" max="5636" width="40.125" style="223" customWidth="1"/>
    <col min="5637" max="5888" width="9" style="223"/>
    <col min="5889" max="5889" width="10.875" style="223" customWidth="1"/>
    <col min="5890" max="5890" width="37.75" style="223" customWidth="1"/>
    <col min="5891" max="5891" width="8" style="223" customWidth="1"/>
    <col min="5892" max="5892" width="40.125" style="223" customWidth="1"/>
    <col min="5893" max="6144" width="9" style="223"/>
    <col min="6145" max="6145" width="10.875" style="223" customWidth="1"/>
    <col min="6146" max="6146" width="37.75" style="223" customWidth="1"/>
    <col min="6147" max="6147" width="8" style="223" customWidth="1"/>
    <col min="6148" max="6148" width="40.125" style="223" customWidth="1"/>
    <col min="6149" max="6400" width="9" style="223"/>
    <col min="6401" max="6401" width="10.875" style="223" customWidth="1"/>
    <col min="6402" max="6402" width="37.75" style="223" customWidth="1"/>
    <col min="6403" max="6403" width="8" style="223" customWidth="1"/>
    <col min="6404" max="6404" width="40.125" style="223" customWidth="1"/>
    <col min="6405" max="6656" width="9" style="223"/>
    <col min="6657" max="6657" width="10.875" style="223" customWidth="1"/>
    <col min="6658" max="6658" width="37.75" style="223" customWidth="1"/>
    <col min="6659" max="6659" width="8" style="223" customWidth="1"/>
    <col min="6660" max="6660" width="40.125" style="223" customWidth="1"/>
    <col min="6661" max="6912" width="9" style="223"/>
    <col min="6913" max="6913" width="10.875" style="223" customWidth="1"/>
    <col min="6914" max="6914" width="37.75" style="223" customWidth="1"/>
    <col min="6915" max="6915" width="8" style="223" customWidth="1"/>
    <col min="6916" max="6916" width="40.125" style="223" customWidth="1"/>
    <col min="6917" max="7168" width="9" style="223"/>
    <col min="7169" max="7169" width="10.875" style="223" customWidth="1"/>
    <col min="7170" max="7170" width="37.75" style="223" customWidth="1"/>
    <col min="7171" max="7171" width="8" style="223" customWidth="1"/>
    <col min="7172" max="7172" width="40.125" style="223" customWidth="1"/>
    <col min="7173" max="7424" width="9" style="223"/>
    <col min="7425" max="7425" width="10.875" style="223" customWidth="1"/>
    <col min="7426" max="7426" width="37.75" style="223" customWidth="1"/>
    <col min="7427" max="7427" width="8" style="223" customWidth="1"/>
    <col min="7428" max="7428" width="40.125" style="223" customWidth="1"/>
    <col min="7429" max="7680" width="9" style="223"/>
    <col min="7681" max="7681" width="10.875" style="223" customWidth="1"/>
    <col min="7682" max="7682" width="37.75" style="223" customWidth="1"/>
    <col min="7683" max="7683" width="8" style="223" customWidth="1"/>
    <col min="7684" max="7684" width="40.125" style="223" customWidth="1"/>
    <col min="7685" max="7936" width="9" style="223"/>
    <col min="7937" max="7937" width="10.875" style="223" customWidth="1"/>
    <col min="7938" max="7938" width="37.75" style="223" customWidth="1"/>
    <col min="7939" max="7939" width="8" style="223" customWidth="1"/>
    <col min="7940" max="7940" width="40.125" style="223" customWidth="1"/>
    <col min="7941" max="8192" width="9" style="223"/>
    <col min="8193" max="8193" width="10.875" style="223" customWidth="1"/>
    <col min="8194" max="8194" width="37.75" style="223" customWidth="1"/>
    <col min="8195" max="8195" width="8" style="223" customWidth="1"/>
    <col min="8196" max="8196" width="40.125" style="223" customWidth="1"/>
    <col min="8197" max="8448" width="9" style="223"/>
    <col min="8449" max="8449" width="10.875" style="223" customWidth="1"/>
    <col min="8450" max="8450" width="37.75" style="223" customWidth="1"/>
    <col min="8451" max="8451" width="8" style="223" customWidth="1"/>
    <col min="8452" max="8452" width="40.125" style="223" customWidth="1"/>
    <col min="8453" max="8704" width="9" style="223"/>
    <col min="8705" max="8705" width="10.875" style="223" customWidth="1"/>
    <col min="8706" max="8706" width="37.75" style="223" customWidth="1"/>
    <col min="8707" max="8707" width="8" style="223" customWidth="1"/>
    <col min="8708" max="8708" width="40.125" style="223" customWidth="1"/>
    <col min="8709" max="8960" width="9" style="223"/>
    <col min="8961" max="8961" width="10.875" style="223" customWidth="1"/>
    <col min="8962" max="8962" width="37.75" style="223" customWidth="1"/>
    <col min="8963" max="8963" width="8" style="223" customWidth="1"/>
    <col min="8964" max="8964" width="40.125" style="223" customWidth="1"/>
    <col min="8965" max="9216" width="9" style="223"/>
    <col min="9217" max="9217" width="10.875" style="223" customWidth="1"/>
    <col min="9218" max="9218" width="37.75" style="223" customWidth="1"/>
    <col min="9219" max="9219" width="8" style="223" customWidth="1"/>
    <col min="9220" max="9220" width="40.125" style="223" customWidth="1"/>
    <col min="9221" max="9472" width="9" style="223"/>
    <col min="9473" max="9473" width="10.875" style="223" customWidth="1"/>
    <col min="9474" max="9474" width="37.75" style="223" customWidth="1"/>
    <col min="9475" max="9475" width="8" style="223" customWidth="1"/>
    <col min="9476" max="9476" width="40.125" style="223" customWidth="1"/>
    <col min="9477" max="9728" width="9" style="223"/>
    <col min="9729" max="9729" width="10.875" style="223" customWidth="1"/>
    <col min="9730" max="9730" width="37.75" style="223" customWidth="1"/>
    <col min="9731" max="9731" width="8" style="223" customWidth="1"/>
    <col min="9732" max="9732" width="40.125" style="223" customWidth="1"/>
    <col min="9733" max="9984" width="9" style="223"/>
    <col min="9985" max="9985" width="10.875" style="223" customWidth="1"/>
    <col min="9986" max="9986" width="37.75" style="223" customWidth="1"/>
    <col min="9987" max="9987" width="8" style="223" customWidth="1"/>
    <col min="9988" max="9988" width="40.125" style="223" customWidth="1"/>
    <col min="9989" max="10240" width="9" style="223"/>
    <col min="10241" max="10241" width="10.875" style="223" customWidth="1"/>
    <col min="10242" max="10242" width="37.75" style="223" customWidth="1"/>
    <col min="10243" max="10243" width="8" style="223" customWidth="1"/>
    <col min="10244" max="10244" width="40.125" style="223" customWidth="1"/>
    <col min="10245" max="10496" width="9" style="223"/>
    <col min="10497" max="10497" width="10.875" style="223" customWidth="1"/>
    <col min="10498" max="10498" width="37.75" style="223" customWidth="1"/>
    <col min="10499" max="10499" width="8" style="223" customWidth="1"/>
    <col min="10500" max="10500" width="40.125" style="223" customWidth="1"/>
    <col min="10501" max="10752" width="9" style="223"/>
    <col min="10753" max="10753" width="10.875" style="223" customWidth="1"/>
    <col min="10754" max="10754" width="37.75" style="223" customWidth="1"/>
    <col min="10755" max="10755" width="8" style="223" customWidth="1"/>
    <col min="10756" max="10756" width="40.125" style="223" customWidth="1"/>
    <col min="10757" max="11008" width="9" style="223"/>
    <col min="11009" max="11009" width="10.875" style="223" customWidth="1"/>
    <col min="11010" max="11010" width="37.75" style="223" customWidth="1"/>
    <col min="11011" max="11011" width="8" style="223" customWidth="1"/>
    <col min="11012" max="11012" width="40.125" style="223" customWidth="1"/>
    <col min="11013" max="11264" width="9" style="223"/>
    <col min="11265" max="11265" width="10.875" style="223" customWidth="1"/>
    <col min="11266" max="11266" width="37.75" style="223" customWidth="1"/>
    <col min="11267" max="11267" width="8" style="223" customWidth="1"/>
    <col min="11268" max="11268" width="40.125" style="223" customWidth="1"/>
    <col min="11269" max="11520" width="9" style="223"/>
    <col min="11521" max="11521" width="10.875" style="223" customWidth="1"/>
    <col min="11522" max="11522" width="37.75" style="223" customWidth="1"/>
    <col min="11523" max="11523" width="8" style="223" customWidth="1"/>
    <col min="11524" max="11524" width="40.125" style="223" customWidth="1"/>
    <col min="11525" max="11776" width="9" style="223"/>
    <col min="11777" max="11777" width="10.875" style="223" customWidth="1"/>
    <col min="11778" max="11778" width="37.75" style="223" customWidth="1"/>
    <col min="11779" max="11779" width="8" style="223" customWidth="1"/>
    <col min="11780" max="11780" width="40.125" style="223" customWidth="1"/>
    <col min="11781" max="12032" width="9" style="223"/>
    <col min="12033" max="12033" width="10.875" style="223" customWidth="1"/>
    <col min="12034" max="12034" width="37.75" style="223" customWidth="1"/>
    <col min="12035" max="12035" width="8" style="223" customWidth="1"/>
    <col min="12036" max="12036" width="40.125" style="223" customWidth="1"/>
    <col min="12037" max="12288" width="9" style="223"/>
    <col min="12289" max="12289" width="10.875" style="223" customWidth="1"/>
    <col min="12290" max="12290" width="37.75" style="223" customWidth="1"/>
    <col min="12291" max="12291" width="8" style="223" customWidth="1"/>
    <col min="12292" max="12292" width="40.125" style="223" customWidth="1"/>
    <col min="12293" max="12544" width="9" style="223"/>
    <col min="12545" max="12545" width="10.875" style="223" customWidth="1"/>
    <col min="12546" max="12546" width="37.75" style="223" customWidth="1"/>
    <col min="12547" max="12547" width="8" style="223" customWidth="1"/>
    <col min="12548" max="12548" width="40.125" style="223" customWidth="1"/>
    <col min="12549" max="12800" width="9" style="223"/>
    <col min="12801" max="12801" width="10.875" style="223" customWidth="1"/>
    <col min="12802" max="12802" width="37.75" style="223" customWidth="1"/>
    <col min="12803" max="12803" width="8" style="223" customWidth="1"/>
    <col min="12804" max="12804" width="40.125" style="223" customWidth="1"/>
    <col min="12805" max="13056" width="9" style="223"/>
    <col min="13057" max="13057" width="10.875" style="223" customWidth="1"/>
    <col min="13058" max="13058" width="37.75" style="223" customWidth="1"/>
    <col min="13059" max="13059" width="8" style="223" customWidth="1"/>
    <col min="13060" max="13060" width="40.125" style="223" customWidth="1"/>
    <col min="13061" max="13312" width="9" style="223"/>
    <col min="13313" max="13313" width="10.875" style="223" customWidth="1"/>
    <col min="13314" max="13314" width="37.75" style="223" customWidth="1"/>
    <col min="13315" max="13315" width="8" style="223" customWidth="1"/>
    <col min="13316" max="13316" width="40.125" style="223" customWidth="1"/>
    <col min="13317" max="13568" width="9" style="223"/>
    <col min="13569" max="13569" width="10.875" style="223" customWidth="1"/>
    <col min="13570" max="13570" width="37.75" style="223" customWidth="1"/>
    <col min="13571" max="13571" width="8" style="223" customWidth="1"/>
    <col min="13572" max="13572" width="40.125" style="223" customWidth="1"/>
    <col min="13573" max="13824" width="9" style="223"/>
    <col min="13825" max="13825" width="10.875" style="223" customWidth="1"/>
    <col min="13826" max="13826" width="37.75" style="223" customWidth="1"/>
    <col min="13827" max="13827" width="8" style="223" customWidth="1"/>
    <col min="13828" max="13828" width="40.125" style="223" customWidth="1"/>
    <col min="13829" max="14080" width="9" style="223"/>
    <col min="14081" max="14081" width="10.875" style="223" customWidth="1"/>
    <col min="14082" max="14082" width="37.75" style="223" customWidth="1"/>
    <col min="14083" max="14083" width="8" style="223" customWidth="1"/>
    <col min="14084" max="14084" width="40.125" style="223" customWidth="1"/>
    <col min="14085" max="14336" width="9" style="223"/>
    <col min="14337" max="14337" width="10.875" style="223" customWidth="1"/>
    <col min="14338" max="14338" width="37.75" style="223" customWidth="1"/>
    <col min="14339" max="14339" width="8" style="223" customWidth="1"/>
    <col min="14340" max="14340" width="40.125" style="223" customWidth="1"/>
    <col min="14341" max="14592" width="9" style="223"/>
    <col min="14593" max="14593" width="10.875" style="223" customWidth="1"/>
    <col min="14594" max="14594" width="37.75" style="223" customWidth="1"/>
    <col min="14595" max="14595" width="8" style="223" customWidth="1"/>
    <col min="14596" max="14596" width="40.125" style="223" customWidth="1"/>
    <col min="14597" max="14848" width="9" style="223"/>
    <col min="14849" max="14849" width="10.875" style="223" customWidth="1"/>
    <col min="14850" max="14850" width="37.75" style="223" customWidth="1"/>
    <col min="14851" max="14851" width="8" style="223" customWidth="1"/>
    <col min="14852" max="14852" width="40.125" style="223" customWidth="1"/>
    <col min="14853" max="15104" width="9" style="223"/>
    <col min="15105" max="15105" width="10.875" style="223" customWidth="1"/>
    <col min="15106" max="15106" width="37.75" style="223" customWidth="1"/>
    <col min="15107" max="15107" width="8" style="223" customWidth="1"/>
    <col min="15108" max="15108" width="40.125" style="223" customWidth="1"/>
    <col min="15109" max="15360" width="9" style="223"/>
    <col min="15361" max="15361" width="10.875" style="223" customWidth="1"/>
    <col min="15362" max="15362" width="37.75" style="223" customWidth="1"/>
    <col min="15363" max="15363" width="8" style="223" customWidth="1"/>
    <col min="15364" max="15364" width="40.125" style="223" customWidth="1"/>
    <col min="15365" max="15616" width="9" style="223"/>
    <col min="15617" max="15617" width="10.875" style="223" customWidth="1"/>
    <col min="15618" max="15618" width="37.75" style="223" customWidth="1"/>
    <col min="15619" max="15619" width="8" style="223" customWidth="1"/>
    <col min="15620" max="15620" width="40.125" style="223" customWidth="1"/>
    <col min="15621" max="15872" width="9" style="223"/>
    <col min="15873" max="15873" width="10.875" style="223" customWidth="1"/>
    <col min="15874" max="15874" width="37.75" style="223" customWidth="1"/>
    <col min="15875" max="15875" width="8" style="223" customWidth="1"/>
    <col min="15876" max="15876" width="40.125" style="223" customWidth="1"/>
    <col min="15877" max="16128" width="9" style="223"/>
    <col min="16129" max="16129" width="10.875" style="223" customWidth="1"/>
    <col min="16130" max="16130" width="37.75" style="223" customWidth="1"/>
    <col min="16131" max="16131" width="8" style="223" customWidth="1"/>
    <col min="16132" max="16132" width="40.125" style="223" customWidth="1"/>
    <col min="16133" max="16384" width="9" style="223"/>
  </cols>
  <sheetData>
    <row r="1" spans="1:4" ht="14.25">
      <c r="A1" s="222" t="s">
        <v>420</v>
      </c>
    </row>
    <row r="2" spans="1:4">
      <c r="A2" s="225"/>
      <c r="D2" s="224"/>
    </row>
    <row r="3" spans="1:4" s="226" customFormat="1">
      <c r="A3" s="223" t="s">
        <v>402</v>
      </c>
      <c r="C3" s="227"/>
      <c r="D3" s="227"/>
    </row>
    <row r="4" spans="1:4" ht="41.25" customHeight="1">
      <c r="A4" s="524" t="s">
        <v>403</v>
      </c>
      <c r="B4" s="526" t="s">
        <v>404</v>
      </c>
      <c r="C4" s="228"/>
      <c r="D4" s="524" t="s">
        <v>5</v>
      </c>
    </row>
    <row r="5" spans="1:4" ht="27" customHeight="1" thickBot="1">
      <c r="A5" s="525"/>
      <c r="B5" s="527"/>
      <c r="C5" s="229" t="s">
        <v>405</v>
      </c>
      <c r="D5" s="528"/>
    </row>
    <row r="6" spans="1:4" ht="40.5" customHeight="1" thickTop="1">
      <c r="A6" s="230"/>
      <c r="B6" s="231" t="s">
        <v>540</v>
      </c>
      <c r="C6" s="232"/>
      <c r="D6" s="233"/>
    </row>
    <row r="7" spans="1:4" ht="46.5" customHeight="1">
      <c r="A7" s="234" t="s">
        <v>406</v>
      </c>
      <c r="B7" s="235" t="s">
        <v>541</v>
      </c>
      <c r="C7" s="236"/>
      <c r="D7" s="237" t="s">
        <v>547</v>
      </c>
    </row>
    <row r="8" spans="1:4" ht="14.25" thickBot="1">
      <c r="A8" s="238" t="s">
        <v>407</v>
      </c>
      <c r="B8" s="239" t="s">
        <v>421</v>
      </c>
      <c r="C8" s="240"/>
      <c r="D8" s="241"/>
    </row>
    <row r="9" spans="1:4" s="245" customFormat="1" ht="39" customHeight="1" thickTop="1" thickBot="1">
      <c r="A9" s="242" t="s">
        <v>408</v>
      </c>
      <c r="B9" s="243"/>
      <c r="C9" s="244"/>
      <c r="D9" s="243"/>
    </row>
    <row r="10" spans="1:4" ht="37.5" customHeight="1" thickTop="1">
      <c r="A10" s="230" t="s">
        <v>409</v>
      </c>
      <c r="B10" s="231" t="s">
        <v>422</v>
      </c>
      <c r="C10" s="232"/>
      <c r="D10" s="246"/>
    </row>
    <row r="11" spans="1:4" ht="37.5" customHeight="1">
      <c r="A11" s="230" t="s">
        <v>410</v>
      </c>
      <c r="B11" s="231" t="s">
        <v>432</v>
      </c>
      <c r="C11" s="232"/>
      <c r="D11" s="246"/>
    </row>
    <row r="12" spans="1:4" ht="37.5" customHeight="1">
      <c r="A12" s="230" t="s">
        <v>411</v>
      </c>
      <c r="B12" s="231" t="s">
        <v>535</v>
      </c>
      <c r="C12" s="232"/>
      <c r="D12" s="246"/>
    </row>
    <row r="13" spans="1:4" ht="37.5" customHeight="1">
      <c r="A13" s="230" t="s">
        <v>412</v>
      </c>
      <c r="B13" s="235" t="s">
        <v>423</v>
      </c>
      <c r="C13" s="236"/>
      <c r="D13" s="237"/>
    </row>
    <row r="14" spans="1:4" ht="37.5" customHeight="1">
      <c r="A14" s="230" t="s">
        <v>413</v>
      </c>
      <c r="B14" s="235" t="s">
        <v>214</v>
      </c>
      <c r="C14" s="236"/>
      <c r="D14" s="237"/>
    </row>
    <row r="15" spans="1:4" ht="37.5" customHeight="1">
      <c r="A15" s="230" t="s">
        <v>414</v>
      </c>
      <c r="B15" s="235" t="s">
        <v>424</v>
      </c>
      <c r="C15" s="236"/>
      <c r="D15" s="237"/>
    </row>
    <row r="16" spans="1:4" ht="37.5" customHeight="1">
      <c r="A16" s="230" t="s">
        <v>415</v>
      </c>
      <c r="B16" s="235" t="s">
        <v>542</v>
      </c>
      <c r="C16" s="236"/>
      <c r="D16" s="237"/>
    </row>
    <row r="17" spans="1:4" ht="37.5" customHeight="1">
      <c r="A17" s="230" t="s">
        <v>416</v>
      </c>
      <c r="B17" s="235" t="s">
        <v>425</v>
      </c>
      <c r="C17" s="236"/>
      <c r="D17" s="237"/>
    </row>
    <row r="18" spans="1:4" ht="37.5" customHeight="1">
      <c r="A18" s="230" t="s">
        <v>417</v>
      </c>
      <c r="B18" s="235" t="s">
        <v>426</v>
      </c>
      <c r="C18" s="236"/>
      <c r="D18" s="237"/>
    </row>
    <row r="19" spans="1:4" ht="37.5" customHeight="1">
      <c r="A19" s="230" t="s">
        <v>418</v>
      </c>
      <c r="B19" s="235" t="s">
        <v>427</v>
      </c>
      <c r="C19" s="236"/>
      <c r="D19" s="237"/>
    </row>
    <row r="20" spans="1:4" ht="37.5" customHeight="1">
      <c r="A20" s="230" t="s">
        <v>419</v>
      </c>
      <c r="B20" s="235" t="s">
        <v>428</v>
      </c>
      <c r="C20" s="236"/>
      <c r="D20" s="237"/>
    </row>
    <row r="21" spans="1:4" ht="37.5" customHeight="1">
      <c r="A21" s="230" t="s">
        <v>431</v>
      </c>
      <c r="B21" s="235" t="s">
        <v>429</v>
      </c>
      <c r="C21" s="236"/>
      <c r="D21" s="237"/>
    </row>
    <row r="22" spans="1:4" ht="37.5" customHeight="1">
      <c r="A22" s="230" t="s">
        <v>536</v>
      </c>
      <c r="B22" s="235" t="s">
        <v>430</v>
      </c>
      <c r="C22" s="236"/>
      <c r="D22" s="237"/>
    </row>
  </sheetData>
  <mergeCells count="3">
    <mergeCell ref="A4:A5"/>
    <mergeCell ref="B4:B5"/>
    <mergeCell ref="D4:D5"/>
  </mergeCells>
  <phoneticPr fontId="1"/>
  <pageMargins left="0.70866141732283472" right="0.70866141732283472" top="0.74803149606299213" bottom="0.74803149606299213" header="0.31496062992125984" footer="0.31496062992125984"/>
  <pageSetup paperSize="9" scale="91"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12"/>
  <sheetViews>
    <sheetView view="pageBreakPreview" zoomScaleNormal="100" zoomScaleSheetLayoutView="100" workbookViewId="0"/>
  </sheetViews>
  <sheetFormatPr defaultRowHeight="13.5"/>
  <cols>
    <col min="1" max="1" width="24.375" style="34" customWidth="1"/>
    <col min="2" max="2" width="6.75" style="34" customWidth="1"/>
    <col min="3" max="5" width="20.125" style="34" customWidth="1"/>
    <col min="6" max="16384" width="9" style="34"/>
  </cols>
  <sheetData>
    <row r="1" spans="1:5" ht="27.75" customHeight="1">
      <c r="A1" s="34" t="s">
        <v>235</v>
      </c>
    </row>
    <row r="2" spans="1:5" ht="36" customHeight="1">
      <c r="A2" s="1116" t="s">
        <v>33</v>
      </c>
      <c r="B2" s="1116"/>
      <c r="C2" s="1116"/>
      <c r="D2" s="1116"/>
      <c r="E2" s="1116"/>
    </row>
    <row r="3" spans="1:5" ht="36" customHeight="1">
      <c r="A3" s="45"/>
      <c r="B3" s="45"/>
      <c r="C3" s="45"/>
      <c r="D3" s="45"/>
      <c r="E3" s="45"/>
    </row>
    <row r="4" spans="1:5" ht="36" customHeight="1">
      <c r="A4" s="49" t="s">
        <v>10</v>
      </c>
      <c r="B4" s="1117"/>
      <c r="C4" s="1272"/>
      <c r="D4" s="1272"/>
      <c r="E4" s="1273"/>
    </row>
    <row r="5" spans="1:5" ht="42" customHeight="1">
      <c r="A5" s="1279" t="s">
        <v>32</v>
      </c>
      <c r="B5" s="47"/>
      <c r="C5" s="48" t="s">
        <v>3</v>
      </c>
      <c r="D5" s="48" t="s">
        <v>22</v>
      </c>
      <c r="E5" s="48" t="s">
        <v>31</v>
      </c>
    </row>
    <row r="6" spans="1:5" ht="42" customHeight="1">
      <c r="A6" s="1280"/>
      <c r="B6" s="47">
        <v>1</v>
      </c>
      <c r="C6" s="88"/>
      <c r="D6" s="89"/>
      <c r="E6" s="88"/>
    </row>
    <row r="7" spans="1:5" ht="42" customHeight="1">
      <c r="A7" s="1280"/>
      <c r="B7" s="47">
        <v>2</v>
      </c>
      <c r="C7" s="88"/>
      <c r="D7" s="89"/>
      <c r="E7" s="88"/>
    </row>
    <row r="8" spans="1:5" ht="42" customHeight="1">
      <c r="A8" s="1280"/>
      <c r="B8" s="47">
        <v>3</v>
      </c>
      <c r="C8" s="88"/>
      <c r="D8" s="89"/>
      <c r="E8" s="88"/>
    </row>
    <row r="9" spans="1:5" ht="30" customHeight="1">
      <c r="A9" s="1281"/>
      <c r="B9" s="47" t="s">
        <v>30</v>
      </c>
      <c r="C9" s="1282" t="s">
        <v>11</v>
      </c>
      <c r="D9" s="1283"/>
      <c r="E9" s="1284"/>
    </row>
    <row r="10" spans="1:5" ht="30" customHeight="1"/>
    <row r="11" spans="1:5" ht="45" customHeight="1">
      <c r="A11" s="1126" t="s">
        <v>127</v>
      </c>
      <c r="B11" s="1126"/>
      <c r="C11" s="1126"/>
      <c r="D11" s="1126"/>
      <c r="E11" s="1126"/>
    </row>
    <row r="12" spans="1:5" ht="30" customHeight="1">
      <c r="A12" s="1278" t="s">
        <v>128</v>
      </c>
      <c r="B12" s="1278"/>
      <c r="C12" s="1278"/>
      <c r="D12" s="1278"/>
      <c r="E12" s="1278"/>
    </row>
  </sheetData>
  <mergeCells count="6">
    <mergeCell ref="A12:E12"/>
    <mergeCell ref="A11:E11"/>
    <mergeCell ref="A2:E2"/>
    <mergeCell ref="B4:E4"/>
    <mergeCell ref="A5:A9"/>
    <mergeCell ref="C9:E9"/>
  </mergeCells>
  <phoneticPr fontId="1"/>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3"/>
  <sheetViews>
    <sheetView view="pageBreakPreview" zoomScaleNormal="100" zoomScaleSheetLayoutView="100" workbookViewId="0"/>
  </sheetViews>
  <sheetFormatPr defaultRowHeight="13.5"/>
  <cols>
    <col min="1" max="2" width="10.75" style="1" customWidth="1"/>
    <col min="3" max="8" width="10.625" style="1" customWidth="1"/>
    <col min="9" max="257" width="9" style="1"/>
    <col min="258" max="264" width="10.625" style="1" customWidth="1"/>
    <col min="265" max="513" width="9" style="1"/>
    <col min="514" max="520" width="10.625" style="1" customWidth="1"/>
    <col min="521" max="769" width="9" style="1"/>
    <col min="770" max="776" width="10.625" style="1" customWidth="1"/>
    <col min="777" max="1025" width="9" style="1"/>
    <col min="1026" max="1032" width="10.625" style="1" customWidth="1"/>
    <col min="1033" max="1281" width="9" style="1"/>
    <col min="1282" max="1288" width="10.625" style="1" customWidth="1"/>
    <col min="1289" max="1537" width="9" style="1"/>
    <col min="1538" max="1544" width="10.625" style="1" customWidth="1"/>
    <col min="1545" max="1793" width="9" style="1"/>
    <col min="1794" max="1800" width="10.625" style="1" customWidth="1"/>
    <col min="1801" max="2049" width="9" style="1"/>
    <col min="2050" max="2056" width="10.625" style="1" customWidth="1"/>
    <col min="2057" max="2305" width="9" style="1"/>
    <col min="2306" max="2312" width="10.625" style="1" customWidth="1"/>
    <col min="2313" max="2561" width="9" style="1"/>
    <col min="2562" max="2568" width="10.625" style="1" customWidth="1"/>
    <col min="2569" max="2817" width="9" style="1"/>
    <col min="2818" max="2824" width="10.625" style="1" customWidth="1"/>
    <col min="2825" max="3073" width="9" style="1"/>
    <col min="3074" max="3080" width="10.625" style="1" customWidth="1"/>
    <col min="3081" max="3329" width="9" style="1"/>
    <col min="3330" max="3336" width="10.625" style="1" customWidth="1"/>
    <col min="3337" max="3585" width="9" style="1"/>
    <col min="3586" max="3592" width="10.625" style="1" customWidth="1"/>
    <col min="3593" max="3841" width="9" style="1"/>
    <col min="3842" max="3848" width="10.625" style="1" customWidth="1"/>
    <col min="3849" max="4097" width="9" style="1"/>
    <col min="4098" max="4104" width="10.625" style="1" customWidth="1"/>
    <col min="4105" max="4353" width="9" style="1"/>
    <col min="4354" max="4360" width="10.625" style="1" customWidth="1"/>
    <col min="4361" max="4609" width="9" style="1"/>
    <col min="4610" max="4616" width="10.625" style="1" customWidth="1"/>
    <col min="4617" max="4865" width="9" style="1"/>
    <col min="4866" max="4872" width="10.625" style="1" customWidth="1"/>
    <col min="4873" max="5121" width="9" style="1"/>
    <col min="5122" max="5128" width="10.625" style="1" customWidth="1"/>
    <col min="5129" max="5377" width="9" style="1"/>
    <col min="5378" max="5384" width="10.625" style="1" customWidth="1"/>
    <col min="5385" max="5633" width="9" style="1"/>
    <col min="5634" max="5640" width="10.625" style="1" customWidth="1"/>
    <col min="5641" max="5889" width="9" style="1"/>
    <col min="5890" max="5896" width="10.625" style="1" customWidth="1"/>
    <col min="5897" max="6145" width="9" style="1"/>
    <col min="6146" max="6152" width="10.625" style="1" customWidth="1"/>
    <col min="6153" max="6401" width="9" style="1"/>
    <col min="6402" max="6408" width="10.625" style="1" customWidth="1"/>
    <col min="6409" max="6657" width="9" style="1"/>
    <col min="6658" max="6664" width="10.625" style="1" customWidth="1"/>
    <col min="6665" max="6913" width="9" style="1"/>
    <col min="6914" max="6920" width="10.625" style="1" customWidth="1"/>
    <col min="6921" max="7169" width="9" style="1"/>
    <col min="7170" max="7176" width="10.625" style="1" customWidth="1"/>
    <col min="7177" max="7425" width="9" style="1"/>
    <col min="7426" max="7432" width="10.625" style="1" customWidth="1"/>
    <col min="7433" max="7681" width="9" style="1"/>
    <col min="7682" max="7688" width="10.625" style="1" customWidth="1"/>
    <col min="7689" max="7937" width="9" style="1"/>
    <col min="7938" max="7944" width="10.625" style="1" customWidth="1"/>
    <col min="7945" max="8193" width="9" style="1"/>
    <col min="8194" max="8200" width="10.625" style="1" customWidth="1"/>
    <col min="8201" max="8449" width="9" style="1"/>
    <col min="8450" max="8456" width="10.625" style="1" customWidth="1"/>
    <col min="8457" max="8705" width="9" style="1"/>
    <col min="8706" max="8712" width="10.625" style="1" customWidth="1"/>
    <col min="8713" max="8961" width="9" style="1"/>
    <col min="8962" max="8968" width="10.625" style="1" customWidth="1"/>
    <col min="8969" max="9217" width="9" style="1"/>
    <col min="9218" max="9224" width="10.625" style="1" customWidth="1"/>
    <col min="9225" max="9473" width="9" style="1"/>
    <col min="9474" max="9480" width="10.625" style="1" customWidth="1"/>
    <col min="9481" max="9729" width="9" style="1"/>
    <col min="9730" max="9736" width="10.625" style="1" customWidth="1"/>
    <col min="9737" max="9985" width="9" style="1"/>
    <col min="9986" max="9992" width="10.625" style="1" customWidth="1"/>
    <col min="9993" max="10241" width="9" style="1"/>
    <col min="10242" max="10248" width="10.625" style="1" customWidth="1"/>
    <col min="10249" max="10497" width="9" style="1"/>
    <col min="10498" max="10504" width="10.625" style="1" customWidth="1"/>
    <col min="10505" max="10753" width="9" style="1"/>
    <col min="10754" max="10760" width="10.625" style="1" customWidth="1"/>
    <col min="10761" max="11009" width="9" style="1"/>
    <col min="11010" max="11016" width="10.625" style="1" customWidth="1"/>
    <col min="11017" max="11265" width="9" style="1"/>
    <col min="11266" max="11272" width="10.625" style="1" customWidth="1"/>
    <col min="11273" max="11521" width="9" style="1"/>
    <col min="11522" max="11528" width="10.625" style="1" customWidth="1"/>
    <col min="11529" max="11777" width="9" style="1"/>
    <col min="11778" max="11784" width="10.625" style="1" customWidth="1"/>
    <col min="11785" max="12033" width="9" style="1"/>
    <col min="12034" max="12040" width="10.625" style="1" customWidth="1"/>
    <col min="12041" max="12289" width="9" style="1"/>
    <col min="12290" max="12296" width="10.625" style="1" customWidth="1"/>
    <col min="12297" max="12545" width="9" style="1"/>
    <col min="12546" max="12552" width="10.625" style="1" customWidth="1"/>
    <col min="12553" max="12801" width="9" style="1"/>
    <col min="12802" max="12808" width="10.625" style="1" customWidth="1"/>
    <col min="12809" max="13057" width="9" style="1"/>
    <col min="13058" max="13064" width="10.625" style="1" customWidth="1"/>
    <col min="13065" max="13313" width="9" style="1"/>
    <col min="13314" max="13320" width="10.625" style="1" customWidth="1"/>
    <col min="13321" max="13569" width="9" style="1"/>
    <col min="13570" max="13576" width="10.625" style="1" customWidth="1"/>
    <col min="13577" max="13825" width="9" style="1"/>
    <col min="13826" max="13832" width="10.625" style="1" customWidth="1"/>
    <col min="13833" max="14081" width="9" style="1"/>
    <col min="14082" max="14088" width="10.625" style="1" customWidth="1"/>
    <col min="14089" max="14337" width="9" style="1"/>
    <col min="14338" max="14344" width="10.625" style="1" customWidth="1"/>
    <col min="14345" max="14593" width="9" style="1"/>
    <col min="14594" max="14600" width="10.625" style="1" customWidth="1"/>
    <col min="14601" max="14849" width="9" style="1"/>
    <col min="14850" max="14856" width="10.625" style="1" customWidth="1"/>
    <col min="14857" max="15105" width="9" style="1"/>
    <col min="15106" max="15112" width="10.625" style="1" customWidth="1"/>
    <col min="15113" max="15361" width="9" style="1"/>
    <col min="15362" max="15368" width="10.625" style="1" customWidth="1"/>
    <col min="15369" max="15617" width="9" style="1"/>
    <col min="15618" max="15624" width="10.625" style="1" customWidth="1"/>
    <col min="15625" max="15873" width="9" style="1"/>
    <col min="15874" max="15880" width="10.625" style="1" customWidth="1"/>
    <col min="15881" max="16129" width="9" style="1"/>
    <col min="16130" max="16136" width="10.625" style="1" customWidth="1"/>
    <col min="16137" max="16384" width="9" style="1"/>
  </cols>
  <sheetData>
    <row r="1" spans="1:10" ht="31.5" customHeight="1">
      <c r="A1" s="1" t="s">
        <v>396</v>
      </c>
      <c r="G1" s="1261"/>
      <c r="H1" s="1261"/>
    </row>
    <row r="2" spans="1:10" ht="31.5" customHeight="1">
      <c r="A2" s="1285" t="s">
        <v>9</v>
      </c>
      <c r="B2" s="1285"/>
      <c r="C2" s="1285"/>
      <c r="D2" s="1285"/>
      <c r="E2" s="1285"/>
      <c r="F2" s="1285"/>
      <c r="G2" s="1285"/>
      <c r="H2" s="1285"/>
      <c r="I2" s="2"/>
      <c r="J2" s="2"/>
    </row>
    <row r="3" spans="1:10" ht="31.5" customHeight="1">
      <c r="A3" s="2"/>
      <c r="B3" s="2"/>
      <c r="C3" s="2"/>
      <c r="D3" s="2"/>
      <c r="E3" s="2"/>
      <c r="F3" s="2"/>
      <c r="G3" s="2"/>
      <c r="H3" s="2"/>
      <c r="I3" s="2"/>
      <c r="J3" s="2"/>
    </row>
    <row r="4" spans="1:10" ht="31.5" customHeight="1">
      <c r="A4" s="1263" t="s">
        <v>29</v>
      </c>
      <c r="B4" s="1263"/>
      <c r="C4" s="1264"/>
      <c r="D4" s="1286"/>
      <c r="E4" s="1286"/>
      <c r="F4" s="1286"/>
      <c r="G4" s="1286"/>
      <c r="H4" s="1287"/>
    </row>
    <row r="5" spans="1:10" ht="31.5" customHeight="1">
      <c r="A5" s="1263" t="s">
        <v>10</v>
      </c>
      <c r="B5" s="1263"/>
      <c r="C5" s="1264"/>
      <c r="D5" s="1286"/>
      <c r="E5" s="1286"/>
      <c r="F5" s="1286"/>
      <c r="G5" s="1286"/>
      <c r="H5" s="1287"/>
    </row>
    <row r="6" spans="1:10" ht="31.5" customHeight="1">
      <c r="A6" s="1263" t="s">
        <v>2</v>
      </c>
      <c r="B6" s="1263"/>
      <c r="C6" s="1264"/>
      <c r="D6" s="1286"/>
      <c r="E6" s="1286"/>
      <c r="F6" s="1286"/>
      <c r="G6" s="1286"/>
      <c r="H6" s="1287"/>
    </row>
    <row r="7" spans="1:10" ht="63" customHeight="1">
      <c r="A7" s="1288" t="s">
        <v>71</v>
      </c>
      <c r="B7" s="1289"/>
      <c r="C7" s="1267"/>
      <c r="D7" s="1290"/>
      <c r="E7" s="1290"/>
      <c r="F7" s="1290"/>
      <c r="G7" s="1290"/>
      <c r="H7" s="1291"/>
    </row>
    <row r="8" spans="1:10" ht="30.95" customHeight="1"/>
    <row r="9" spans="1:10" ht="31.5" customHeight="1">
      <c r="A9" s="1263" t="s">
        <v>3</v>
      </c>
      <c r="B9" s="1263"/>
      <c r="C9" s="1263"/>
      <c r="D9" s="18" t="s">
        <v>4</v>
      </c>
      <c r="E9" s="1263" t="s">
        <v>7</v>
      </c>
      <c r="F9" s="1263"/>
      <c r="G9" s="1263" t="s">
        <v>5</v>
      </c>
      <c r="H9" s="1263"/>
    </row>
    <row r="10" spans="1:10" ht="31.5" customHeight="1">
      <c r="A10" s="18">
        <v>1</v>
      </c>
      <c r="B10" s="1270"/>
      <c r="C10" s="1270"/>
      <c r="D10" s="86"/>
      <c r="E10" s="1270"/>
      <c r="F10" s="1270"/>
      <c r="G10" s="1270"/>
      <c r="H10" s="1270"/>
    </row>
    <row r="11" spans="1:10" ht="31.5" customHeight="1">
      <c r="A11" s="18">
        <v>2</v>
      </c>
      <c r="B11" s="1270"/>
      <c r="C11" s="1270"/>
      <c r="D11" s="86"/>
      <c r="E11" s="1270"/>
      <c r="F11" s="1270"/>
      <c r="G11" s="1270"/>
      <c r="H11" s="1270"/>
    </row>
    <row r="12" spans="1:10" ht="31.5" customHeight="1">
      <c r="A12" s="18">
        <v>3</v>
      </c>
      <c r="B12" s="1270"/>
      <c r="C12" s="1270"/>
      <c r="D12" s="86"/>
      <c r="E12" s="1270"/>
      <c r="F12" s="1270"/>
      <c r="G12" s="1270"/>
      <c r="H12" s="1270"/>
    </row>
    <row r="13" spans="1:10" ht="31.5" customHeight="1">
      <c r="A13" s="18">
        <v>4</v>
      </c>
      <c r="B13" s="1270"/>
      <c r="C13" s="1270"/>
      <c r="D13" s="86"/>
      <c r="E13" s="1270"/>
      <c r="F13" s="1270"/>
      <c r="G13" s="1270"/>
      <c r="H13" s="1270"/>
    </row>
    <row r="14" spans="1:10" ht="31.5" customHeight="1">
      <c r="A14" s="18">
        <v>5</v>
      </c>
      <c r="B14" s="1270"/>
      <c r="C14" s="1270"/>
      <c r="D14" s="86"/>
      <c r="E14" s="1270"/>
      <c r="F14" s="1270"/>
      <c r="G14" s="1270"/>
      <c r="H14" s="1270"/>
    </row>
    <row r="15" spans="1:10" ht="31.5" customHeight="1">
      <c r="A15" s="18">
        <v>6</v>
      </c>
      <c r="B15" s="1270"/>
      <c r="C15" s="1270"/>
      <c r="D15" s="86"/>
      <c r="E15" s="1270"/>
      <c r="F15" s="1270"/>
      <c r="G15" s="1270"/>
      <c r="H15" s="1270"/>
    </row>
    <row r="16" spans="1:10" ht="31.5" customHeight="1">
      <c r="A16" s="18">
        <v>7</v>
      </c>
      <c r="B16" s="1270"/>
      <c r="C16" s="1270"/>
      <c r="D16" s="86"/>
      <c r="E16" s="1270"/>
      <c r="F16" s="1270"/>
      <c r="G16" s="1270"/>
      <c r="H16" s="1270"/>
    </row>
    <row r="17" spans="1:9" ht="31.5" customHeight="1">
      <c r="A17" s="18">
        <v>8</v>
      </c>
      <c r="B17" s="1270"/>
      <c r="C17" s="1270"/>
      <c r="D17" s="86"/>
      <c r="E17" s="1270"/>
      <c r="F17" s="1270"/>
      <c r="G17" s="1270"/>
      <c r="H17" s="1270"/>
    </row>
    <row r="18" spans="1:9" ht="31.5" customHeight="1">
      <c r="A18" s="18">
        <v>9</v>
      </c>
      <c r="B18" s="1270"/>
      <c r="C18" s="1270"/>
      <c r="D18" s="86"/>
      <c r="E18" s="1270"/>
      <c r="F18" s="1270"/>
      <c r="G18" s="1270"/>
      <c r="H18" s="1270"/>
    </row>
    <row r="19" spans="1:9" ht="31.5" customHeight="1">
      <c r="A19" s="18">
        <v>10</v>
      </c>
      <c r="B19" s="1270"/>
      <c r="C19" s="1270"/>
      <c r="D19" s="86"/>
      <c r="E19" s="1270"/>
      <c r="F19" s="1270"/>
      <c r="G19" s="1270"/>
      <c r="H19" s="1270"/>
    </row>
    <row r="20" spans="1:9" ht="31.5" customHeight="1"/>
    <row r="21" spans="1:9" ht="31.5" customHeight="1">
      <c r="A21" s="1271" t="s">
        <v>132</v>
      </c>
      <c r="B21" s="1271"/>
      <c r="C21" s="1271"/>
      <c r="D21" s="1271"/>
      <c r="E21" s="1271"/>
      <c r="F21" s="1271"/>
      <c r="G21" s="1271"/>
      <c r="H21" s="1271"/>
    </row>
    <row r="22" spans="1:9" ht="48" customHeight="1">
      <c r="A22" s="1271" t="s">
        <v>133</v>
      </c>
      <c r="B22" s="1292"/>
      <c r="C22" s="1292"/>
      <c r="D22" s="1292"/>
      <c r="E22" s="1292"/>
      <c r="F22" s="1292"/>
      <c r="G22" s="1292"/>
      <c r="H22" s="1292"/>
    </row>
    <row r="23" spans="1:9" ht="31.5" customHeight="1">
      <c r="A23" s="1271" t="s">
        <v>134</v>
      </c>
      <c r="B23" s="1271"/>
      <c r="C23" s="1271"/>
      <c r="D23" s="1271"/>
      <c r="E23" s="1271"/>
      <c r="F23" s="1271"/>
      <c r="G23" s="1271"/>
      <c r="H23" s="1271"/>
      <c r="I23" s="3"/>
    </row>
  </sheetData>
  <mergeCells count="46">
    <mergeCell ref="A21:H21"/>
    <mergeCell ref="A22:H22"/>
    <mergeCell ref="A23:H23"/>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1"/>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6"/>
  <sheetViews>
    <sheetView showGridLines="0" view="pageBreakPreview" zoomScale="110" zoomScaleNormal="100" zoomScaleSheetLayoutView="110" workbookViewId="0"/>
  </sheetViews>
  <sheetFormatPr defaultRowHeight="13.5"/>
  <cols>
    <col min="1" max="1" width="1.25" style="34" customWidth="1"/>
    <col min="2" max="2" width="21.5" style="34" customWidth="1"/>
    <col min="3" max="3" width="4.625" style="34" customWidth="1"/>
    <col min="4" max="4" width="4.375" style="34" customWidth="1"/>
    <col min="5" max="5" width="20.75" style="34" customWidth="1"/>
    <col min="6" max="6" width="4.625" style="34" customWidth="1"/>
    <col min="7" max="7" width="25" style="34" customWidth="1"/>
    <col min="8" max="8" width="4.625" style="34" customWidth="1"/>
    <col min="9" max="9" width="24.25" style="34" customWidth="1"/>
    <col min="10" max="10" width="4.75" style="34" customWidth="1"/>
    <col min="11" max="256" width="9" style="34"/>
    <col min="257" max="257" width="1.25" style="34" customWidth="1"/>
    <col min="258" max="258" width="21.5" style="34" customWidth="1"/>
    <col min="259" max="259" width="4.625" style="34" customWidth="1"/>
    <col min="260" max="260" width="4.375" style="34" customWidth="1"/>
    <col min="261" max="261" width="20.75" style="34" customWidth="1"/>
    <col min="262" max="262" width="4.625" style="34" customWidth="1"/>
    <col min="263" max="263" width="25" style="34" customWidth="1"/>
    <col min="264" max="264" width="4.625" style="34" customWidth="1"/>
    <col min="265" max="265" width="24.25" style="34" customWidth="1"/>
    <col min="266" max="266" width="4.75" style="34" customWidth="1"/>
    <col min="267" max="512" width="9" style="34"/>
    <col min="513" max="513" width="1.25" style="34" customWidth="1"/>
    <col min="514" max="514" width="21.5" style="34" customWidth="1"/>
    <col min="515" max="515" width="4.625" style="34" customWidth="1"/>
    <col min="516" max="516" width="4.375" style="34" customWidth="1"/>
    <col min="517" max="517" width="20.75" style="34" customWidth="1"/>
    <col min="518" max="518" width="4.625" style="34" customWidth="1"/>
    <col min="519" max="519" width="25" style="34" customWidth="1"/>
    <col min="520" max="520" width="4.625" style="34" customWidth="1"/>
    <col min="521" max="521" width="24.25" style="34" customWidth="1"/>
    <col min="522" max="522" width="4.75" style="34" customWidth="1"/>
    <col min="523" max="768" width="9" style="34"/>
    <col min="769" max="769" width="1.25" style="34" customWidth="1"/>
    <col min="770" max="770" width="21.5" style="34" customWidth="1"/>
    <col min="771" max="771" width="4.625" style="34" customWidth="1"/>
    <col min="772" max="772" width="4.375" style="34" customWidth="1"/>
    <col min="773" max="773" width="20.75" style="34" customWidth="1"/>
    <col min="774" max="774" width="4.625" style="34" customWidth="1"/>
    <col min="775" max="775" width="25" style="34" customWidth="1"/>
    <col min="776" max="776" width="4.625" style="34" customWidth="1"/>
    <col min="777" max="777" width="24.25" style="34" customWidth="1"/>
    <col min="778" max="778" width="4.75" style="34" customWidth="1"/>
    <col min="779" max="1024" width="9" style="34"/>
    <col min="1025" max="1025" width="1.25" style="34" customWidth="1"/>
    <col min="1026" max="1026" width="21.5" style="34" customWidth="1"/>
    <col min="1027" max="1027" width="4.625" style="34" customWidth="1"/>
    <col min="1028" max="1028" width="4.375" style="34" customWidth="1"/>
    <col min="1029" max="1029" width="20.75" style="34" customWidth="1"/>
    <col min="1030" max="1030" width="4.625" style="34" customWidth="1"/>
    <col min="1031" max="1031" width="25" style="34" customWidth="1"/>
    <col min="1032" max="1032" width="4.625" style="34" customWidth="1"/>
    <col min="1033" max="1033" width="24.25" style="34" customWidth="1"/>
    <col min="1034" max="1034" width="4.75" style="34" customWidth="1"/>
    <col min="1035" max="1280" width="9" style="34"/>
    <col min="1281" max="1281" width="1.25" style="34" customWidth="1"/>
    <col min="1282" max="1282" width="21.5" style="34" customWidth="1"/>
    <col min="1283" max="1283" width="4.625" style="34" customWidth="1"/>
    <col min="1284" max="1284" width="4.375" style="34" customWidth="1"/>
    <col min="1285" max="1285" width="20.75" style="34" customWidth="1"/>
    <col min="1286" max="1286" width="4.625" style="34" customWidth="1"/>
    <col min="1287" max="1287" width="25" style="34" customWidth="1"/>
    <col min="1288" max="1288" width="4.625" style="34" customWidth="1"/>
    <col min="1289" max="1289" width="24.25" style="34" customWidth="1"/>
    <col min="1290" max="1290" width="4.75" style="34" customWidth="1"/>
    <col min="1291" max="1536" width="9" style="34"/>
    <col min="1537" max="1537" width="1.25" style="34" customWidth="1"/>
    <col min="1538" max="1538" width="21.5" style="34" customWidth="1"/>
    <col min="1539" max="1539" width="4.625" style="34" customWidth="1"/>
    <col min="1540" max="1540" width="4.375" style="34" customWidth="1"/>
    <col min="1541" max="1541" width="20.75" style="34" customWidth="1"/>
    <col min="1542" max="1542" width="4.625" style="34" customWidth="1"/>
    <col min="1543" max="1543" width="25" style="34" customWidth="1"/>
    <col min="1544" max="1544" width="4.625" style="34" customWidth="1"/>
    <col min="1545" max="1545" width="24.25" style="34" customWidth="1"/>
    <col min="1546" max="1546" width="4.75" style="34" customWidth="1"/>
    <col min="1547" max="1792" width="9" style="34"/>
    <col min="1793" max="1793" width="1.25" style="34" customWidth="1"/>
    <col min="1794" max="1794" width="21.5" style="34" customWidth="1"/>
    <col min="1795" max="1795" width="4.625" style="34" customWidth="1"/>
    <col min="1796" max="1796" width="4.375" style="34" customWidth="1"/>
    <col min="1797" max="1797" width="20.75" style="34" customWidth="1"/>
    <col min="1798" max="1798" width="4.625" style="34" customWidth="1"/>
    <col min="1799" max="1799" width="25" style="34" customWidth="1"/>
    <col min="1800" max="1800" width="4.625" style="34" customWidth="1"/>
    <col min="1801" max="1801" width="24.25" style="34" customWidth="1"/>
    <col min="1802" max="1802" width="4.75" style="34" customWidth="1"/>
    <col min="1803" max="2048" width="9" style="34"/>
    <col min="2049" max="2049" width="1.25" style="34" customWidth="1"/>
    <col min="2050" max="2050" width="21.5" style="34" customWidth="1"/>
    <col min="2051" max="2051" width="4.625" style="34" customWidth="1"/>
    <col min="2052" max="2052" width="4.375" style="34" customWidth="1"/>
    <col min="2053" max="2053" width="20.75" style="34" customWidth="1"/>
    <col min="2054" max="2054" width="4.625" style="34" customWidth="1"/>
    <col min="2055" max="2055" width="25" style="34" customWidth="1"/>
    <col min="2056" max="2056" width="4.625" style="34" customWidth="1"/>
    <col min="2057" max="2057" width="24.25" style="34" customWidth="1"/>
    <col min="2058" max="2058" width="4.75" style="34" customWidth="1"/>
    <col min="2059" max="2304" width="9" style="34"/>
    <col min="2305" max="2305" width="1.25" style="34" customWidth="1"/>
    <col min="2306" max="2306" width="21.5" style="34" customWidth="1"/>
    <col min="2307" max="2307" width="4.625" style="34" customWidth="1"/>
    <col min="2308" max="2308" width="4.375" style="34" customWidth="1"/>
    <col min="2309" max="2309" width="20.75" style="34" customWidth="1"/>
    <col min="2310" max="2310" width="4.625" style="34" customWidth="1"/>
    <col min="2311" max="2311" width="25" style="34" customWidth="1"/>
    <col min="2312" max="2312" width="4.625" style="34" customWidth="1"/>
    <col min="2313" max="2313" width="24.25" style="34" customWidth="1"/>
    <col min="2314" max="2314" width="4.75" style="34" customWidth="1"/>
    <col min="2315" max="2560" width="9" style="34"/>
    <col min="2561" max="2561" width="1.25" style="34" customWidth="1"/>
    <col min="2562" max="2562" width="21.5" style="34" customWidth="1"/>
    <col min="2563" max="2563" width="4.625" style="34" customWidth="1"/>
    <col min="2564" max="2564" width="4.375" style="34" customWidth="1"/>
    <col min="2565" max="2565" width="20.75" style="34" customWidth="1"/>
    <col min="2566" max="2566" width="4.625" style="34" customWidth="1"/>
    <col min="2567" max="2567" width="25" style="34" customWidth="1"/>
    <col min="2568" max="2568" width="4.625" style="34" customWidth="1"/>
    <col min="2569" max="2569" width="24.25" style="34" customWidth="1"/>
    <col min="2570" max="2570" width="4.75" style="34" customWidth="1"/>
    <col min="2571" max="2816" width="9" style="34"/>
    <col min="2817" max="2817" width="1.25" style="34" customWidth="1"/>
    <col min="2818" max="2818" width="21.5" style="34" customWidth="1"/>
    <col min="2819" max="2819" width="4.625" style="34" customWidth="1"/>
    <col min="2820" max="2820" width="4.375" style="34" customWidth="1"/>
    <col min="2821" max="2821" width="20.75" style="34" customWidth="1"/>
    <col min="2822" max="2822" width="4.625" style="34" customWidth="1"/>
    <col min="2823" max="2823" width="25" style="34" customWidth="1"/>
    <col min="2824" max="2824" width="4.625" style="34" customWidth="1"/>
    <col min="2825" max="2825" width="24.25" style="34" customWidth="1"/>
    <col min="2826" max="2826" width="4.75" style="34" customWidth="1"/>
    <col min="2827" max="3072" width="9" style="34"/>
    <col min="3073" max="3073" width="1.25" style="34" customWidth="1"/>
    <col min="3074" max="3074" width="21.5" style="34" customWidth="1"/>
    <col min="3075" max="3075" width="4.625" style="34" customWidth="1"/>
    <col min="3076" max="3076" width="4.375" style="34" customWidth="1"/>
    <col min="3077" max="3077" width="20.75" style="34" customWidth="1"/>
    <col min="3078" max="3078" width="4.625" style="34" customWidth="1"/>
    <col min="3079" max="3079" width="25" style="34" customWidth="1"/>
    <col min="3080" max="3080" width="4.625" style="34" customWidth="1"/>
    <col min="3081" max="3081" width="24.25" style="34" customWidth="1"/>
    <col min="3082" max="3082" width="4.75" style="34" customWidth="1"/>
    <col min="3083" max="3328" width="9" style="34"/>
    <col min="3329" max="3329" width="1.25" style="34" customWidth="1"/>
    <col min="3330" max="3330" width="21.5" style="34" customWidth="1"/>
    <col min="3331" max="3331" width="4.625" style="34" customWidth="1"/>
    <col min="3332" max="3332" width="4.375" style="34" customWidth="1"/>
    <col min="3333" max="3333" width="20.75" style="34" customWidth="1"/>
    <col min="3334" max="3334" width="4.625" style="34" customWidth="1"/>
    <col min="3335" max="3335" width="25" style="34" customWidth="1"/>
    <col min="3336" max="3336" width="4.625" style="34" customWidth="1"/>
    <col min="3337" max="3337" width="24.25" style="34" customWidth="1"/>
    <col min="3338" max="3338" width="4.75" style="34" customWidth="1"/>
    <col min="3339" max="3584" width="9" style="34"/>
    <col min="3585" max="3585" width="1.25" style="34" customWidth="1"/>
    <col min="3586" max="3586" width="21.5" style="34" customWidth="1"/>
    <col min="3587" max="3587" width="4.625" style="34" customWidth="1"/>
    <col min="3588" max="3588" width="4.375" style="34" customWidth="1"/>
    <col min="3589" max="3589" width="20.75" style="34" customWidth="1"/>
    <col min="3590" max="3590" width="4.625" style="34" customWidth="1"/>
    <col min="3591" max="3591" width="25" style="34" customWidth="1"/>
    <col min="3592" max="3592" width="4.625" style="34" customWidth="1"/>
    <col min="3593" max="3593" width="24.25" style="34" customWidth="1"/>
    <col min="3594" max="3594" width="4.75" style="34" customWidth="1"/>
    <col min="3595" max="3840" width="9" style="34"/>
    <col min="3841" max="3841" width="1.25" style="34" customWidth="1"/>
    <col min="3842" max="3842" width="21.5" style="34" customWidth="1"/>
    <col min="3843" max="3843" width="4.625" style="34" customWidth="1"/>
    <col min="3844" max="3844" width="4.375" style="34" customWidth="1"/>
    <col min="3845" max="3845" width="20.75" style="34" customWidth="1"/>
    <col min="3846" max="3846" width="4.625" style="34" customWidth="1"/>
    <col min="3847" max="3847" width="25" style="34" customWidth="1"/>
    <col min="3848" max="3848" width="4.625" style="34" customWidth="1"/>
    <col min="3849" max="3849" width="24.25" style="34" customWidth="1"/>
    <col min="3850" max="3850" width="4.75" style="34" customWidth="1"/>
    <col min="3851" max="4096" width="9" style="34"/>
    <col min="4097" max="4097" width="1.25" style="34" customWidth="1"/>
    <col min="4098" max="4098" width="21.5" style="34" customWidth="1"/>
    <col min="4099" max="4099" width="4.625" style="34" customWidth="1"/>
    <col min="4100" max="4100" width="4.375" style="34" customWidth="1"/>
    <col min="4101" max="4101" width="20.75" style="34" customWidth="1"/>
    <col min="4102" max="4102" width="4.625" style="34" customWidth="1"/>
    <col min="4103" max="4103" width="25" style="34" customWidth="1"/>
    <col min="4104" max="4104" width="4.625" style="34" customWidth="1"/>
    <col min="4105" max="4105" width="24.25" style="34" customWidth="1"/>
    <col min="4106" max="4106" width="4.75" style="34" customWidth="1"/>
    <col min="4107" max="4352" width="9" style="34"/>
    <col min="4353" max="4353" width="1.25" style="34" customWidth="1"/>
    <col min="4354" max="4354" width="21.5" style="34" customWidth="1"/>
    <col min="4355" max="4355" width="4.625" style="34" customWidth="1"/>
    <col min="4356" max="4356" width="4.375" style="34" customWidth="1"/>
    <col min="4357" max="4357" width="20.75" style="34" customWidth="1"/>
    <col min="4358" max="4358" width="4.625" style="34" customWidth="1"/>
    <col min="4359" max="4359" width="25" style="34" customWidth="1"/>
    <col min="4360" max="4360" width="4.625" style="34" customWidth="1"/>
    <col min="4361" max="4361" width="24.25" style="34" customWidth="1"/>
    <col min="4362" max="4362" width="4.75" style="34" customWidth="1"/>
    <col min="4363" max="4608" width="9" style="34"/>
    <col min="4609" max="4609" width="1.25" style="34" customWidth="1"/>
    <col min="4610" max="4610" width="21.5" style="34" customWidth="1"/>
    <col min="4611" max="4611" width="4.625" style="34" customWidth="1"/>
    <col min="4612" max="4612" width="4.375" style="34" customWidth="1"/>
    <col min="4613" max="4613" width="20.75" style="34" customWidth="1"/>
    <col min="4614" max="4614" width="4.625" style="34" customWidth="1"/>
    <col min="4615" max="4615" width="25" style="34" customWidth="1"/>
    <col min="4616" max="4616" width="4.625" style="34" customWidth="1"/>
    <col min="4617" max="4617" width="24.25" style="34" customWidth="1"/>
    <col min="4618" max="4618" width="4.75" style="34" customWidth="1"/>
    <col min="4619" max="4864" width="9" style="34"/>
    <col min="4865" max="4865" width="1.25" style="34" customWidth="1"/>
    <col min="4866" max="4866" width="21.5" style="34" customWidth="1"/>
    <col min="4867" max="4867" width="4.625" style="34" customWidth="1"/>
    <col min="4868" max="4868" width="4.375" style="34" customWidth="1"/>
    <col min="4869" max="4869" width="20.75" style="34" customWidth="1"/>
    <col min="4870" max="4870" width="4.625" style="34" customWidth="1"/>
    <col min="4871" max="4871" width="25" style="34" customWidth="1"/>
    <col min="4872" max="4872" width="4.625" style="34" customWidth="1"/>
    <col min="4873" max="4873" width="24.25" style="34" customWidth="1"/>
    <col min="4874" max="4874" width="4.75" style="34" customWidth="1"/>
    <col min="4875" max="5120" width="9" style="34"/>
    <col min="5121" max="5121" width="1.25" style="34" customWidth="1"/>
    <col min="5122" max="5122" width="21.5" style="34" customWidth="1"/>
    <col min="5123" max="5123" width="4.625" style="34" customWidth="1"/>
    <col min="5124" max="5124" width="4.375" style="34" customWidth="1"/>
    <col min="5125" max="5125" width="20.75" style="34" customWidth="1"/>
    <col min="5126" max="5126" width="4.625" style="34" customWidth="1"/>
    <col min="5127" max="5127" width="25" style="34" customWidth="1"/>
    <col min="5128" max="5128" width="4.625" style="34" customWidth="1"/>
    <col min="5129" max="5129" width="24.25" style="34" customWidth="1"/>
    <col min="5130" max="5130" width="4.75" style="34" customWidth="1"/>
    <col min="5131" max="5376" width="9" style="34"/>
    <col min="5377" max="5377" width="1.25" style="34" customWidth="1"/>
    <col min="5378" max="5378" width="21.5" style="34" customWidth="1"/>
    <col min="5379" max="5379" width="4.625" style="34" customWidth="1"/>
    <col min="5380" max="5380" width="4.375" style="34" customWidth="1"/>
    <col min="5381" max="5381" width="20.75" style="34" customWidth="1"/>
    <col min="5382" max="5382" width="4.625" style="34" customWidth="1"/>
    <col min="5383" max="5383" width="25" style="34" customWidth="1"/>
    <col min="5384" max="5384" width="4.625" style="34" customWidth="1"/>
    <col min="5385" max="5385" width="24.25" style="34" customWidth="1"/>
    <col min="5386" max="5386" width="4.75" style="34" customWidth="1"/>
    <col min="5387" max="5632" width="9" style="34"/>
    <col min="5633" max="5633" width="1.25" style="34" customWidth="1"/>
    <col min="5634" max="5634" width="21.5" style="34" customWidth="1"/>
    <col min="5635" max="5635" width="4.625" style="34" customWidth="1"/>
    <col min="5636" max="5636" width="4.375" style="34" customWidth="1"/>
    <col min="5637" max="5637" width="20.75" style="34" customWidth="1"/>
    <col min="5638" max="5638" width="4.625" style="34" customWidth="1"/>
    <col min="5639" max="5639" width="25" style="34" customWidth="1"/>
    <col min="5640" max="5640" width="4.625" style="34" customWidth="1"/>
    <col min="5641" max="5641" width="24.25" style="34" customWidth="1"/>
    <col min="5642" max="5642" width="4.75" style="34" customWidth="1"/>
    <col min="5643" max="5888" width="9" style="34"/>
    <col min="5889" max="5889" width="1.25" style="34" customWidth="1"/>
    <col min="5890" max="5890" width="21.5" style="34" customWidth="1"/>
    <col min="5891" max="5891" width="4.625" style="34" customWidth="1"/>
    <col min="5892" max="5892" width="4.375" style="34" customWidth="1"/>
    <col min="5893" max="5893" width="20.75" style="34" customWidth="1"/>
    <col min="5894" max="5894" width="4.625" style="34" customWidth="1"/>
    <col min="5895" max="5895" width="25" style="34" customWidth="1"/>
    <col min="5896" max="5896" width="4.625" style="34" customWidth="1"/>
    <col min="5897" max="5897" width="24.25" style="34" customWidth="1"/>
    <col min="5898" max="5898" width="4.75" style="34" customWidth="1"/>
    <col min="5899" max="6144" width="9" style="34"/>
    <col min="6145" max="6145" width="1.25" style="34" customWidth="1"/>
    <col min="6146" max="6146" width="21.5" style="34" customWidth="1"/>
    <col min="6147" max="6147" width="4.625" style="34" customWidth="1"/>
    <col min="6148" max="6148" width="4.375" style="34" customWidth="1"/>
    <col min="6149" max="6149" width="20.75" style="34" customWidth="1"/>
    <col min="6150" max="6150" width="4.625" style="34" customWidth="1"/>
    <col min="6151" max="6151" width="25" style="34" customWidth="1"/>
    <col min="6152" max="6152" width="4.625" style="34" customWidth="1"/>
    <col min="6153" max="6153" width="24.25" style="34" customWidth="1"/>
    <col min="6154" max="6154" width="4.75" style="34" customWidth="1"/>
    <col min="6155" max="6400" width="9" style="34"/>
    <col min="6401" max="6401" width="1.25" style="34" customWidth="1"/>
    <col min="6402" max="6402" width="21.5" style="34" customWidth="1"/>
    <col min="6403" max="6403" width="4.625" style="34" customWidth="1"/>
    <col min="6404" max="6404" width="4.375" style="34" customWidth="1"/>
    <col min="6405" max="6405" width="20.75" style="34" customWidth="1"/>
    <col min="6406" max="6406" width="4.625" style="34" customWidth="1"/>
    <col min="6407" max="6407" width="25" style="34" customWidth="1"/>
    <col min="6408" max="6408" width="4.625" style="34" customWidth="1"/>
    <col min="6409" max="6409" width="24.25" style="34" customWidth="1"/>
    <col min="6410" max="6410" width="4.75" style="34" customWidth="1"/>
    <col min="6411" max="6656" width="9" style="34"/>
    <col min="6657" max="6657" width="1.25" style="34" customWidth="1"/>
    <col min="6658" max="6658" width="21.5" style="34" customWidth="1"/>
    <col min="6659" max="6659" width="4.625" style="34" customWidth="1"/>
    <col min="6660" max="6660" width="4.375" style="34" customWidth="1"/>
    <col min="6661" max="6661" width="20.75" style="34" customWidth="1"/>
    <col min="6662" max="6662" width="4.625" style="34" customWidth="1"/>
    <col min="6663" max="6663" width="25" style="34" customWidth="1"/>
    <col min="6664" max="6664" width="4.625" style="34" customWidth="1"/>
    <col min="6665" max="6665" width="24.25" style="34" customWidth="1"/>
    <col min="6666" max="6666" width="4.75" style="34" customWidth="1"/>
    <col min="6667" max="6912" width="9" style="34"/>
    <col min="6913" max="6913" width="1.25" style="34" customWidth="1"/>
    <col min="6914" max="6914" width="21.5" style="34" customWidth="1"/>
    <col min="6915" max="6915" width="4.625" style="34" customWidth="1"/>
    <col min="6916" max="6916" width="4.375" style="34" customWidth="1"/>
    <col min="6917" max="6917" width="20.75" style="34" customWidth="1"/>
    <col min="6918" max="6918" width="4.625" style="34" customWidth="1"/>
    <col min="6919" max="6919" width="25" style="34" customWidth="1"/>
    <col min="6920" max="6920" width="4.625" style="34" customWidth="1"/>
    <col min="6921" max="6921" width="24.25" style="34" customWidth="1"/>
    <col min="6922" max="6922" width="4.75" style="34" customWidth="1"/>
    <col min="6923" max="7168" width="9" style="34"/>
    <col min="7169" max="7169" width="1.25" style="34" customWidth="1"/>
    <col min="7170" max="7170" width="21.5" style="34" customWidth="1"/>
    <col min="7171" max="7171" width="4.625" style="34" customWidth="1"/>
    <col min="7172" max="7172" width="4.375" style="34" customWidth="1"/>
    <col min="7173" max="7173" width="20.75" style="34" customWidth="1"/>
    <col min="7174" max="7174" width="4.625" style="34" customWidth="1"/>
    <col min="7175" max="7175" width="25" style="34" customWidth="1"/>
    <col min="7176" max="7176" width="4.625" style="34" customWidth="1"/>
    <col min="7177" max="7177" width="24.25" style="34" customWidth="1"/>
    <col min="7178" max="7178" width="4.75" style="34" customWidth="1"/>
    <col min="7179" max="7424" width="9" style="34"/>
    <col min="7425" max="7425" width="1.25" style="34" customWidth="1"/>
    <col min="7426" max="7426" width="21.5" style="34" customWidth="1"/>
    <col min="7427" max="7427" width="4.625" style="34" customWidth="1"/>
    <col min="7428" max="7428" width="4.375" style="34" customWidth="1"/>
    <col min="7429" max="7429" width="20.75" style="34" customWidth="1"/>
    <col min="7430" max="7430" width="4.625" style="34" customWidth="1"/>
    <col min="7431" max="7431" width="25" style="34" customWidth="1"/>
    <col min="7432" max="7432" width="4.625" style="34" customWidth="1"/>
    <col min="7433" max="7433" width="24.25" style="34" customWidth="1"/>
    <col min="7434" max="7434" width="4.75" style="34" customWidth="1"/>
    <col min="7435" max="7680" width="9" style="34"/>
    <col min="7681" max="7681" width="1.25" style="34" customWidth="1"/>
    <col min="7682" max="7682" width="21.5" style="34" customWidth="1"/>
    <col min="7683" max="7683" width="4.625" style="34" customWidth="1"/>
    <col min="7684" max="7684" width="4.375" style="34" customWidth="1"/>
    <col min="7685" max="7685" width="20.75" style="34" customWidth="1"/>
    <col min="7686" max="7686" width="4.625" style="34" customWidth="1"/>
    <col min="7687" max="7687" width="25" style="34" customWidth="1"/>
    <col min="7688" max="7688" width="4.625" style="34" customWidth="1"/>
    <col min="7689" max="7689" width="24.25" style="34" customWidth="1"/>
    <col min="7690" max="7690" width="4.75" style="34" customWidth="1"/>
    <col min="7691" max="7936" width="9" style="34"/>
    <col min="7937" max="7937" width="1.25" style="34" customWidth="1"/>
    <col min="7938" max="7938" width="21.5" style="34" customWidth="1"/>
    <col min="7939" max="7939" width="4.625" style="34" customWidth="1"/>
    <col min="7940" max="7940" width="4.375" style="34" customWidth="1"/>
    <col min="7941" max="7941" width="20.75" style="34" customWidth="1"/>
    <col min="7942" max="7942" width="4.625" style="34" customWidth="1"/>
    <col min="7943" max="7943" width="25" style="34" customWidth="1"/>
    <col min="7944" max="7944" width="4.625" style="34" customWidth="1"/>
    <col min="7945" max="7945" width="24.25" style="34" customWidth="1"/>
    <col min="7946" max="7946" width="4.75" style="34" customWidth="1"/>
    <col min="7947" max="8192" width="9" style="34"/>
    <col min="8193" max="8193" width="1.25" style="34" customWidth="1"/>
    <col min="8194" max="8194" width="21.5" style="34" customWidth="1"/>
    <col min="8195" max="8195" width="4.625" style="34" customWidth="1"/>
    <col min="8196" max="8196" width="4.375" style="34" customWidth="1"/>
    <col min="8197" max="8197" width="20.75" style="34" customWidth="1"/>
    <col min="8198" max="8198" width="4.625" style="34" customWidth="1"/>
    <col min="8199" max="8199" width="25" style="34" customWidth="1"/>
    <col min="8200" max="8200" width="4.625" style="34" customWidth="1"/>
    <col min="8201" max="8201" width="24.25" style="34" customWidth="1"/>
    <col min="8202" max="8202" width="4.75" style="34" customWidth="1"/>
    <col min="8203" max="8448" width="9" style="34"/>
    <col min="8449" max="8449" width="1.25" style="34" customWidth="1"/>
    <col min="8450" max="8450" width="21.5" style="34" customWidth="1"/>
    <col min="8451" max="8451" width="4.625" style="34" customWidth="1"/>
    <col min="8452" max="8452" width="4.375" style="34" customWidth="1"/>
    <col min="8453" max="8453" width="20.75" style="34" customWidth="1"/>
    <col min="8454" max="8454" width="4.625" style="34" customWidth="1"/>
    <col min="8455" max="8455" width="25" style="34" customWidth="1"/>
    <col min="8456" max="8456" width="4.625" style="34" customWidth="1"/>
    <col min="8457" max="8457" width="24.25" style="34" customWidth="1"/>
    <col min="8458" max="8458" width="4.75" style="34" customWidth="1"/>
    <col min="8459" max="8704" width="9" style="34"/>
    <col min="8705" max="8705" width="1.25" style="34" customWidth="1"/>
    <col min="8706" max="8706" width="21.5" style="34" customWidth="1"/>
    <col min="8707" max="8707" width="4.625" style="34" customWidth="1"/>
    <col min="8708" max="8708" width="4.375" style="34" customWidth="1"/>
    <col min="8709" max="8709" width="20.75" style="34" customWidth="1"/>
    <col min="8710" max="8710" width="4.625" style="34" customWidth="1"/>
    <col min="8711" max="8711" width="25" style="34" customWidth="1"/>
    <col min="8712" max="8712" width="4.625" style="34" customWidth="1"/>
    <col min="8713" max="8713" width="24.25" style="34" customWidth="1"/>
    <col min="8714" max="8714" width="4.75" style="34" customWidth="1"/>
    <col min="8715" max="8960" width="9" style="34"/>
    <col min="8961" max="8961" width="1.25" style="34" customWidth="1"/>
    <col min="8962" max="8962" width="21.5" style="34" customWidth="1"/>
    <col min="8963" max="8963" width="4.625" style="34" customWidth="1"/>
    <col min="8964" max="8964" width="4.375" style="34" customWidth="1"/>
    <col min="8965" max="8965" width="20.75" style="34" customWidth="1"/>
    <col min="8966" max="8966" width="4.625" style="34" customWidth="1"/>
    <col min="8967" max="8967" width="25" style="34" customWidth="1"/>
    <col min="8968" max="8968" width="4.625" style="34" customWidth="1"/>
    <col min="8969" max="8969" width="24.25" style="34" customWidth="1"/>
    <col min="8970" max="8970" width="4.75" style="34" customWidth="1"/>
    <col min="8971" max="9216" width="9" style="34"/>
    <col min="9217" max="9217" width="1.25" style="34" customWidth="1"/>
    <col min="9218" max="9218" width="21.5" style="34" customWidth="1"/>
    <col min="9219" max="9219" width="4.625" style="34" customWidth="1"/>
    <col min="9220" max="9220" width="4.375" style="34" customWidth="1"/>
    <col min="9221" max="9221" width="20.75" style="34" customWidth="1"/>
    <col min="9222" max="9222" width="4.625" style="34" customWidth="1"/>
    <col min="9223" max="9223" width="25" style="34" customWidth="1"/>
    <col min="9224" max="9224" width="4.625" style="34" customWidth="1"/>
    <col min="9225" max="9225" width="24.25" style="34" customWidth="1"/>
    <col min="9226" max="9226" width="4.75" style="34" customWidth="1"/>
    <col min="9227" max="9472" width="9" style="34"/>
    <col min="9473" max="9473" width="1.25" style="34" customWidth="1"/>
    <col min="9474" max="9474" width="21.5" style="34" customWidth="1"/>
    <col min="9475" max="9475" width="4.625" style="34" customWidth="1"/>
    <col min="9476" max="9476" width="4.375" style="34" customWidth="1"/>
    <col min="9477" max="9477" width="20.75" style="34" customWidth="1"/>
    <col min="9478" max="9478" width="4.625" style="34" customWidth="1"/>
    <col min="9479" max="9479" width="25" style="34" customWidth="1"/>
    <col min="9480" max="9480" width="4.625" style="34" customWidth="1"/>
    <col min="9481" max="9481" width="24.25" style="34" customWidth="1"/>
    <col min="9482" max="9482" width="4.75" style="34" customWidth="1"/>
    <col min="9483" max="9728" width="9" style="34"/>
    <col min="9729" max="9729" width="1.25" style="34" customWidth="1"/>
    <col min="9730" max="9730" width="21.5" style="34" customWidth="1"/>
    <col min="9731" max="9731" width="4.625" style="34" customWidth="1"/>
    <col min="9732" max="9732" width="4.375" style="34" customWidth="1"/>
    <col min="9733" max="9733" width="20.75" style="34" customWidth="1"/>
    <col min="9734" max="9734" width="4.625" style="34" customWidth="1"/>
    <col min="9735" max="9735" width="25" style="34" customWidth="1"/>
    <col min="9736" max="9736" width="4.625" style="34" customWidth="1"/>
    <col min="9737" max="9737" width="24.25" style="34" customWidth="1"/>
    <col min="9738" max="9738" width="4.75" style="34" customWidth="1"/>
    <col min="9739" max="9984" width="9" style="34"/>
    <col min="9985" max="9985" width="1.25" style="34" customWidth="1"/>
    <col min="9986" max="9986" width="21.5" style="34" customWidth="1"/>
    <col min="9987" max="9987" width="4.625" style="34" customWidth="1"/>
    <col min="9988" max="9988" width="4.375" style="34" customWidth="1"/>
    <col min="9989" max="9989" width="20.75" style="34" customWidth="1"/>
    <col min="9990" max="9990" width="4.625" style="34" customWidth="1"/>
    <col min="9991" max="9991" width="25" style="34" customWidth="1"/>
    <col min="9992" max="9992" width="4.625" style="34" customWidth="1"/>
    <col min="9993" max="9993" width="24.25" style="34" customWidth="1"/>
    <col min="9994" max="9994" width="4.75" style="34" customWidth="1"/>
    <col min="9995" max="10240" width="9" style="34"/>
    <col min="10241" max="10241" width="1.25" style="34" customWidth="1"/>
    <col min="10242" max="10242" width="21.5" style="34" customWidth="1"/>
    <col min="10243" max="10243" width="4.625" style="34" customWidth="1"/>
    <col min="10244" max="10244" width="4.375" style="34" customWidth="1"/>
    <col min="10245" max="10245" width="20.75" style="34" customWidth="1"/>
    <col min="10246" max="10246" width="4.625" style="34" customWidth="1"/>
    <col min="10247" max="10247" width="25" style="34" customWidth="1"/>
    <col min="10248" max="10248" width="4.625" style="34" customWidth="1"/>
    <col min="10249" max="10249" width="24.25" style="34" customWidth="1"/>
    <col min="10250" max="10250" width="4.75" style="34" customWidth="1"/>
    <col min="10251" max="10496" width="9" style="34"/>
    <col min="10497" max="10497" width="1.25" style="34" customWidth="1"/>
    <col min="10498" max="10498" width="21.5" style="34" customWidth="1"/>
    <col min="10499" max="10499" width="4.625" style="34" customWidth="1"/>
    <col min="10500" max="10500" width="4.375" style="34" customWidth="1"/>
    <col min="10501" max="10501" width="20.75" style="34" customWidth="1"/>
    <col min="10502" max="10502" width="4.625" style="34" customWidth="1"/>
    <col min="10503" max="10503" width="25" style="34" customWidth="1"/>
    <col min="10504" max="10504" width="4.625" style="34" customWidth="1"/>
    <col min="10505" max="10505" width="24.25" style="34" customWidth="1"/>
    <col min="10506" max="10506" width="4.75" style="34" customWidth="1"/>
    <col min="10507" max="10752" width="9" style="34"/>
    <col min="10753" max="10753" width="1.25" style="34" customWidth="1"/>
    <col min="10754" max="10754" width="21.5" style="34" customWidth="1"/>
    <col min="10755" max="10755" width="4.625" style="34" customWidth="1"/>
    <col min="10756" max="10756" width="4.375" style="34" customWidth="1"/>
    <col min="10757" max="10757" width="20.75" style="34" customWidth="1"/>
    <col min="10758" max="10758" width="4.625" style="34" customWidth="1"/>
    <col min="10759" max="10759" width="25" style="34" customWidth="1"/>
    <col min="10760" max="10760" width="4.625" style="34" customWidth="1"/>
    <col min="10761" max="10761" width="24.25" style="34" customWidth="1"/>
    <col min="10762" max="10762" width="4.75" style="34" customWidth="1"/>
    <col min="10763" max="11008" width="9" style="34"/>
    <col min="11009" max="11009" width="1.25" style="34" customWidth="1"/>
    <col min="11010" max="11010" width="21.5" style="34" customWidth="1"/>
    <col min="11011" max="11011" width="4.625" style="34" customWidth="1"/>
    <col min="11012" max="11012" width="4.375" style="34" customWidth="1"/>
    <col min="11013" max="11013" width="20.75" style="34" customWidth="1"/>
    <col min="11014" max="11014" width="4.625" style="34" customWidth="1"/>
    <col min="11015" max="11015" width="25" style="34" customWidth="1"/>
    <col min="11016" max="11016" width="4.625" style="34" customWidth="1"/>
    <col min="11017" max="11017" width="24.25" style="34" customWidth="1"/>
    <col min="11018" max="11018" width="4.75" style="34" customWidth="1"/>
    <col min="11019" max="11264" width="9" style="34"/>
    <col min="11265" max="11265" width="1.25" style="34" customWidth="1"/>
    <col min="11266" max="11266" width="21.5" style="34" customWidth="1"/>
    <col min="11267" max="11267" width="4.625" style="34" customWidth="1"/>
    <col min="11268" max="11268" width="4.375" style="34" customWidth="1"/>
    <col min="11269" max="11269" width="20.75" style="34" customWidth="1"/>
    <col min="11270" max="11270" width="4.625" style="34" customWidth="1"/>
    <col min="11271" max="11271" width="25" style="34" customWidth="1"/>
    <col min="11272" max="11272" width="4.625" style="34" customWidth="1"/>
    <col min="11273" max="11273" width="24.25" style="34" customWidth="1"/>
    <col min="11274" max="11274" width="4.75" style="34" customWidth="1"/>
    <col min="11275" max="11520" width="9" style="34"/>
    <col min="11521" max="11521" width="1.25" style="34" customWidth="1"/>
    <col min="11522" max="11522" width="21.5" style="34" customWidth="1"/>
    <col min="11523" max="11523" width="4.625" style="34" customWidth="1"/>
    <col min="11524" max="11524" width="4.375" style="34" customWidth="1"/>
    <col min="11525" max="11525" width="20.75" style="34" customWidth="1"/>
    <col min="11526" max="11526" width="4.625" style="34" customWidth="1"/>
    <col min="11527" max="11527" width="25" style="34" customWidth="1"/>
    <col min="11528" max="11528" width="4.625" style="34" customWidth="1"/>
    <col min="11529" max="11529" width="24.25" style="34" customWidth="1"/>
    <col min="11530" max="11530" width="4.75" style="34" customWidth="1"/>
    <col min="11531" max="11776" width="9" style="34"/>
    <col min="11777" max="11777" width="1.25" style="34" customWidth="1"/>
    <col min="11778" max="11778" width="21.5" style="34" customWidth="1"/>
    <col min="11779" max="11779" width="4.625" style="34" customWidth="1"/>
    <col min="11780" max="11780" width="4.375" style="34" customWidth="1"/>
    <col min="11781" max="11781" width="20.75" style="34" customWidth="1"/>
    <col min="11782" max="11782" width="4.625" style="34" customWidth="1"/>
    <col min="11783" max="11783" width="25" style="34" customWidth="1"/>
    <col min="11784" max="11784" width="4.625" style="34" customWidth="1"/>
    <col min="11785" max="11785" width="24.25" style="34" customWidth="1"/>
    <col min="11786" max="11786" width="4.75" style="34" customWidth="1"/>
    <col min="11787" max="12032" width="9" style="34"/>
    <col min="12033" max="12033" width="1.25" style="34" customWidth="1"/>
    <col min="12034" max="12034" width="21.5" style="34" customWidth="1"/>
    <col min="12035" max="12035" width="4.625" style="34" customWidth="1"/>
    <col min="12036" max="12036" width="4.375" style="34" customWidth="1"/>
    <col min="12037" max="12037" width="20.75" style="34" customWidth="1"/>
    <col min="12038" max="12038" width="4.625" style="34" customWidth="1"/>
    <col min="12039" max="12039" width="25" style="34" customWidth="1"/>
    <col min="12040" max="12040" width="4.625" style="34" customWidth="1"/>
    <col min="12041" max="12041" width="24.25" style="34" customWidth="1"/>
    <col min="12042" max="12042" width="4.75" style="34" customWidth="1"/>
    <col min="12043" max="12288" width="9" style="34"/>
    <col min="12289" max="12289" width="1.25" style="34" customWidth="1"/>
    <col min="12290" max="12290" width="21.5" style="34" customWidth="1"/>
    <col min="12291" max="12291" width="4.625" style="34" customWidth="1"/>
    <col min="12292" max="12292" width="4.375" style="34" customWidth="1"/>
    <col min="12293" max="12293" width="20.75" style="34" customWidth="1"/>
    <col min="12294" max="12294" width="4.625" style="34" customWidth="1"/>
    <col min="12295" max="12295" width="25" style="34" customWidth="1"/>
    <col min="12296" max="12296" width="4.625" style="34" customWidth="1"/>
    <col min="12297" max="12297" width="24.25" style="34" customWidth="1"/>
    <col min="12298" max="12298" width="4.75" style="34" customWidth="1"/>
    <col min="12299" max="12544" width="9" style="34"/>
    <col min="12545" max="12545" width="1.25" style="34" customWidth="1"/>
    <col min="12546" max="12546" width="21.5" style="34" customWidth="1"/>
    <col min="12547" max="12547" width="4.625" style="34" customWidth="1"/>
    <col min="12548" max="12548" width="4.375" style="34" customWidth="1"/>
    <col min="12549" max="12549" width="20.75" style="34" customWidth="1"/>
    <col min="12550" max="12550" width="4.625" style="34" customWidth="1"/>
    <col min="12551" max="12551" width="25" style="34" customWidth="1"/>
    <col min="12552" max="12552" width="4.625" style="34" customWidth="1"/>
    <col min="12553" max="12553" width="24.25" style="34" customWidth="1"/>
    <col min="12554" max="12554" width="4.75" style="34" customWidth="1"/>
    <col min="12555" max="12800" width="9" style="34"/>
    <col min="12801" max="12801" width="1.25" style="34" customWidth="1"/>
    <col min="12802" max="12802" width="21.5" style="34" customWidth="1"/>
    <col min="12803" max="12803" width="4.625" style="34" customWidth="1"/>
    <col min="12804" max="12804" width="4.375" style="34" customWidth="1"/>
    <col min="12805" max="12805" width="20.75" style="34" customWidth="1"/>
    <col min="12806" max="12806" width="4.625" style="34" customWidth="1"/>
    <col min="12807" max="12807" width="25" style="34" customWidth="1"/>
    <col min="12808" max="12808" width="4.625" style="34" customWidth="1"/>
    <col min="12809" max="12809" width="24.25" style="34" customWidth="1"/>
    <col min="12810" max="12810" width="4.75" style="34" customWidth="1"/>
    <col min="12811" max="13056" width="9" style="34"/>
    <col min="13057" max="13057" width="1.25" style="34" customWidth="1"/>
    <col min="13058" max="13058" width="21.5" style="34" customWidth="1"/>
    <col min="13059" max="13059" width="4.625" style="34" customWidth="1"/>
    <col min="13060" max="13060" width="4.375" style="34" customWidth="1"/>
    <col min="13061" max="13061" width="20.75" style="34" customWidth="1"/>
    <col min="13062" max="13062" width="4.625" style="34" customWidth="1"/>
    <col min="13063" max="13063" width="25" style="34" customWidth="1"/>
    <col min="13064" max="13064" width="4.625" style="34" customWidth="1"/>
    <col min="13065" max="13065" width="24.25" style="34" customWidth="1"/>
    <col min="13066" max="13066" width="4.75" style="34" customWidth="1"/>
    <col min="13067" max="13312" width="9" style="34"/>
    <col min="13313" max="13313" width="1.25" style="34" customWidth="1"/>
    <col min="13314" max="13314" width="21.5" style="34" customWidth="1"/>
    <col min="13315" max="13315" width="4.625" style="34" customWidth="1"/>
    <col min="13316" max="13316" width="4.375" style="34" customWidth="1"/>
    <col min="13317" max="13317" width="20.75" style="34" customWidth="1"/>
    <col min="13318" max="13318" width="4.625" style="34" customWidth="1"/>
    <col min="13319" max="13319" width="25" style="34" customWidth="1"/>
    <col min="13320" max="13320" width="4.625" style="34" customWidth="1"/>
    <col min="13321" max="13321" width="24.25" style="34" customWidth="1"/>
    <col min="13322" max="13322" width="4.75" style="34" customWidth="1"/>
    <col min="13323" max="13568" width="9" style="34"/>
    <col min="13569" max="13569" width="1.25" style="34" customWidth="1"/>
    <col min="13570" max="13570" width="21.5" style="34" customWidth="1"/>
    <col min="13571" max="13571" width="4.625" style="34" customWidth="1"/>
    <col min="13572" max="13572" width="4.375" style="34" customWidth="1"/>
    <col min="13573" max="13573" width="20.75" style="34" customWidth="1"/>
    <col min="13574" max="13574" width="4.625" style="34" customWidth="1"/>
    <col min="13575" max="13575" width="25" style="34" customWidth="1"/>
    <col min="13576" max="13576" width="4.625" style="34" customWidth="1"/>
    <col min="13577" max="13577" width="24.25" style="34" customWidth="1"/>
    <col min="13578" max="13578" width="4.75" style="34" customWidth="1"/>
    <col min="13579" max="13824" width="9" style="34"/>
    <col min="13825" max="13825" width="1.25" style="34" customWidth="1"/>
    <col min="13826" max="13826" width="21.5" style="34" customWidth="1"/>
    <col min="13827" max="13827" width="4.625" style="34" customWidth="1"/>
    <col min="13828" max="13828" width="4.375" style="34" customWidth="1"/>
    <col min="13829" max="13829" width="20.75" style="34" customWidth="1"/>
    <col min="13830" max="13830" width="4.625" style="34" customWidth="1"/>
    <col min="13831" max="13831" width="25" style="34" customWidth="1"/>
    <col min="13832" max="13832" width="4.625" style="34" customWidth="1"/>
    <col min="13833" max="13833" width="24.25" style="34" customWidth="1"/>
    <col min="13834" max="13834" width="4.75" style="34" customWidth="1"/>
    <col min="13835" max="14080" width="9" style="34"/>
    <col min="14081" max="14081" width="1.25" style="34" customWidth="1"/>
    <col min="14082" max="14082" width="21.5" style="34" customWidth="1"/>
    <col min="14083" max="14083" width="4.625" style="34" customWidth="1"/>
    <col min="14084" max="14084" width="4.375" style="34" customWidth="1"/>
    <col min="14085" max="14085" width="20.75" style="34" customWidth="1"/>
    <col min="14086" max="14086" width="4.625" style="34" customWidth="1"/>
    <col min="14087" max="14087" width="25" style="34" customWidth="1"/>
    <col min="14088" max="14088" width="4.625" style="34" customWidth="1"/>
    <col min="14089" max="14089" width="24.25" style="34" customWidth="1"/>
    <col min="14090" max="14090" width="4.75" style="34" customWidth="1"/>
    <col min="14091" max="14336" width="9" style="34"/>
    <col min="14337" max="14337" width="1.25" style="34" customWidth="1"/>
    <col min="14338" max="14338" width="21.5" style="34" customWidth="1"/>
    <col min="14339" max="14339" width="4.625" style="34" customWidth="1"/>
    <col min="14340" max="14340" width="4.375" style="34" customWidth="1"/>
    <col min="14341" max="14341" width="20.75" style="34" customWidth="1"/>
    <col min="14342" max="14342" width="4.625" style="34" customWidth="1"/>
    <col min="14343" max="14343" width="25" style="34" customWidth="1"/>
    <col min="14344" max="14344" width="4.625" style="34" customWidth="1"/>
    <col min="14345" max="14345" width="24.25" style="34" customWidth="1"/>
    <col min="14346" max="14346" width="4.75" style="34" customWidth="1"/>
    <col min="14347" max="14592" width="9" style="34"/>
    <col min="14593" max="14593" width="1.25" style="34" customWidth="1"/>
    <col min="14594" max="14594" width="21.5" style="34" customWidth="1"/>
    <col min="14595" max="14595" width="4.625" style="34" customWidth="1"/>
    <col min="14596" max="14596" width="4.375" style="34" customWidth="1"/>
    <col min="14597" max="14597" width="20.75" style="34" customWidth="1"/>
    <col min="14598" max="14598" width="4.625" style="34" customWidth="1"/>
    <col min="14599" max="14599" width="25" style="34" customWidth="1"/>
    <col min="14600" max="14600" width="4.625" style="34" customWidth="1"/>
    <col min="14601" max="14601" width="24.25" style="34" customWidth="1"/>
    <col min="14602" max="14602" width="4.75" style="34" customWidth="1"/>
    <col min="14603" max="14848" width="9" style="34"/>
    <col min="14849" max="14849" width="1.25" style="34" customWidth="1"/>
    <col min="14850" max="14850" width="21.5" style="34" customWidth="1"/>
    <col min="14851" max="14851" width="4.625" style="34" customWidth="1"/>
    <col min="14852" max="14852" width="4.375" style="34" customWidth="1"/>
    <col min="14853" max="14853" width="20.75" style="34" customWidth="1"/>
    <col min="14854" max="14854" width="4.625" style="34" customWidth="1"/>
    <col min="14855" max="14855" width="25" style="34" customWidth="1"/>
    <col min="14856" max="14856" width="4.625" style="34" customWidth="1"/>
    <col min="14857" max="14857" width="24.25" style="34" customWidth="1"/>
    <col min="14858" max="14858" width="4.75" style="34" customWidth="1"/>
    <col min="14859" max="15104" width="9" style="34"/>
    <col min="15105" max="15105" width="1.25" style="34" customWidth="1"/>
    <col min="15106" max="15106" width="21.5" style="34" customWidth="1"/>
    <col min="15107" max="15107" width="4.625" style="34" customWidth="1"/>
    <col min="15108" max="15108" width="4.375" style="34" customWidth="1"/>
    <col min="15109" max="15109" width="20.75" style="34" customWidth="1"/>
    <col min="15110" max="15110" width="4.625" style="34" customWidth="1"/>
    <col min="15111" max="15111" width="25" style="34" customWidth="1"/>
    <col min="15112" max="15112" width="4.625" style="34" customWidth="1"/>
    <col min="15113" max="15113" width="24.25" style="34" customWidth="1"/>
    <col min="15114" max="15114" width="4.75" style="34" customWidth="1"/>
    <col min="15115" max="15360" width="9" style="34"/>
    <col min="15361" max="15361" width="1.25" style="34" customWidth="1"/>
    <col min="15362" max="15362" width="21.5" style="34" customWidth="1"/>
    <col min="15363" max="15363" width="4.625" style="34" customWidth="1"/>
    <col min="15364" max="15364" width="4.375" style="34" customWidth="1"/>
    <col min="15365" max="15365" width="20.75" style="34" customWidth="1"/>
    <col min="15366" max="15366" width="4.625" style="34" customWidth="1"/>
    <col min="15367" max="15367" width="25" style="34" customWidth="1"/>
    <col min="15368" max="15368" width="4.625" style="34" customWidth="1"/>
    <col min="15369" max="15369" width="24.25" style="34" customWidth="1"/>
    <col min="15370" max="15370" width="4.75" style="34" customWidth="1"/>
    <col min="15371" max="15616" width="9" style="34"/>
    <col min="15617" max="15617" width="1.25" style="34" customWidth="1"/>
    <col min="15618" max="15618" width="21.5" style="34" customWidth="1"/>
    <col min="15619" max="15619" width="4.625" style="34" customWidth="1"/>
    <col min="15620" max="15620" width="4.375" style="34" customWidth="1"/>
    <col min="15621" max="15621" width="20.75" style="34" customWidth="1"/>
    <col min="15622" max="15622" width="4.625" style="34" customWidth="1"/>
    <col min="15623" max="15623" width="25" style="34" customWidth="1"/>
    <col min="15624" max="15624" width="4.625" style="34" customWidth="1"/>
    <col min="15625" max="15625" width="24.25" style="34" customWidth="1"/>
    <col min="15626" max="15626" width="4.75" style="34" customWidth="1"/>
    <col min="15627" max="15872" width="9" style="34"/>
    <col min="15873" max="15873" width="1.25" style="34" customWidth="1"/>
    <col min="15874" max="15874" width="21.5" style="34" customWidth="1"/>
    <col min="15875" max="15875" width="4.625" style="34" customWidth="1"/>
    <col min="15876" max="15876" width="4.375" style="34" customWidth="1"/>
    <col min="15877" max="15877" width="20.75" style="34" customWidth="1"/>
    <col min="15878" max="15878" width="4.625" style="34" customWidth="1"/>
    <col min="15879" max="15879" width="25" style="34" customWidth="1"/>
    <col min="15880" max="15880" width="4.625" style="34" customWidth="1"/>
    <col min="15881" max="15881" width="24.25" style="34" customWidth="1"/>
    <col min="15882" max="15882" width="4.75" style="34" customWidth="1"/>
    <col min="15883" max="16128" width="9" style="34"/>
    <col min="16129" max="16129" width="1.25" style="34" customWidth="1"/>
    <col min="16130" max="16130" width="21.5" style="34" customWidth="1"/>
    <col min="16131" max="16131" width="4.625" style="34" customWidth="1"/>
    <col min="16132" max="16132" width="4.375" style="34" customWidth="1"/>
    <col min="16133" max="16133" width="20.75" style="34" customWidth="1"/>
    <col min="16134" max="16134" width="4.625" style="34" customWidth="1"/>
    <col min="16135" max="16135" width="25" style="34" customWidth="1"/>
    <col min="16136" max="16136" width="4.625" style="34" customWidth="1"/>
    <col min="16137" max="16137" width="24.25" style="34" customWidth="1"/>
    <col min="16138" max="16138" width="4.75" style="34" customWidth="1"/>
    <col min="16139" max="16384" width="9" style="34"/>
  </cols>
  <sheetData>
    <row r="1" spans="1:10" ht="27.75" customHeight="1">
      <c r="A1" s="46"/>
      <c r="B1" s="34" t="s">
        <v>399</v>
      </c>
      <c r="I1" s="90"/>
    </row>
    <row r="2" spans="1:10" ht="36" customHeight="1">
      <c r="A2" s="1116" t="s">
        <v>79</v>
      </c>
      <c r="B2" s="1116"/>
      <c r="C2" s="1116"/>
      <c r="D2" s="1116"/>
      <c r="E2" s="1116"/>
      <c r="F2" s="1116"/>
      <c r="G2" s="1116"/>
      <c r="H2" s="1116"/>
      <c r="I2" s="56"/>
      <c r="J2" s="56"/>
    </row>
    <row r="3" spans="1:10" ht="36" customHeight="1">
      <c r="A3" s="91"/>
      <c r="B3" s="91"/>
      <c r="C3" s="91"/>
      <c r="D3" s="91"/>
      <c r="E3" s="91"/>
      <c r="F3" s="91"/>
      <c r="G3" s="91"/>
      <c r="H3" s="91"/>
      <c r="I3" s="91"/>
      <c r="J3" s="91"/>
    </row>
    <row r="4" spans="1:10" ht="36" customHeight="1">
      <c r="A4" s="91"/>
      <c r="B4" s="49" t="s">
        <v>10</v>
      </c>
      <c r="C4" s="1117"/>
      <c r="D4" s="1118"/>
      <c r="E4" s="1118"/>
      <c r="F4" s="1118"/>
      <c r="G4" s="1118"/>
      <c r="H4" s="1119"/>
      <c r="I4" s="56"/>
      <c r="J4" s="56"/>
    </row>
    <row r="5" spans="1:10" ht="46.5" customHeight="1">
      <c r="B5" s="43" t="s">
        <v>12</v>
      </c>
      <c r="C5" s="1293" t="s">
        <v>36</v>
      </c>
      <c r="D5" s="1294"/>
      <c r="E5" s="1294"/>
      <c r="F5" s="1294"/>
      <c r="G5" s="1294"/>
      <c r="H5" s="1295"/>
      <c r="I5" s="57"/>
      <c r="J5" s="58"/>
    </row>
    <row r="6" spans="1:10" ht="18.75" customHeight="1">
      <c r="B6" s="1111" t="s">
        <v>80</v>
      </c>
      <c r="C6" s="42"/>
      <c r="D6" s="41"/>
      <c r="E6" s="41"/>
      <c r="F6" s="41"/>
      <c r="G6" s="41"/>
      <c r="H6" s="40"/>
      <c r="I6" s="50"/>
      <c r="J6" s="50"/>
    </row>
    <row r="7" spans="1:10" ht="33" customHeight="1">
      <c r="B7" s="1112"/>
      <c r="C7" s="39"/>
      <c r="D7" s="1296"/>
      <c r="E7" s="1296"/>
      <c r="F7" s="1297" t="s">
        <v>81</v>
      </c>
      <c r="G7" s="1297"/>
      <c r="H7" s="38"/>
    </row>
    <row r="8" spans="1:10" ht="33" customHeight="1">
      <c r="B8" s="1112"/>
      <c r="C8" s="39"/>
      <c r="D8" s="1297" t="s">
        <v>82</v>
      </c>
      <c r="E8" s="1297"/>
      <c r="F8" s="1298" t="s">
        <v>83</v>
      </c>
      <c r="G8" s="1298"/>
      <c r="H8" s="38"/>
    </row>
    <row r="9" spans="1:10" ht="33" customHeight="1">
      <c r="B9" s="1112"/>
      <c r="C9" s="39"/>
      <c r="D9" s="1299" t="s">
        <v>84</v>
      </c>
      <c r="E9" s="1299"/>
      <c r="F9" s="1300" t="s">
        <v>83</v>
      </c>
      <c r="G9" s="1300"/>
      <c r="H9" s="38"/>
    </row>
    <row r="10" spans="1:10" ht="33" customHeight="1">
      <c r="B10" s="1112"/>
      <c r="C10" s="39"/>
      <c r="D10" s="39"/>
      <c r="E10" s="97" t="s">
        <v>85</v>
      </c>
      <c r="F10" s="1301" t="s">
        <v>83</v>
      </c>
      <c r="G10" s="1301"/>
      <c r="H10" s="38"/>
    </row>
    <row r="11" spans="1:10" ht="33" customHeight="1">
      <c r="B11" s="1112"/>
      <c r="C11" s="39"/>
      <c r="D11" s="37"/>
      <c r="E11" s="98" t="s">
        <v>86</v>
      </c>
      <c r="F11" s="1214" t="s">
        <v>83</v>
      </c>
      <c r="G11" s="1214"/>
      <c r="H11" s="38"/>
    </row>
    <row r="12" spans="1:10" ht="33" customHeight="1">
      <c r="B12" s="1112"/>
      <c r="C12" s="39"/>
      <c r="D12" s="1302" t="s">
        <v>87</v>
      </c>
      <c r="E12" s="1302"/>
      <c r="F12" s="1298" t="s">
        <v>83</v>
      </c>
      <c r="G12" s="1298"/>
      <c r="H12" s="38"/>
    </row>
    <row r="13" spans="1:10" ht="25.5" customHeight="1">
      <c r="B13" s="1113"/>
      <c r="C13" s="37"/>
      <c r="D13" s="36"/>
      <c r="E13" s="36"/>
      <c r="F13" s="36"/>
      <c r="G13" s="36"/>
      <c r="H13" s="35"/>
      <c r="I13" s="50"/>
      <c r="J13" s="50"/>
    </row>
    <row r="14" spans="1:10" ht="7.5" customHeight="1"/>
    <row r="16" spans="1:10">
      <c r="C16" s="34" t="s">
        <v>88</v>
      </c>
    </row>
  </sheetData>
  <mergeCells count="14">
    <mergeCell ref="A2:H2"/>
    <mergeCell ref="C4:H4"/>
    <mergeCell ref="C5:H5"/>
    <mergeCell ref="B6:B13"/>
    <mergeCell ref="D7:E7"/>
    <mergeCell ref="F7:G7"/>
    <mergeCell ref="D8:E8"/>
    <mergeCell ref="F8:G8"/>
    <mergeCell ref="D9:E9"/>
    <mergeCell ref="F9:G9"/>
    <mergeCell ref="F10:G10"/>
    <mergeCell ref="F11:G11"/>
    <mergeCell ref="D12:E12"/>
    <mergeCell ref="F12:G12"/>
  </mergeCells>
  <phoneticPr fontId="1"/>
  <pageMargins left="0.7" right="0.7" top="0.75" bottom="0.75" header="0.3" footer="0.3"/>
  <pageSetup paperSize="9" scale="71"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19"/>
  <sheetViews>
    <sheetView view="pageBreakPreview" zoomScaleNormal="100" zoomScaleSheetLayoutView="100" workbookViewId="0"/>
  </sheetViews>
  <sheetFormatPr defaultRowHeight="13.5"/>
  <cols>
    <col min="1" max="1" width="9" style="92"/>
    <col min="2" max="2" width="12" style="92" customWidth="1"/>
    <col min="3" max="5" width="10.625" style="92" customWidth="1"/>
    <col min="6" max="6" width="16.125" style="92" customWidth="1"/>
    <col min="7" max="7" width="17.875" style="92" customWidth="1"/>
    <col min="8" max="16384" width="9" style="92"/>
  </cols>
  <sheetData>
    <row r="1" spans="1:8" ht="27.75" customHeight="1">
      <c r="A1" s="92" t="s">
        <v>530</v>
      </c>
      <c r="D1" s="1306"/>
      <c r="E1" s="1306"/>
      <c r="F1" s="1306"/>
      <c r="G1" s="1306"/>
    </row>
    <row r="2" spans="1:8" ht="30.95" customHeight="1">
      <c r="A2" s="1307" t="s">
        <v>78</v>
      </c>
      <c r="B2" s="1307"/>
      <c r="C2" s="1307"/>
      <c r="D2" s="1307"/>
      <c r="E2" s="1307"/>
      <c r="F2" s="1307"/>
      <c r="G2" s="1307"/>
      <c r="H2" s="96"/>
    </row>
    <row r="3" spans="1:8" ht="19.5" customHeight="1">
      <c r="A3" s="96"/>
      <c r="B3" s="96"/>
      <c r="C3" s="96"/>
      <c r="D3" s="96"/>
      <c r="E3" s="96"/>
      <c r="F3" s="96"/>
      <c r="G3" s="96"/>
      <c r="H3" s="96"/>
    </row>
    <row r="4" spans="1:8" ht="31.5" customHeight="1">
      <c r="A4" s="1308" t="s">
        <v>10</v>
      </c>
      <c r="B4" s="1308"/>
      <c r="C4" s="1308"/>
      <c r="D4" s="1309"/>
      <c r="E4" s="1309"/>
      <c r="F4" s="1309"/>
      <c r="G4" s="1309"/>
      <c r="H4" s="96"/>
    </row>
    <row r="5" spans="1:8" ht="31.5" customHeight="1">
      <c r="A5" s="1310" t="s">
        <v>77</v>
      </c>
      <c r="B5" s="1311"/>
      <c r="C5" s="1311"/>
      <c r="D5" s="1311"/>
      <c r="E5" s="1311"/>
      <c r="F5" s="1311"/>
      <c r="G5" s="1312"/>
    </row>
    <row r="6" spans="1:8" ht="31.5" customHeight="1">
      <c r="A6" s="1313" t="s">
        <v>3</v>
      </c>
      <c r="B6" s="1313"/>
      <c r="C6" s="1313"/>
      <c r="D6" s="1313" t="s">
        <v>76</v>
      </c>
      <c r="E6" s="1313"/>
      <c r="F6" s="94" t="s">
        <v>75</v>
      </c>
      <c r="G6" s="95" t="s">
        <v>74</v>
      </c>
    </row>
    <row r="7" spans="1:8" ht="31.5" customHeight="1">
      <c r="A7" s="94">
        <v>1</v>
      </c>
      <c r="B7" s="1303"/>
      <c r="C7" s="1303"/>
      <c r="D7" s="1303"/>
      <c r="E7" s="1303"/>
      <c r="F7" s="93"/>
      <c r="G7" s="93"/>
    </row>
    <row r="8" spans="1:8" ht="31.5" customHeight="1">
      <c r="A8" s="94">
        <v>2</v>
      </c>
      <c r="B8" s="1303"/>
      <c r="C8" s="1303"/>
      <c r="D8" s="1303"/>
      <c r="E8" s="1303"/>
      <c r="F8" s="93"/>
      <c r="G8" s="93"/>
    </row>
    <row r="9" spans="1:8" ht="31.5" customHeight="1">
      <c r="A9" s="94">
        <v>3</v>
      </c>
      <c r="B9" s="1303"/>
      <c r="C9" s="1303"/>
      <c r="D9" s="1303"/>
      <c r="E9" s="1303"/>
      <c r="F9" s="93"/>
      <c r="G9" s="93"/>
    </row>
    <row r="10" spans="1:8" ht="31.5" customHeight="1">
      <c r="A10" s="94">
        <v>4</v>
      </c>
      <c r="B10" s="1303"/>
      <c r="C10" s="1303"/>
      <c r="D10" s="1303"/>
      <c r="E10" s="1303"/>
      <c r="F10" s="93"/>
      <c r="G10" s="93"/>
    </row>
    <row r="11" spans="1:8" ht="31.5" customHeight="1">
      <c r="A11" s="94">
        <v>5</v>
      </c>
      <c r="B11" s="1303"/>
      <c r="C11" s="1303"/>
      <c r="D11" s="1303"/>
      <c r="E11" s="1303"/>
      <c r="F11" s="93"/>
      <c r="G11" s="93"/>
    </row>
    <row r="12" spans="1:8" ht="31.5" customHeight="1">
      <c r="A12" s="94">
        <v>6</v>
      </c>
      <c r="B12" s="1303"/>
      <c r="C12" s="1303"/>
      <c r="D12" s="1303"/>
      <c r="E12" s="1303"/>
      <c r="F12" s="93"/>
      <c r="G12" s="93"/>
    </row>
    <row r="13" spans="1:8" ht="31.5" customHeight="1">
      <c r="A13" s="94">
        <v>7</v>
      </c>
      <c r="B13" s="1303"/>
      <c r="C13" s="1303"/>
      <c r="D13" s="1303"/>
      <c r="E13" s="1303"/>
      <c r="F13" s="93"/>
      <c r="G13" s="93"/>
    </row>
    <row r="14" spans="1:8" ht="31.5" customHeight="1">
      <c r="A14" s="94">
        <v>8</v>
      </c>
      <c r="B14" s="1303"/>
      <c r="C14" s="1303"/>
      <c r="D14" s="1303"/>
      <c r="E14" s="1303"/>
      <c r="F14" s="93"/>
      <c r="G14" s="93"/>
    </row>
    <row r="15" spans="1:8" ht="31.5" customHeight="1">
      <c r="A15" s="94">
        <v>9</v>
      </c>
      <c r="B15" s="1303"/>
      <c r="C15" s="1303"/>
      <c r="D15" s="1303"/>
      <c r="E15" s="1303"/>
      <c r="F15" s="93"/>
      <c r="G15" s="93"/>
    </row>
    <row r="16" spans="1:8" ht="31.5" customHeight="1">
      <c r="A16" s="94">
        <v>10</v>
      </c>
      <c r="B16" s="1303"/>
      <c r="C16" s="1303"/>
      <c r="D16" s="1303"/>
      <c r="E16" s="1303"/>
      <c r="F16" s="93"/>
      <c r="G16" s="93"/>
    </row>
    <row r="17" spans="1:7" ht="31.5" customHeight="1"/>
    <row r="18" spans="1:7" ht="31.5" customHeight="1">
      <c r="A18" s="1305" t="s">
        <v>73</v>
      </c>
      <c r="B18" s="1305"/>
      <c r="C18" s="1305"/>
      <c r="D18" s="1305"/>
      <c r="E18" s="1305"/>
      <c r="F18" s="1305"/>
      <c r="G18" s="1305"/>
    </row>
    <row r="19" spans="1:7" ht="37.5" customHeight="1">
      <c r="A19" s="1304" t="s">
        <v>72</v>
      </c>
      <c r="B19" s="1304"/>
      <c r="C19" s="1304"/>
      <c r="D19" s="1304"/>
      <c r="E19" s="1304"/>
      <c r="F19" s="1304"/>
      <c r="G19" s="1304"/>
    </row>
  </sheetData>
  <mergeCells count="29">
    <mergeCell ref="B8:C8"/>
    <mergeCell ref="D8:E8"/>
    <mergeCell ref="D1:G1"/>
    <mergeCell ref="A2:G2"/>
    <mergeCell ref="A4:C4"/>
    <mergeCell ref="D4:G4"/>
    <mergeCell ref="A5:G5"/>
    <mergeCell ref="A6:C6"/>
    <mergeCell ref="D6:E6"/>
    <mergeCell ref="B7:C7"/>
    <mergeCell ref="D7:E7"/>
    <mergeCell ref="B9:C9"/>
    <mergeCell ref="D9:E9"/>
    <mergeCell ref="B10:C10"/>
    <mergeCell ref="D10:E10"/>
    <mergeCell ref="B11:C11"/>
    <mergeCell ref="D11:E11"/>
    <mergeCell ref="B12:C12"/>
    <mergeCell ref="D12:E12"/>
    <mergeCell ref="B16:C16"/>
    <mergeCell ref="D16:E16"/>
    <mergeCell ref="A19:G19"/>
    <mergeCell ref="A18:G18"/>
    <mergeCell ref="B13:C13"/>
    <mergeCell ref="D13:E13"/>
    <mergeCell ref="B14:C14"/>
    <mergeCell ref="D14:E14"/>
    <mergeCell ref="B15:C15"/>
    <mergeCell ref="D15:E15"/>
  </mergeCells>
  <phoneticPr fontId="1"/>
  <printOptions horizontalCentered="1"/>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workbookViewId="0">
      <selection activeCell="B7" sqref="B7"/>
    </sheetView>
  </sheetViews>
  <sheetFormatPr defaultRowHeight="13.5"/>
  <cols>
    <col min="1" max="1" width="10.625" style="219" customWidth="1"/>
    <col min="2" max="16384" width="9" style="219"/>
  </cols>
  <sheetData>
    <row r="1" spans="1:3">
      <c r="A1" s="219" t="s">
        <v>318</v>
      </c>
    </row>
    <row r="2" spans="1:3">
      <c r="A2" s="219" t="s">
        <v>248</v>
      </c>
      <c r="B2" s="219" t="s">
        <v>319</v>
      </c>
    </row>
    <row r="3" spans="1:3">
      <c r="A3" s="219" t="s">
        <v>320</v>
      </c>
      <c r="B3" s="220">
        <v>3</v>
      </c>
      <c r="C3" s="221"/>
    </row>
    <row r="4" spans="1:3">
      <c r="A4" s="219" t="s">
        <v>321</v>
      </c>
      <c r="B4" s="220">
        <v>6</v>
      </c>
    </row>
    <row r="5" spans="1:3">
      <c r="A5" s="219" t="s">
        <v>322</v>
      </c>
      <c r="B5" s="220">
        <v>7</v>
      </c>
    </row>
    <row r="6" spans="1:3">
      <c r="A6" s="219" t="s">
        <v>323</v>
      </c>
      <c r="B6" s="220">
        <v>6</v>
      </c>
    </row>
    <row r="7" spans="1:3">
      <c r="A7" s="219" t="s">
        <v>324</v>
      </c>
      <c r="B7" s="220">
        <v>6</v>
      </c>
    </row>
    <row r="8" spans="1:3">
      <c r="A8" s="219" t="s">
        <v>325</v>
      </c>
      <c r="B8" s="220" t="s">
        <v>326</v>
      </c>
    </row>
    <row r="9" spans="1:3">
      <c r="A9" s="219" t="s">
        <v>327</v>
      </c>
      <c r="B9" s="220">
        <v>6</v>
      </c>
    </row>
    <row r="10" spans="1:3">
      <c r="A10" s="219" t="s">
        <v>328</v>
      </c>
      <c r="B10" s="220">
        <v>6</v>
      </c>
    </row>
    <row r="11" spans="1:3">
      <c r="A11" s="219" t="s">
        <v>329</v>
      </c>
      <c r="B11" s="220">
        <v>6</v>
      </c>
    </row>
    <row r="12" spans="1:3">
      <c r="A12" s="219" t="s">
        <v>330</v>
      </c>
      <c r="B12" s="220" t="s">
        <v>307</v>
      </c>
    </row>
    <row r="13" spans="1:3">
      <c r="A13" s="219" t="s">
        <v>331</v>
      </c>
      <c r="B13" s="220">
        <v>4</v>
      </c>
    </row>
    <row r="14" spans="1:3">
      <c r="A14" s="219" t="s">
        <v>332</v>
      </c>
      <c r="B14" s="220">
        <v>6</v>
      </c>
    </row>
    <row r="15" spans="1:3">
      <c r="A15" s="219" t="s">
        <v>333</v>
      </c>
      <c r="B15" s="220">
        <v>6</v>
      </c>
    </row>
    <row r="16" spans="1:3">
      <c r="A16" s="219" t="s">
        <v>334</v>
      </c>
      <c r="B16" s="220">
        <v>6</v>
      </c>
    </row>
    <row r="17" spans="1:2">
      <c r="A17" s="219" t="s">
        <v>335</v>
      </c>
      <c r="B17" s="220">
        <v>6</v>
      </c>
    </row>
    <row r="18" spans="1:2">
      <c r="A18" s="219" t="s">
        <v>336</v>
      </c>
      <c r="B18" s="220">
        <v>7</v>
      </c>
    </row>
    <row r="19" spans="1:2">
      <c r="A19" s="219" t="s">
        <v>337</v>
      </c>
      <c r="B19" s="220">
        <v>6</v>
      </c>
    </row>
    <row r="20" spans="1:2">
      <c r="A20" s="219" t="s">
        <v>338</v>
      </c>
      <c r="B20" s="220">
        <v>6</v>
      </c>
    </row>
    <row r="21" spans="1:2">
      <c r="A21" s="219" t="s">
        <v>339</v>
      </c>
      <c r="B21" s="220">
        <v>6</v>
      </c>
    </row>
    <row r="22" spans="1:2">
      <c r="A22" s="219" t="s">
        <v>340</v>
      </c>
      <c r="B22" s="220">
        <v>6</v>
      </c>
    </row>
    <row r="23" spans="1:2">
      <c r="A23" s="219" t="s">
        <v>341</v>
      </c>
      <c r="B23" s="220">
        <v>6</v>
      </c>
    </row>
    <row r="24" spans="1:2">
      <c r="A24" s="219" t="s">
        <v>342</v>
      </c>
      <c r="B24" s="220">
        <v>6</v>
      </c>
    </row>
    <row r="25" spans="1:2">
      <c r="A25" s="219" t="s">
        <v>343</v>
      </c>
      <c r="B25" s="220">
        <v>4</v>
      </c>
    </row>
    <row r="26" spans="1:2">
      <c r="A26" s="219" t="s">
        <v>344</v>
      </c>
      <c r="B26" s="220">
        <v>4</v>
      </c>
    </row>
    <row r="27" spans="1:2">
      <c r="A27" s="219" t="s">
        <v>345</v>
      </c>
      <c r="B27" s="220">
        <v>3</v>
      </c>
    </row>
    <row r="28" spans="1:2">
      <c r="A28" s="219" t="s">
        <v>346</v>
      </c>
      <c r="B28" s="220">
        <v>5</v>
      </c>
    </row>
    <row r="29" spans="1:2">
      <c r="A29" s="219" t="s">
        <v>347</v>
      </c>
      <c r="B29" s="220">
        <v>6</v>
      </c>
    </row>
    <row r="30" spans="1:2">
      <c r="A30" s="219" t="s">
        <v>348</v>
      </c>
      <c r="B30" s="220">
        <v>6</v>
      </c>
    </row>
    <row r="31" spans="1:2">
      <c r="A31" s="219" t="s">
        <v>349</v>
      </c>
      <c r="B31" s="220">
        <v>6</v>
      </c>
    </row>
    <row r="32" spans="1:2">
      <c r="A32" s="219" t="s">
        <v>350</v>
      </c>
      <c r="B32" s="220">
        <v>6</v>
      </c>
    </row>
    <row r="33" spans="1:2">
      <c r="A33" s="219" t="s">
        <v>351</v>
      </c>
      <c r="B33" s="220">
        <v>5</v>
      </c>
    </row>
    <row r="34" spans="1:2">
      <c r="A34" s="219" t="s">
        <v>352</v>
      </c>
      <c r="B34" s="220">
        <v>6</v>
      </c>
    </row>
    <row r="35" spans="1:2">
      <c r="A35" s="219" t="s">
        <v>353</v>
      </c>
      <c r="B35" s="220">
        <v>6</v>
      </c>
    </row>
    <row r="36" spans="1:2">
      <c r="A36" s="219" t="s">
        <v>354</v>
      </c>
      <c r="B36" s="220">
        <v>6</v>
      </c>
    </row>
    <row r="37" spans="1:2">
      <c r="A37" s="219" t="s">
        <v>355</v>
      </c>
      <c r="B37" s="220">
        <v>6</v>
      </c>
    </row>
    <row r="38" spans="1:2">
      <c r="A38" s="219" t="s">
        <v>356</v>
      </c>
      <c r="B38" s="220">
        <v>6</v>
      </c>
    </row>
    <row r="39" spans="1:2">
      <c r="A39" s="219" t="s">
        <v>357</v>
      </c>
      <c r="B39" s="220">
        <v>7</v>
      </c>
    </row>
    <row r="40" spans="1:2">
      <c r="A40" s="219" t="s">
        <v>358</v>
      </c>
      <c r="B40" s="220">
        <v>6</v>
      </c>
    </row>
    <row r="41" spans="1:2">
      <c r="A41" s="219" t="s">
        <v>359</v>
      </c>
      <c r="B41" s="220">
        <v>5</v>
      </c>
    </row>
    <row r="42" spans="1:2">
      <c r="A42" s="219" t="s">
        <v>360</v>
      </c>
      <c r="B42" s="220">
        <v>6</v>
      </c>
    </row>
    <row r="43" spans="1:2">
      <c r="A43" s="219" t="s">
        <v>361</v>
      </c>
      <c r="B43" s="220">
        <v>6</v>
      </c>
    </row>
    <row r="44" spans="1:2">
      <c r="A44" s="219" t="s">
        <v>362</v>
      </c>
      <c r="B44" s="220">
        <v>5</v>
      </c>
    </row>
    <row r="45" spans="1:2">
      <c r="A45" s="219" t="s">
        <v>363</v>
      </c>
      <c r="B45" s="220">
        <v>7</v>
      </c>
    </row>
    <row r="46" spans="1:2">
      <c r="A46" s="219" t="s">
        <v>364</v>
      </c>
      <c r="B46" s="220">
        <v>7</v>
      </c>
    </row>
    <row r="47" spans="1:2">
      <c r="A47" s="219" t="s">
        <v>365</v>
      </c>
      <c r="B47" s="220">
        <v>7</v>
      </c>
    </row>
    <row r="48" spans="1:2">
      <c r="A48" s="219" t="s">
        <v>366</v>
      </c>
      <c r="B48" s="220" t="s">
        <v>326</v>
      </c>
    </row>
    <row r="49" spans="1:2">
      <c r="A49" s="219" t="s">
        <v>367</v>
      </c>
      <c r="B49" s="220" t="s">
        <v>307</v>
      </c>
    </row>
    <row r="50" spans="1:2">
      <c r="A50" s="219" t="s">
        <v>368</v>
      </c>
      <c r="B50" s="220">
        <v>7</v>
      </c>
    </row>
    <row r="51" spans="1:2">
      <c r="A51" s="219" t="s">
        <v>369</v>
      </c>
      <c r="B51" s="220">
        <v>7</v>
      </c>
    </row>
    <row r="52" spans="1:2">
      <c r="A52" s="219" t="s">
        <v>370</v>
      </c>
      <c r="B52" s="220">
        <v>7</v>
      </c>
    </row>
    <row r="53" spans="1:2">
      <c r="A53" s="219" t="s">
        <v>371</v>
      </c>
      <c r="B53" s="220" t="s">
        <v>326</v>
      </c>
    </row>
    <row r="54" spans="1:2">
      <c r="A54" s="219" t="s">
        <v>372</v>
      </c>
      <c r="B54" s="220" t="s">
        <v>307</v>
      </c>
    </row>
    <row r="55" spans="1:2">
      <c r="A55" s="219" t="s">
        <v>373</v>
      </c>
      <c r="B55" s="220" t="s">
        <v>307</v>
      </c>
    </row>
    <row r="56" spans="1:2">
      <c r="A56" s="219" t="s">
        <v>374</v>
      </c>
      <c r="B56" s="220" t="s">
        <v>307</v>
      </c>
    </row>
    <row r="57" spans="1:2">
      <c r="A57" s="219" t="s">
        <v>375</v>
      </c>
      <c r="B57" s="220" t="s">
        <v>307</v>
      </c>
    </row>
    <row r="58" spans="1:2">
      <c r="A58" s="219" t="s">
        <v>376</v>
      </c>
      <c r="B58" s="220" t="s">
        <v>307</v>
      </c>
    </row>
    <row r="59" spans="1:2">
      <c r="A59" s="219" t="s">
        <v>377</v>
      </c>
      <c r="B59" s="220" t="s">
        <v>307</v>
      </c>
    </row>
    <row r="60" spans="1:2">
      <c r="A60" s="219" t="s">
        <v>378</v>
      </c>
      <c r="B60" s="220" t="s">
        <v>307</v>
      </c>
    </row>
    <row r="61" spans="1:2">
      <c r="A61" s="219" t="s">
        <v>379</v>
      </c>
      <c r="B61" s="220" t="s">
        <v>307</v>
      </c>
    </row>
    <row r="62" spans="1:2">
      <c r="A62" s="219" t="s">
        <v>380</v>
      </c>
      <c r="B62" s="220">
        <v>7</v>
      </c>
    </row>
    <row r="63" spans="1:2">
      <c r="A63" s="219" t="s">
        <v>381</v>
      </c>
      <c r="B63" s="220">
        <v>6</v>
      </c>
    </row>
    <row r="64" spans="1:2">
      <c r="A64" s="219" t="s">
        <v>382</v>
      </c>
      <c r="B64" s="220">
        <v>6</v>
      </c>
    </row>
    <row r="65" spans="1:2">
      <c r="A65" s="219" t="s">
        <v>383</v>
      </c>
      <c r="B65" s="220">
        <v>6</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6"/>
  <sheetViews>
    <sheetView showGridLines="0" view="pageBreakPreview" zoomScaleNormal="100" zoomScaleSheetLayoutView="100" workbookViewId="0"/>
  </sheetViews>
  <sheetFormatPr defaultRowHeight="21" customHeight="1"/>
  <cols>
    <col min="1" max="29" width="2.625" style="143" customWidth="1"/>
    <col min="30" max="30" width="2.625" style="154" customWidth="1"/>
    <col min="31" max="32" width="2.625" style="143" customWidth="1"/>
    <col min="33" max="33" width="2.625" style="154" customWidth="1"/>
    <col min="34" max="35" width="2.625" style="143" customWidth="1"/>
    <col min="36" max="36" width="2.625" style="154" customWidth="1"/>
    <col min="37" max="40" width="2.625" style="143" customWidth="1"/>
    <col min="41" max="16384" width="9" style="143"/>
  </cols>
  <sheetData>
    <row r="1" spans="1:40" s="120" customFormat="1" ht="24.95" customHeight="1">
      <c r="A1" s="117"/>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9" t="s">
        <v>138</v>
      </c>
      <c r="AK1" s="118"/>
      <c r="AL1" s="118"/>
      <c r="AM1" s="118"/>
      <c r="AN1" s="118"/>
    </row>
    <row r="2" spans="1:40" s="120" customFormat="1" ht="15.95" customHeight="1">
      <c r="A2" s="651" t="s">
        <v>538</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121"/>
      <c r="AL2" s="121"/>
      <c r="AM2" s="121"/>
      <c r="AN2" s="121"/>
    </row>
    <row r="3" spans="1:40" s="120" customFormat="1" ht="9" customHeight="1"/>
    <row r="4" spans="1:40" s="117" customFormat="1" ht="15" customHeight="1">
      <c r="A4" s="652" t="s">
        <v>537</v>
      </c>
      <c r="B4" s="652"/>
      <c r="C4" s="652"/>
      <c r="D4" s="652"/>
      <c r="E4" s="652"/>
      <c r="F4" s="652"/>
      <c r="G4" s="652"/>
      <c r="H4" s="652"/>
      <c r="I4" s="652"/>
      <c r="J4" s="652"/>
      <c r="K4" s="122"/>
      <c r="L4" s="122"/>
      <c r="M4" s="122"/>
      <c r="N4" s="122"/>
      <c r="O4" s="122"/>
      <c r="P4" s="122"/>
      <c r="Q4" s="122"/>
      <c r="R4" s="122"/>
      <c r="S4" s="122"/>
      <c r="T4" s="122"/>
      <c r="U4" s="122"/>
      <c r="V4" s="122"/>
      <c r="W4" s="122"/>
      <c r="Y4" s="653" t="s">
        <v>139</v>
      </c>
      <c r="Z4" s="653"/>
      <c r="AA4" s="654"/>
      <c r="AB4" s="654"/>
      <c r="AC4" s="123" t="s">
        <v>140</v>
      </c>
      <c r="AD4" s="655"/>
      <c r="AE4" s="655"/>
      <c r="AF4" s="123" t="s">
        <v>37</v>
      </c>
      <c r="AG4" s="655"/>
      <c r="AH4" s="655"/>
      <c r="AI4" s="123" t="s">
        <v>141</v>
      </c>
      <c r="AJ4" s="124"/>
    </row>
    <row r="5" spans="1:40" s="120" customFormat="1" ht="12.75" customHeight="1">
      <c r="A5" s="652"/>
      <c r="B5" s="652"/>
      <c r="C5" s="652"/>
      <c r="D5" s="652"/>
      <c r="E5" s="652"/>
      <c r="F5" s="652"/>
      <c r="G5" s="652"/>
      <c r="H5" s="652"/>
      <c r="I5" s="652"/>
      <c r="J5" s="652"/>
      <c r="Y5" s="125"/>
      <c r="Z5" s="125"/>
      <c r="AA5" s="125"/>
      <c r="AB5" s="125"/>
    </row>
    <row r="6" spans="1:40" s="117" customFormat="1" ht="14.25" customHeight="1">
      <c r="A6" s="652"/>
      <c r="B6" s="652"/>
      <c r="C6" s="652"/>
      <c r="D6" s="652"/>
      <c r="E6" s="652"/>
      <c r="F6" s="652"/>
      <c r="G6" s="652"/>
      <c r="H6" s="652"/>
      <c r="I6" s="652"/>
      <c r="J6" s="652"/>
      <c r="K6" s="126"/>
      <c r="L6" s="126"/>
      <c r="AD6" s="124"/>
      <c r="AG6" s="124"/>
      <c r="AJ6" s="124"/>
    </row>
    <row r="7" spans="1:40" s="127" customFormat="1" ht="12" customHeight="1">
      <c r="A7" s="652"/>
      <c r="B7" s="652"/>
      <c r="C7" s="652"/>
      <c r="D7" s="652"/>
      <c r="E7" s="652"/>
      <c r="F7" s="652"/>
      <c r="G7" s="652"/>
      <c r="H7" s="652"/>
      <c r="I7" s="652"/>
      <c r="J7" s="652"/>
      <c r="K7" s="126"/>
      <c r="L7" s="126"/>
      <c r="M7" s="656" t="s">
        <v>142</v>
      </c>
      <c r="N7" s="656"/>
      <c r="O7" s="656"/>
      <c r="P7" s="657" t="s">
        <v>143</v>
      </c>
      <c r="Q7" s="657"/>
      <c r="R7" s="657"/>
      <c r="S7" s="657"/>
      <c r="T7" s="657"/>
      <c r="U7" s="648" t="s">
        <v>144</v>
      </c>
      <c r="V7" s="649"/>
      <c r="W7" s="649"/>
      <c r="X7" s="649"/>
      <c r="Y7" s="649"/>
      <c r="Z7" s="649"/>
      <c r="AA7" s="649"/>
      <c r="AB7" s="649"/>
      <c r="AC7" s="649"/>
      <c r="AD7" s="649"/>
      <c r="AE7" s="649"/>
      <c r="AF7" s="649"/>
      <c r="AG7" s="649"/>
      <c r="AH7" s="649"/>
      <c r="AI7" s="649"/>
      <c r="AJ7" s="649"/>
    </row>
    <row r="8" spans="1:40" s="127" customFormat="1" ht="12" customHeight="1">
      <c r="A8" s="652"/>
      <c r="B8" s="652"/>
      <c r="C8" s="652"/>
      <c r="D8" s="652"/>
      <c r="E8" s="652"/>
      <c r="F8" s="652"/>
      <c r="G8" s="652"/>
      <c r="H8" s="652"/>
      <c r="I8" s="652"/>
      <c r="J8" s="652"/>
      <c r="K8" s="126"/>
      <c r="L8" s="126"/>
      <c r="M8" s="656"/>
      <c r="N8" s="656"/>
      <c r="O8" s="656"/>
      <c r="P8" s="657"/>
      <c r="Q8" s="657"/>
      <c r="R8" s="657"/>
      <c r="S8" s="657"/>
      <c r="T8" s="657"/>
      <c r="U8" s="648"/>
      <c r="V8" s="649"/>
      <c r="W8" s="649"/>
      <c r="X8" s="649"/>
      <c r="Y8" s="649"/>
      <c r="Z8" s="649"/>
      <c r="AA8" s="649"/>
      <c r="AB8" s="649"/>
      <c r="AC8" s="649"/>
      <c r="AD8" s="649"/>
      <c r="AE8" s="649"/>
      <c r="AF8" s="649"/>
      <c r="AG8" s="649"/>
      <c r="AH8" s="649"/>
      <c r="AI8" s="649"/>
      <c r="AJ8" s="649"/>
    </row>
    <row r="9" spans="1:40" s="127" customFormat="1" ht="12" customHeight="1">
      <c r="M9" s="656"/>
      <c r="N9" s="656"/>
      <c r="O9" s="656"/>
      <c r="P9" s="647" t="s">
        <v>145</v>
      </c>
      <c r="Q9" s="647"/>
      <c r="R9" s="647"/>
      <c r="S9" s="647"/>
      <c r="T9" s="647"/>
      <c r="U9" s="648" t="s">
        <v>144</v>
      </c>
      <c r="V9" s="649"/>
      <c r="W9" s="649"/>
      <c r="X9" s="649"/>
      <c r="Y9" s="649"/>
      <c r="Z9" s="649"/>
      <c r="AA9" s="649"/>
      <c r="AB9" s="649"/>
      <c r="AC9" s="649"/>
      <c r="AD9" s="649"/>
      <c r="AE9" s="649"/>
      <c r="AF9" s="649"/>
      <c r="AG9" s="649"/>
      <c r="AH9" s="649"/>
      <c r="AI9" s="649"/>
      <c r="AJ9" s="649"/>
    </row>
    <row r="10" spans="1:40" s="127" customFormat="1" ht="12" customHeight="1">
      <c r="M10" s="656"/>
      <c r="N10" s="656"/>
      <c r="O10" s="656"/>
      <c r="P10" s="647"/>
      <c r="Q10" s="647"/>
      <c r="R10" s="647"/>
      <c r="S10" s="647"/>
      <c r="T10" s="647"/>
      <c r="U10" s="648"/>
      <c r="V10" s="649"/>
      <c r="W10" s="649"/>
      <c r="X10" s="649"/>
      <c r="Y10" s="649"/>
      <c r="Z10" s="649"/>
      <c r="AA10" s="649"/>
      <c r="AB10" s="649"/>
      <c r="AC10" s="649"/>
      <c r="AD10" s="649"/>
      <c r="AE10" s="649"/>
      <c r="AF10" s="649"/>
      <c r="AG10" s="649"/>
      <c r="AH10" s="649"/>
      <c r="AI10" s="649"/>
      <c r="AJ10" s="649"/>
    </row>
    <row r="11" spans="1:40" s="127" customFormat="1" ht="21.75" customHeight="1">
      <c r="M11" s="656"/>
      <c r="N11" s="656"/>
      <c r="O11" s="656"/>
      <c r="P11" s="647" t="s">
        <v>146</v>
      </c>
      <c r="Q11" s="647"/>
      <c r="R11" s="647"/>
      <c r="S11" s="647"/>
      <c r="T11" s="647"/>
      <c r="U11" s="128" t="s">
        <v>144</v>
      </c>
      <c r="V11" s="649"/>
      <c r="W11" s="649"/>
      <c r="X11" s="649"/>
      <c r="Y11" s="649"/>
      <c r="Z11" s="649"/>
      <c r="AA11" s="649"/>
      <c r="AB11" s="649"/>
      <c r="AC11" s="649"/>
      <c r="AD11" s="649"/>
      <c r="AE11" s="649"/>
      <c r="AF11" s="649"/>
      <c r="AG11" s="649"/>
      <c r="AH11" s="649"/>
      <c r="AI11" s="650"/>
      <c r="AJ11" s="650"/>
    </row>
    <row r="12" spans="1:40" s="117" customFormat="1" ht="14.1" customHeight="1">
      <c r="Q12" s="128"/>
      <c r="R12" s="128"/>
      <c r="S12" s="128"/>
      <c r="T12" s="128"/>
      <c r="U12" s="128"/>
      <c r="V12" s="649"/>
      <c r="W12" s="649"/>
      <c r="X12" s="649"/>
      <c r="Y12" s="649"/>
      <c r="Z12" s="649"/>
      <c r="AA12" s="649"/>
      <c r="AB12" s="649"/>
      <c r="AC12" s="649"/>
      <c r="AD12" s="649"/>
      <c r="AE12" s="649"/>
      <c r="AF12" s="649"/>
      <c r="AG12" s="649"/>
      <c r="AH12" s="649"/>
      <c r="AI12" s="650"/>
      <c r="AJ12" s="650"/>
      <c r="AK12" s="128"/>
    </row>
    <row r="13" spans="1:40" s="117" customFormat="1" ht="14.1" customHeight="1">
      <c r="A13" s="641" t="s">
        <v>147</v>
      </c>
      <c r="B13" s="641"/>
      <c r="C13" s="641"/>
      <c r="D13" s="641"/>
      <c r="E13" s="641"/>
      <c r="F13" s="641"/>
      <c r="G13" s="641"/>
      <c r="H13" s="641"/>
      <c r="I13" s="641"/>
      <c r="J13" s="641"/>
      <c r="K13" s="641"/>
      <c r="L13" s="641"/>
      <c r="M13" s="641"/>
      <c r="N13" s="641"/>
      <c r="O13" s="641"/>
      <c r="P13" s="641"/>
      <c r="Q13" s="641"/>
      <c r="R13" s="641"/>
      <c r="S13" s="641"/>
      <c r="T13" s="641"/>
      <c r="U13" s="641"/>
      <c r="V13" s="641"/>
      <c r="W13" s="641"/>
      <c r="X13" s="641"/>
      <c r="Y13" s="641"/>
      <c r="Z13" s="641"/>
      <c r="AA13" s="641"/>
      <c r="AB13" s="641"/>
      <c r="AC13" s="641"/>
      <c r="AD13" s="641"/>
      <c r="AE13" s="641"/>
      <c r="AF13" s="641"/>
      <c r="AG13" s="641"/>
      <c r="AH13" s="641"/>
      <c r="AI13" s="641"/>
      <c r="AJ13" s="641"/>
      <c r="AK13" s="128"/>
    </row>
    <row r="14" spans="1:40" s="120" customFormat="1" ht="10.5" customHeight="1" thickBot="1">
      <c r="A14" s="641"/>
      <c r="B14" s="641"/>
      <c r="C14" s="641"/>
      <c r="D14" s="641"/>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1"/>
    </row>
    <row r="15" spans="1:40" s="120" customFormat="1" ht="21" customHeight="1" thickBot="1">
      <c r="A15" s="642" t="s">
        <v>148</v>
      </c>
      <c r="B15" s="643"/>
      <c r="C15" s="643"/>
      <c r="D15" s="643"/>
      <c r="E15" s="643"/>
      <c r="F15" s="644"/>
      <c r="G15" s="645"/>
      <c r="H15" s="646"/>
      <c r="I15" s="646"/>
      <c r="J15" s="646"/>
      <c r="K15" s="629"/>
      <c r="L15" s="629"/>
      <c r="M15" s="629"/>
      <c r="N15" s="629"/>
      <c r="O15" s="629"/>
      <c r="P15" s="629"/>
      <c r="Q15" s="629"/>
      <c r="R15" s="629"/>
      <c r="S15" s="629"/>
      <c r="T15" s="629"/>
      <c r="U15" s="629"/>
      <c r="V15" s="629"/>
      <c r="W15" s="629"/>
      <c r="X15" s="629"/>
      <c r="Y15" s="629"/>
      <c r="Z15" s="630"/>
      <c r="AA15" s="129"/>
      <c r="AB15" s="631"/>
      <c r="AC15" s="631"/>
      <c r="AD15" s="130"/>
      <c r="AE15" s="130"/>
      <c r="AF15" s="130"/>
      <c r="AG15" s="130"/>
      <c r="AH15" s="130"/>
      <c r="AI15" s="130"/>
      <c r="AJ15" s="130"/>
    </row>
    <row r="16" spans="1:40" s="117" customFormat="1" ht="15" customHeight="1">
      <c r="A16" s="632" t="s">
        <v>149</v>
      </c>
      <c r="B16" s="633"/>
      <c r="C16" s="633"/>
      <c r="D16" s="633"/>
      <c r="E16" s="633"/>
      <c r="F16" s="633"/>
      <c r="G16" s="131" t="s">
        <v>150</v>
      </c>
      <c r="H16" s="132"/>
      <c r="I16" s="132"/>
      <c r="J16" s="636"/>
      <c r="K16" s="636"/>
      <c r="L16" s="636"/>
      <c r="M16" s="636"/>
      <c r="N16" s="636"/>
      <c r="O16" s="636"/>
      <c r="P16" s="636"/>
      <c r="Q16" s="636"/>
      <c r="R16" s="636"/>
      <c r="S16" s="636"/>
      <c r="T16" s="636"/>
      <c r="U16" s="636"/>
      <c r="V16" s="636"/>
      <c r="W16" s="636"/>
      <c r="X16" s="636"/>
      <c r="Y16" s="636"/>
      <c r="Z16" s="636"/>
      <c r="AA16" s="636"/>
      <c r="AB16" s="636"/>
      <c r="AC16" s="636"/>
      <c r="AD16" s="636"/>
      <c r="AE16" s="636"/>
      <c r="AF16" s="636"/>
      <c r="AG16" s="636"/>
      <c r="AH16" s="636"/>
      <c r="AI16" s="636"/>
      <c r="AJ16" s="637"/>
    </row>
    <row r="17" spans="1:36" s="117" customFormat="1" ht="24" customHeight="1">
      <c r="A17" s="634"/>
      <c r="B17" s="635"/>
      <c r="C17" s="635"/>
      <c r="D17" s="635"/>
      <c r="E17" s="635"/>
      <c r="F17" s="635"/>
      <c r="G17" s="638"/>
      <c r="H17" s="639"/>
      <c r="I17" s="639"/>
      <c r="J17" s="639"/>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40"/>
    </row>
    <row r="18" spans="1:36" s="117" customFormat="1" ht="15" customHeight="1">
      <c r="A18" s="612" t="s">
        <v>151</v>
      </c>
      <c r="B18" s="613"/>
      <c r="C18" s="613"/>
      <c r="D18" s="613"/>
      <c r="E18" s="613"/>
      <c r="F18" s="614"/>
      <c r="G18" s="618" t="s">
        <v>152</v>
      </c>
      <c r="H18" s="619"/>
      <c r="I18" s="619"/>
      <c r="J18" s="619"/>
      <c r="K18" s="620"/>
      <c r="L18" s="620"/>
      <c r="M18" s="620"/>
      <c r="N18" s="620"/>
      <c r="O18" s="620"/>
      <c r="P18" s="133" t="s">
        <v>153</v>
      </c>
      <c r="Q18" s="621"/>
      <c r="R18" s="622"/>
      <c r="S18" s="622"/>
      <c r="T18" s="622"/>
      <c r="U18" s="622"/>
      <c r="V18" s="622"/>
      <c r="W18" s="622"/>
      <c r="X18" s="622"/>
      <c r="Y18" s="622"/>
      <c r="Z18" s="622"/>
      <c r="AA18" s="622"/>
      <c r="AB18" s="622"/>
      <c r="AC18" s="622"/>
      <c r="AD18" s="622"/>
      <c r="AE18" s="622"/>
      <c r="AF18" s="622"/>
      <c r="AG18" s="622"/>
      <c r="AH18" s="622"/>
      <c r="AI18" s="622"/>
      <c r="AJ18" s="623"/>
    </row>
    <row r="19" spans="1:36" s="117" customFormat="1" ht="15" customHeight="1">
      <c r="A19" s="615"/>
      <c r="B19" s="616"/>
      <c r="C19" s="616"/>
      <c r="D19" s="616"/>
      <c r="E19" s="616"/>
      <c r="F19" s="617"/>
      <c r="G19" s="626"/>
      <c r="H19" s="627"/>
      <c r="I19" s="627"/>
      <c r="J19" s="627"/>
      <c r="K19" s="627"/>
      <c r="L19" s="627"/>
      <c r="M19" s="627"/>
      <c r="N19" s="627"/>
      <c r="O19" s="627"/>
      <c r="P19" s="628"/>
      <c r="Q19" s="624"/>
      <c r="R19" s="624"/>
      <c r="S19" s="624"/>
      <c r="T19" s="624"/>
      <c r="U19" s="624"/>
      <c r="V19" s="624"/>
      <c r="W19" s="624"/>
      <c r="X19" s="624"/>
      <c r="Y19" s="624"/>
      <c r="Z19" s="624"/>
      <c r="AA19" s="624"/>
      <c r="AB19" s="624"/>
      <c r="AC19" s="624"/>
      <c r="AD19" s="624"/>
      <c r="AE19" s="624"/>
      <c r="AF19" s="624"/>
      <c r="AG19" s="624"/>
      <c r="AH19" s="624"/>
      <c r="AI19" s="624"/>
      <c r="AJ19" s="625"/>
    </row>
    <row r="20" spans="1:36" s="117" customFormat="1" ht="15" customHeight="1">
      <c r="A20" s="615"/>
      <c r="B20" s="616"/>
      <c r="C20" s="616"/>
      <c r="D20" s="616"/>
      <c r="E20" s="616"/>
      <c r="F20" s="617"/>
      <c r="G20" s="626"/>
      <c r="H20" s="627"/>
      <c r="I20" s="627"/>
      <c r="J20" s="627"/>
      <c r="K20" s="627"/>
      <c r="L20" s="627"/>
      <c r="M20" s="627"/>
      <c r="N20" s="627"/>
      <c r="O20" s="627"/>
      <c r="P20" s="628"/>
      <c r="Q20" s="624"/>
      <c r="R20" s="624"/>
      <c r="S20" s="624"/>
      <c r="T20" s="624"/>
      <c r="U20" s="624"/>
      <c r="V20" s="624"/>
      <c r="W20" s="624"/>
      <c r="X20" s="624"/>
      <c r="Y20" s="624"/>
      <c r="Z20" s="624"/>
      <c r="AA20" s="624"/>
      <c r="AB20" s="624"/>
      <c r="AC20" s="624"/>
      <c r="AD20" s="624"/>
      <c r="AE20" s="624"/>
      <c r="AF20" s="624"/>
      <c r="AG20" s="624"/>
      <c r="AH20" s="624"/>
      <c r="AI20" s="624"/>
      <c r="AJ20" s="625"/>
    </row>
    <row r="21" spans="1:36" s="58" customFormat="1" ht="3.95" customHeight="1">
      <c r="A21" s="615"/>
      <c r="B21" s="616"/>
      <c r="C21" s="616"/>
      <c r="D21" s="616"/>
      <c r="E21" s="616"/>
      <c r="F21" s="617"/>
      <c r="G21" s="134"/>
      <c r="H21" s="135"/>
      <c r="I21" s="135"/>
      <c r="J21" s="135"/>
      <c r="K21" s="135"/>
      <c r="L21" s="136"/>
      <c r="M21" s="136"/>
      <c r="N21" s="136"/>
      <c r="O21" s="136"/>
      <c r="P21" s="136"/>
      <c r="Q21" s="137"/>
      <c r="R21" s="138"/>
      <c r="S21" s="138"/>
      <c r="T21" s="138"/>
      <c r="U21" s="138"/>
      <c r="V21" s="138"/>
      <c r="W21" s="138"/>
      <c r="X21" s="138"/>
      <c r="Y21" s="138"/>
      <c r="Z21" s="138"/>
      <c r="AA21" s="138"/>
      <c r="AB21" s="138"/>
      <c r="AC21" s="138"/>
      <c r="AD21" s="138"/>
      <c r="AE21" s="138"/>
      <c r="AF21" s="139"/>
      <c r="AG21" s="139"/>
      <c r="AH21" s="138"/>
      <c r="AI21" s="138"/>
      <c r="AJ21" s="140"/>
    </row>
    <row r="22" spans="1:36" s="58" customFormat="1" ht="18.75" customHeight="1" thickBot="1">
      <c r="A22" s="593" t="s">
        <v>154</v>
      </c>
      <c r="B22" s="594"/>
      <c r="C22" s="594"/>
      <c r="D22" s="594"/>
      <c r="E22" s="594"/>
      <c r="F22" s="595"/>
      <c r="G22" s="596"/>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8"/>
    </row>
    <row r="23" spans="1:36" ht="12" customHeight="1" thickBot="1">
      <c r="A23" s="141"/>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2"/>
      <c r="AG23" s="142"/>
      <c r="AH23" s="141"/>
      <c r="AI23" s="141"/>
      <c r="AJ23" s="142"/>
    </row>
    <row r="24" spans="1:36" ht="20.100000000000001" customHeight="1">
      <c r="A24" s="599" t="s">
        <v>155</v>
      </c>
      <c r="B24" s="600"/>
      <c r="C24" s="600"/>
      <c r="D24" s="600"/>
      <c r="E24" s="600"/>
      <c r="F24" s="600"/>
      <c r="G24" s="600"/>
      <c r="H24" s="600"/>
      <c r="I24" s="601"/>
      <c r="J24" s="605" t="s">
        <v>156</v>
      </c>
      <c r="K24" s="606"/>
      <c r="L24" s="606"/>
      <c r="M24" s="605" t="s">
        <v>157</v>
      </c>
      <c r="N24" s="609"/>
      <c r="O24" s="609"/>
      <c r="P24" s="609"/>
      <c r="Q24" s="609"/>
      <c r="R24" s="609"/>
      <c r="S24" s="609"/>
      <c r="T24" s="609"/>
      <c r="U24" s="609"/>
      <c r="V24" s="609"/>
      <c r="W24" s="609"/>
      <c r="X24" s="609"/>
      <c r="Y24" s="610"/>
      <c r="Z24" s="605" t="s">
        <v>158</v>
      </c>
      <c r="AA24" s="609"/>
      <c r="AB24" s="609"/>
      <c r="AC24" s="609"/>
      <c r="AD24" s="609"/>
      <c r="AE24" s="609"/>
      <c r="AF24" s="609"/>
      <c r="AG24" s="609"/>
      <c r="AH24" s="609"/>
      <c r="AI24" s="609"/>
      <c r="AJ24" s="611"/>
    </row>
    <row r="25" spans="1:36" ht="20.100000000000001" customHeight="1">
      <c r="A25" s="602"/>
      <c r="B25" s="603"/>
      <c r="C25" s="603"/>
      <c r="D25" s="603"/>
      <c r="E25" s="603"/>
      <c r="F25" s="603"/>
      <c r="G25" s="603"/>
      <c r="H25" s="603"/>
      <c r="I25" s="604"/>
      <c r="J25" s="607"/>
      <c r="K25" s="608"/>
      <c r="L25" s="608"/>
      <c r="M25" s="572"/>
      <c r="N25" s="573"/>
      <c r="O25" s="573"/>
      <c r="P25" s="573"/>
      <c r="Q25" s="573"/>
      <c r="R25" s="573"/>
      <c r="S25" s="573"/>
      <c r="T25" s="573"/>
      <c r="U25" s="573"/>
      <c r="V25" s="573"/>
      <c r="W25" s="573"/>
      <c r="X25" s="573"/>
      <c r="Y25" s="574"/>
      <c r="Z25" s="572"/>
      <c r="AA25" s="573"/>
      <c r="AB25" s="573"/>
      <c r="AC25" s="573"/>
      <c r="AD25" s="573"/>
      <c r="AE25" s="573"/>
      <c r="AF25" s="573"/>
      <c r="AG25" s="573"/>
      <c r="AH25" s="573"/>
      <c r="AI25" s="573"/>
      <c r="AJ25" s="575"/>
    </row>
    <row r="26" spans="1:36" ht="3" customHeight="1">
      <c r="A26" s="569" t="s">
        <v>159</v>
      </c>
      <c r="B26" s="576" t="s">
        <v>18</v>
      </c>
      <c r="C26" s="577"/>
      <c r="D26" s="577"/>
      <c r="E26" s="577"/>
      <c r="F26" s="577"/>
      <c r="G26" s="577"/>
      <c r="H26" s="577"/>
      <c r="I26" s="578"/>
      <c r="J26" s="466"/>
      <c r="K26" s="459"/>
      <c r="L26" s="460"/>
      <c r="M26" s="585"/>
      <c r="N26" s="544"/>
      <c r="O26" s="544"/>
      <c r="P26" s="544"/>
      <c r="Q26" s="544"/>
      <c r="R26" s="544"/>
      <c r="S26" s="544"/>
      <c r="T26" s="544"/>
      <c r="U26" s="544"/>
      <c r="V26" s="544"/>
      <c r="W26" s="544"/>
      <c r="X26" s="544"/>
      <c r="Y26" s="545"/>
      <c r="Z26" s="586"/>
      <c r="AA26" s="547"/>
      <c r="AB26" s="547"/>
      <c r="AC26" s="547"/>
      <c r="AD26" s="547"/>
      <c r="AE26" s="547"/>
      <c r="AF26" s="547"/>
      <c r="AG26" s="547"/>
      <c r="AH26" s="547"/>
      <c r="AI26" s="547"/>
      <c r="AJ26" s="587"/>
    </row>
    <row r="27" spans="1:36" ht="9.9499999999999993" customHeight="1">
      <c r="A27" s="570"/>
      <c r="B27" s="579"/>
      <c r="C27" s="580"/>
      <c r="D27" s="580"/>
      <c r="E27" s="580"/>
      <c r="F27" s="580"/>
      <c r="G27" s="580"/>
      <c r="H27" s="580"/>
      <c r="I27" s="581"/>
      <c r="J27" s="549"/>
      <c r="K27" s="550"/>
      <c r="L27" s="588"/>
      <c r="M27" s="552"/>
      <c r="N27" s="592" t="s">
        <v>160</v>
      </c>
      <c r="O27" s="592"/>
      <c r="P27" s="592"/>
      <c r="Q27" s="147"/>
      <c r="R27" s="553" t="s">
        <v>161</v>
      </c>
      <c r="S27" s="553"/>
      <c r="T27" s="553"/>
      <c r="U27" s="147"/>
      <c r="V27" s="553" t="s">
        <v>162</v>
      </c>
      <c r="W27" s="553"/>
      <c r="X27" s="553"/>
      <c r="Y27" s="568"/>
      <c r="Z27" s="538" t="s">
        <v>163</v>
      </c>
      <c r="AA27" s="539"/>
      <c r="AB27" s="533"/>
      <c r="AC27" s="533"/>
      <c r="AD27" s="534" t="s">
        <v>140</v>
      </c>
      <c r="AE27" s="533"/>
      <c r="AF27" s="533"/>
      <c r="AG27" s="534" t="s">
        <v>37</v>
      </c>
      <c r="AH27" s="535"/>
      <c r="AI27" s="535"/>
      <c r="AJ27" s="536" t="s">
        <v>141</v>
      </c>
    </row>
    <row r="28" spans="1:36" ht="9.9499999999999993" customHeight="1">
      <c r="A28" s="570"/>
      <c r="B28" s="579"/>
      <c r="C28" s="580"/>
      <c r="D28" s="580"/>
      <c r="E28" s="580"/>
      <c r="F28" s="580"/>
      <c r="G28" s="580"/>
      <c r="H28" s="580"/>
      <c r="I28" s="581"/>
      <c r="J28" s="549"/>
      <c r="K28" s="550"/>
      <c r="L28" s="588"/>
      <c r="M28" s="552"/>
      <c r="N28" s="592"/>
      <c r="O28" s="592"/>
      <c r="P28" s="592"/>
      <c r="Q28" s="147"/>
      <c r="R28" s="553"/>
      <c r="S28" s="553"/>
      <c r="T28" s="553"/>
      <c r="U28" s="147"/>
      <c r="V28" s="553"/>
      <c r="W28" s="553"/>
      <c r="X28" s="553"/>
      <c r="Y28" s="568"/>
      <c r="Z28" s="540"/>
      <c r="AA28" s="539"/>
      <c r="AB28" s="533"/>
      <c r="AC28" s="533"/>
      <c r="AD28" s="534"/>
      <c r="AE28" s="533"/>
      <c r="AF28" s="533"/>
      <c r="AG28" s="534"/>
      <c r="AH28" s="535"/>
      <c r="AI28" s="535"/>
      <c r="AJ28" s="536"/>
    </row>
    <row r="29" spans="1:36" ht="3" customHeight="1">
      <c r="A29" s="570"/>
      <c r="B29" s="589"/>
      <c r="C29" s="590"/>
      <c r="D29" s="590"/>
      <c r="E29" s="590"/>
      <c r="F29" s="590"/>
      <c r="G29" s="590"/>
      <c r="H29" s="590"/>
      <c r="I29" s="591"/>
      <c r="J29" s="461"/>
      <c r="K29" s="462"/>
      <c r="L29" s="150"/>
      <c r="M29" s="572"/>
      <c r="N29" s="573"/>
      <c r="O29" s="573"/>
      <c r="P29" s="573"/>
      <c r="Q29" s="573"/>
      <c r="R29" s="573"/>
      <c r="S29" s="573"/>
      <c r="T29" s="573"/>
      <c r="U29" s="573"/>
      <c r="V29" s="573"/>
      <c r="W29" s="573"/>
      <c r="X29" s="573"/>
      <c r="Y29" s="574"/>
      <c r="Z29" s="572"/>
      <c r="AA29" s="573"/>
      <c r="AB29" s="573"/>
      <c r="AC29" s="573"/>
      <c r="AD29" s="573"/>
      <c r="AE29" s="573"/>
      <c r="AF29" s="573"/>
      <c r="AG29" s="573"/>
      <c r="AH29" s="573"/>
      <c r="AI29" s="573"/>
      <c r="AJ29" s="575"/>
    </row>
    <row r="30" spans="1:36" ht="3" customHeight="1">
      <c r="A30" s="570"/>
      <c r="B30" s="576" t="s">
        <v>164</v>
      </c>
      <c r="C30" s="577"/>
      <c r="D30" s="577"/>
      <c r="E30" s="577"/>
      <c r="F30" s="577"/>
      <c r="G30" s="577"/>
      <c r="H30" s="577"/>
      <c r="I30" s="578"/>
      <c r="J30" s="466"/>
      <c r="K30" s="459"/>
      <c r="L30" s="460"/>
      <c r="M30" s="585"/>
      <c r="N30" s="544"/>
      <c r="O30" s="544"/>
      <c r="P30" s="544"/>
      <c r="Q30" s="544"/>
      <c r="R30" s="544"/>
      <c r="S30" s="544"/>
      <c r="T30" s="544"/>
      <c r="U30" s="544"/>
      <c r="V30" s="544"/>
      <c r="W30" s="544"/>
      <c r="X30" s="544"/>
      <c r="Y30" s="545"/>
      <c r="Z30" s="586"/>
      <c r="AA30" s="547"/>
      <c r="AB30" s="547"/>
      <c r="AC30" s="547"/>
      <c r="AD30" s="547"/>
      <c r="AE30" s="547"/>
      <c r="AF30" s="547"/>
      <c r="AG30" s="547"/>
      <c r="AH30" s="547"/>
      <c r="AI30" s="547"/>
      <c r="AJ30" s="587"/>
    </row>
    <row r="31" spans="1:36" ht="9.9499999999999993" customHeight="1">
      <c r="A31" s="570"/>
      <c r="B31" s="579"/>
      <c r="C31" s="580"/>
      <c r="D31" s="580"/>
      <c r="E31" s="580"/>
      <c r="F31" s="580"/>
      <c r="G31" s="580"/>
      <c r="H31" s="580"/>
      <c r="I31" s="581"/>
      <c r="J31" s="549"/>
      <c r="K31" s="550"/>
      <c r="L31" s="588"/>
      <c r="M31" s="552"/>
      <c r="N31" s="553" t="s">
        <v>160</v>
      </c>
      <c r="O31" s="553"/>
      <c r="P31" s="553"/>
      <c r="Q31" s="147"/>
      <c r="R31" s="553" t="s">
        <v>161</v>
      </c>
      <c r="S31" s="553"/>
      <c r="T31" s="553"/>
      <c r="U31" s="147"/>
      <c r="V31" s="553" t="s">
        <v>162</v>
      </c>
      <c r="W31" s="553"/>
      <c r="X31" s="553"/>
      <c r="Y31" s="568"/>
      <c r="Z31" s="538" t="s">
        <v>163</v>
      </c>
      <c r="AA31" s="539"/>
      <c r="AB31" s="533"/>
      <c r="AC31" s="533"/>
      <c r="AD31" s="534" t="s">
        <v>140</v>
      </c>
      <c r="AE31" s="533"/>
      <c r="AF31" s="533"/>
      <c r="AG31" s="534" t="s">
        <v>37</v>
      </c>
      <c r="AH31" s="535"/>
      <c r="AI31" s="535"/>
      <c r="AJ31" s="536" t="s">
        <v>141</v>
      </c>
    </row>
    <row r="32" spans="1:36" ht="9.9499999999999993" customHeight="1">
      <c r="A32" s="570"/>
      <c r="B32" s="579"/>
      <c r="C32" s="580"/>
      <c r="D32" s="580"/>
      <c r="E32" s="580"/>
      <c r="F32" s="580"/>
      <c r="G32" s="580"/>
      <c r="H32" s="580"/>
      <c r="I32" s="581"/>
      <c r="J32" s="549"/>
      <c r="K32" s="550"/>
      <c r="L32" s="588"/>
      <c r="M32" s="552"/>
      <c r="N32" s="553"/>
      <c r="O32" s="553"/>
      <c r="P32" s="553"/>
      <c r="Q32" s="147"/>
      <c r="R32" s="553"/>
      <c r="S32" s="553"/>
      <c r="T32" s="553"/>
      <c r="U32" s="147"/>
      <c r="V32" s="553"/>
      <c r="W32" s="553"/>
      <c r="X32" s="553"/>
      <c r="Y32" s="568"/>
      <c r="Z32" s="540"/>
      <c r="AA32" s="539"/>
      <c r="AB32" s="533"/>
      <c r="AC32" s="533"/>
      <c r="AD32" s="534"/>
      <c r="AE32" s="533"/>
      <c r="AF32" s="533"/>
      <c r="AG32" s="534"/>
      <c r="AH32" s="535"/>
      <c r="AI32" s="535"/>
      <c r="AJ32" s="536"/>
    </row>
    <row r="33" spans="1:36" ht="3" customHeight="1">
      <c r="A33" s="570"/>
      <c r="B33" s="589"/>
      <c r="C33" s="590"/>
      <c r="D33" s="590"/>
      <c r="E33" s="590"/>
      <c r="F33" s="590"/>
      <c r="G33" s="590"/>
      <c r="H33" s="590"/>
      <c r="I33" s="591"/>
      <c r="J33" s="461"/>
      <c r="K33" s="462"/>
      <c r="L33" s="150"/>
      <c r="M33" s="572"/>
      <c r="N33" s="573"/>
      <c r="O33" s="573"/>
      <c r="P33" s="573"/>
      <c r="Q33" s="573"/>
      <c r="R33" s="573"/>
      <c r="S33" s="573"/>
      <c r="T33" s="573"/>
      <c r="U33" s="573"/>
      <c r="V33" s="573"/>
      <c r="W33" s="573"/>
      <c r="X33" s="573"/>
      <c r="Y33" s="574"/>
      <c r="Z33" s="572"/>
      <c r="AA33" s="573"/>
      <c r="AB33" s="573"/>
      <c r="AC33" s="573"/>
      <c r="AD33" s="573"/>
      <c r="AE33" s="573"/>
      <c r="AF33" s="573"/>
      <c r="AG33" s="573"/>
      <c r="AH33" s="573"/>
      <c r="AI33" s="573"/>
      <c r="AJ33" s="575"/>
    </row>
    <row r="34" spans="1:36" ht="3" customHeight="1">
      <c r="A34" s="570"/>
      <c r="B34" s="576" t="s">
        <v>27</v>
      </c>
      <c r="C34" s="577"/>
      <c r="D34" s="577"/>
      <c r="E34" s="577"/>
      <c r="F34" s="577"/>
      <c r="G34" s="577"/>
      <c r="H34" s="577"/>
      <c r="I34" s="578"/>
      <c r="J34" s="466"/>
      <c r="K34" s="459"/>
      <c r="L34" s="460"/>
      <c r="M34" s="585"/>
      <c r="N34" s="544"/>
      <c r="O34" s="544"/>
      <c r="P34" s="544"/>
      <c r="Q34" s="544"/>
      <c r="R34" s="544"/>
      <c r="S34" s="544"/>
      <c r="T34" s="544"/>
      <c r="U34" s="544"/>
      <c r="V34" s="544"/>
      <c r="W34" s="544"/>
      <c r="X34" s="544"/>
      <c r="Y34" s="545"/>
      <c r="Z34" s="586"/>
      <c r="AA34" s="547"/>
      <c r="AB34" s="547"/>
      <c r="AC34" s="547"/>
      <c r="AD34" s="547"/>
      <c r="AE34" s="547"/>
      <c r="AF34" s="547"/>
      <c r="AG34" s="547"/>
      <c r="AH34" s="547"/>
      <c r="AI34" s="547"/>
      <c r="AJ34" s="587"/>
    </row>
    <row r="35" spans="1:36" ht="9.9499999999999993" customHeight="1">
      <c r="A35" s="570"/>
      <c r="B35" s="579"/>
      <c r="C35" s="580"/>
      <c r="D35" s="580"/>
      <c r="E35" s="580"/>
      <c r="F35" s="580"/>
      <c r="G35" s="580"/>
      <c r="H35" s="580"/>
      <c r="I35" s="581"/>
      <c r="J35" s="549"/>
      <c r="K35" s="550"/>
      <c r="L35" s="588"/>
      <c r="M35" s="552"/>
      <c r="N35" s="553" t="s">
        <v>160</v>
      </c>
      <c r="O35" s="553"/>
      <c r="P35" s="553"/>
      <c r="Q35" s="147"/>
      <c r="R35" s="553" t="s">
        <v>161</v>
      </c>
      <c r="S35" s="553"/>
      <c r="T35" s="553"/>
      <c r="U35" s="147"/>
      <c r="V35" s="553" t="s">
        <v>162</v>
      </c>
      <c r="W35" s="553"/>
      <c r="X35" s="553"/>
      <c r="Y35" s="568"/>
      <c r="Z35" s="538" t="s">
        <v>163</v>
      </c>
      <c r="AA35" s="539"/>
      <c r="AB35" s="533"/>
      <c r="AC35" s="533"/>
      <c r="AD35" s="534" t="s">
        <v>140</v>
      </c>
      <c r="AE35" s="533"/>
      <c r="AF35" s="533"/>
      <c r="AG35" s="534" t="s">
        <v>37</v>
      </c>
      <c r="AH35" s="535"/>
      <c r="AI35" s="535"/>
      <c r="AJ35" s="536" t="s">
        <v>141</v>
      </c>
    </row>
    <row r="36" spans="1:36" ht="9.9499999999999993" customHeight="1">
      <c r="A36" s="570"/>
      <c r="B36" s="579"/>
      <c r="C36" s="580"/>
      <c r="D36" s="580"/>
      <c r="E36" s="580"/>
      <c r="F36" s="580"/>
      <c r="G36" s="580"/>
      <c r="H36" s="580"/>
      <c r="I36" s="581"/>
      <c r="J36" s="549"/>
      <c r="K36" s="550"/>
      <c r="L36" s="588"/>
      <c r="M36" s="552"/>
      <c r="N36" s="553"/>
      <c r="O36" s="553"/>
      <c r="P36" s="553"/>
      <c r="Q36" s="147"/>
      <c r="R36" s="553"/>
      <c r="S36" s="553"/>
      <c r="T36" s="553"/>
      <c r="U36" s="147"/>
      <c r="V36" s="553"/>
      <c r="W36" s="553"/>
      <c r="X36" s="553"/>
      <c r="Y36" s="568"/>
      <c r="Z36" s="540"/>
      <c r="AA36" s="539"/>
      <c r="AB36" s="533"/>
      <c r="AC36" s="533"/>
      <c r="AD36" s="534"/>
      <c r="AE36" s="533"/>
      <c r="AF36" s="533"/>
      <c r="AG36" s="534"/>
      <c r="AH36" s="535"/>
      <c r="AI36" s="535"/>
      <c r="AJ36" s="536"/>
    </row>
    <row r="37" spans="1:36" ht="3" customHeight="1">
      <c r="A37" s="570"/>
      <c r="B37" s="589"/>
      <c r="C37" s="590"/>
      <c r="D37" s="590"/>
      <c r="E37" s="590"/>
      <c r="F37" s="590"/>
      <c r="G37" s="590"/>
      <c r="H37" s="590"/>
      <c r="I37" s="591"/>
      <c r="J37" s="461"/>
      <c r="K37" s="462"/>
      <c r="L37" s="150"/>
      <c r="M37" s="572"/>
      <c r="N37" s="573"/>
      <c r="O37" s="573"/>
      <c r="P37" s="573"/>
      <c r="Q37" s="573"/>
      <c r="R37" s="573"/>
      <c r="S37" s="573"/>
      <c r="T37" s="573"/>
      <c r="U37" s="573"/>
      <c r="V37" s="573"/>
      <c r="W37" s="573"/>
      <c r="X37" s="573"/>
      <c r="Y37" s="574"/>
      <c r="Z37" s="572"/>
      <c r="AA37" s="573"/>
      <c r="AB37" s="573"/>
      <c r="AC37" s="573"/>
      <c r="AD37" s="573"/>
      <c r="AE37" s="573"/>
      <c r="AF37" s="573"/>
      <c r="AG37" s="573"/>
      <c r="AH37" s="573"/>
      <c r="AI37" s="573"/>
      <c r="AJ37" s="575"/>
    </row>
    <row r="38" spans="1:36" ht="3" customHeight="1">
      <c r="A38" s="570"/>
      <c r="B38" s="576" t="s">
        <v>165</v>
      </c>
      <c r="C38" s="577"/>
      <c r="D38" s="577"/>
      <c r="E38" s="577"/>
      <c r="F38" s="577"/>
      <c r="G38" s="577"/>
      <c r="H38" s="577"/>
      <c r="I38" s="578"/>
      <c r="J38" s="466"/>
      <c r="K38" s="459"/>
      <c r="L38" s="460"/>
      <c r="M38" s="585"/>
      <c r="N38" s="544"/>
      <c r="O38" s="544"/>
      <c r="P38" s="544"/>
      <c r="Q38" s="544"/>
      <c r="R38" s="544"/>
      <c r="S38" s="544"/>
      <c r="T38" s="544"/>
      <c r="U38" s="544"/>
      <c r="V38" s="544"/>
      <c r="W38" s="544"/>
      <c r="X38" s="544"/>
      <c r="Y38" s="545"/>
      <c r="Z38" s="586"/>
      <c r="AA38" s="547"/>
      <c r="AB38" s="547"/>
      <c r="AC38" s="547"/>
      <c r="AD38" s="547"/>
      <c r="AE38" s="547"/>
      <c r="AF38" s="547"/>
      <c r="AG38" s="547"/>
      <c r="AH38" s="547"/>
      <c r="AI38" s="547"/>
      <c r="AJ38" s="587"/>
    </row>
    <row r="39" spans="1:36" ht="9.75" customHeight="1">
      <c r="A39" s="570"/>
      <c r="B39" s="579"/>
      <c r="C39" s="580"/>
      <c r="D39" s="580"/>
      <c r="E39" s="580"/>
      <c r="F39" s="580"/>
      <c r="G39" s="580"/>
      <c r="H39" s="580"/>
      <c r="I39" s="581"/>
      <c r="J39" s="549"/>
      <c r="K39" s="550"/>
      <c r="L39" s="588"/>
      <c r="M39" s="552"/>
      <c r="N39" s="553" t="s">
        <v>160</v>
      </c>
      <c r="O39" s="553"/>
      <c r="P39" s="553"/>
      <c r="Q39" s="147"/>
      <c r="R39" s="553" t="s">
        <v>161</v>
      </c>
      <c r="S39" s="553"/>
      <c r="T39" s="553"/>
      <c r="U39" s="147"/>
      <c r="V39" s="553" t="s">
        <v>162</v>
      </c>
      <c r="W39" s="553"/>
      <c r="X39" s="553"/>
      <c r="Y39" s="568"/>
      <c r="Z39" s="538" t="s">
        <v>163</v>
      </c>
      <c r="AA39" s="539"/>
      <c r="AB39" s="533"/>
      <c r="AC39" s="533"/>
      <c r="AD39" s="534" t="s">
        <v>140</v>
      </c>
      <c r="AE39" s="533"/>
      <c r="AF39" s="533"/>
      <c r="AG39" s="534" t="s">
        <v>37</v>
      </c>
      <c r="AH39" s="535"/>
      <c r="AI39" s="535"/>
      <c r="AJ39" s="536" t="s">
        <v>141</v>
      </c>
    </row>
    <row r="40" spans="1:36" ht="9.9499999999999993" customHeight="1">
      <c r="A40" s="570"/>
      <c r="B40" s="579"/>
      <c r="C40" s="580"/>
      <c r="D40" s="580"/>
      <c r="E40" s="580"/>
      <c r="F40" s="580"/>
      <c r="G40" s="580"/>
      <c r="H40" s="580"/>
      <c r="I40" s="581"/>
      <c r="J40" s="549"/>
      <c r="K40" s="550"/>
      <c r="L40" s="588"/>
      <c r="M40" s="552"/>
      <c r="N40" s="553"/>
      <c r="O40" s="553"/>
      <c r="P40" s="553"/>
      <c r="Q40" s="147"/>
      <c r="R40" s="553"/>
      <c r="S40" s="553"/>
      <c r="T40" s="553"/>
      <c r="U40" s="147"/>
      <c r="V40" s="553"/>
      <c r="W40" s="553"/>
      <c r="X40" s="553"/>
      <c r="Y40" s="568"/>
      <c r="Z40" s="540"/>
      <c r="AA40" s="539"/>
      <c r="AB40" s="533"/>
      <c r="AC40" s="533"/>
      <c r="AD40" s="534"/>
      <c r="AE40" s="533"/>
      <c r="AF40" s="533"/>
      <c r="AG40" s="534"/>
      <c r="AH40" s="535"/>
      <c r="AI40" s="535"/>
      <c r="AJ40" s="536"/>
    </row>
    <row r="41" spans="1:36" ht="3" customHeight="1">
      <c r="A41" s="570"/>
      <c r="B41" s="589"/>
      <c r="C41" s="590"/>
      <c r="D41" s="590"/>
      <c r="E41" s="590"/>
      <c r="F41" s="590"/>
      <c r="G41" s="590"/>
      <c r="H41" s="590"/>
      <c r="I41" s="591"/>
      <c r="J41" s="461"/>
      <c r="K41" s="462"/>
      <c r="L41" s="150"/>
      <c r="M41" s="572"/>
      <c r="N41" s="573"/>
      <c r="O41" s="573"/>
      <c r="P41" s="573"/>
      <c r="Q41" s="573"/>
      <c r="R41" s="573"/>
      <c r="S41" s="573"/>
      <c r="T41" s="573"/>
      <c r="U41" s="573"/>
      <c r="V41" s="573"/>
      <c r="W41" s="573"/>
      <c r="X41" s="573"/>
      <c r="Y41" s="574"/>
      <c r="Z41" s="572"/>
      <c r="AA41" s="573"/>
      <c r="AB41" s="573"/>
      <c r="AC41" s="573"/>
      <c r="AD41" s="573"/>
      <c r="AE41" s="573"/>
      <c r="AF41" s="573"/>
      <c r="AG41" s="573"/>
      <c r="AH41" s="573"/>
      <c r="AI41" s="573"/>
      <c r="AJ41" s="575"/>
    </row>
    <row r="42" spans="1:36" ht="3" customHeight="1">
      <c r="A42" s="570"/>
      <c r="B42" s="576" t="s">
        <v>166</v>
      </c>
      <c r="C42" s="577"/>
      <c r="D42" s="577"/>
      <c r="E42" s="577"/>
      <c r="F42" s="577"/>
      <c r="G42" s="577"/>
      <c r="H42" s="577"/>
      <c r="I42" s="578"/>
      <c r="J42" s="466"/>
      <c r="K42" s="459"/>
      <c r="L42" s="460"/>
      <c r="M42" s="585"/>
      <c r="N42" s="544"/>
      <c r="O42" s="544"/>
      <c r="P42" s="544"/>
      <c r="Q42" s="544"/>
      <c r="R42" s="544"/>
      <c r="S42" s="544"/>
      <c r="T42" s="544"/>
      <c r="U42" s="544"/>
      <c r="V42" s="544"/>
      <c r="W42" s="544"/>
      <c r="X42" s="544"/>
      <c r="Y42" s="545"/>
      <c r="Z42" s="586"/>
      <c r="AA42" s="547"/>
      <c r="AB42" s="547"/>
      <c r="AC42" s="547"/>
      <c r="AD42" s="547"/>
      <c r="AE42" s="547"/>
      <c r="AF42" s="547"/>
      <c r="AG42" s="547"/>
      <c r="AH42" s="547"/>
      <c r="AI42" s="547"/>
      <c r="AJ42" s="587"/>
    </row>
    <row r="43" spans="1:36" ht="9.9499999999999993" customHeight="1">
      <c r="A43" s="570"/>
      <c r="B43" s="579"/>
      <c r="C43" s="580"/>
      <c r="D43" s="580"/>
      <c r="E43" s="580"/>
      <c r="F43" s="580"/>
      <c r="G43" s="580"/>
      <c r="H43" s="580"/>
      <c r="I43" s="581"/>
      <c r="J43" s="549"/>
      <c r="K43" s="550"/>
      <c r="L43" s="588"/>
      <c r="M43" s="552"/>
      <c r="N43" s="553" t="s">
        <v>160</v>
      </c>
      <c r="O43" s="553"/>
      <c r="P43" s="553"/>
      <c r="Q43" s="147"/>
      <c r="R43" s="553" t="s">
        <v>161</v>
      </c>
      <c r="S43" s="553"/>
      <c r="T43" s="553"/>
      <c r="U43" s="147"/>
      <c r="V43" s="553" t="s">
        <v>162</v>
      </c>
      <c r="W43" s="553"/>
      <c r="X43" s="553"/>
      <c r="Y43" s="568"/>
      <c r="Z43" s="538" t="s">
        <v>163</v>
      </c>
      <c r="AA43" s="539"/>
      <c r="AB43" s="533"/>
      <c r="AC43" s="533"/>
      <c r="AD43" s="534" t="s">
        <v>140</v>
      </c>
      <c r="AE43" s="533"/>
      <c r="AF43" s="533"/>
      <c r="AG43" s="534" t="s">
        <v>37</v>
      </c>
      <c r="AH43" s="535"/>
      <c r="AI43" s="535"/>
      <c r="AJ43" s="536" t="s">
        <v>141</v>
      </c>
    </row>
    <row r="44" spans="1:36" ht="9.9499999999999993" customHeight="1">
      <c r="A44" s="570"/>
      <c r="B44" s="579"/>
      <c r="C44" s="580"/>
      <c r="D44" s="580"/>
      <c r="E44" s="580"/>
      <c r="F44" s="580"/>
      <c r="G44" s="580"/>
      <c r="H44" s="580"/>
      <c r="I44" s="581"/>
      <c r="J44" s="549"/>
      <c r="K44" s="550"/>
      <c r="L44" s="588"/>
      <c r="M44" s="552"/>
      <c r="N44" s="553"/>
      <c r="O44" s="553"/>
      <c r="P44" s="553"/>
      <c r="Q44" s="147"/>
      <c r="R44" s="553"/>
      <c r="S44" s="553"/>
      <c r="T44" s="553"/>
      <c r="U44" s="147"/>
      <c r="V44" s="553"/>
      <c r="W44" s="553"/>
      <c r="X44" s="553"/>
      <c r="Y44" s="568"/>
      <c r="Z44" s="540"/>
      <c r="AA44" s="539"/>
      <c r="AB44" s="533"/>
      <c r="AC44" s="533"/>
      <c r="AD44" s="534"/>
      <c r="AE44" s="533"/>
      <c r="AF44" s="533"/>
      <c r="AG44" s="534"/>
      <c r="AH44" s="535"/>
      <c r="AI44" s="535"/>
      <c r="AJ44" s="536"/>
    </row>
    <row r="45" spans="1:36" ht="3" customHeight="1" thickBot="1">
      <c r="A45" s="571"/>
      <c r="B45" s="582"/>
      <c r="C45" s="583"/>
      <c r="D45" s="583"/>
      <c r="E45" s="583"/>
      <c r="F45" s="583"/>
      <c r="G45" s="583"/>
      <c r="H45" s="583"/>
      <c r="I45" s="584"/>
      <c r="J45" s="151"/>
      <c r="K45" s="152"/>
      <c r="L45" s="153"/>
      <c r="M45" s="554"/>
      <c r="N45" s="555"/>
      <c r="O45" s="555"/>
      <c r="P45" s="555"/>
      <c r="Q45" s="555"/>
      <c r="R45" s="555"/>
      <c r="S45" s="555"/>
      <c r="T45" s="555"/>
      <c r="U45" s="555"/>
      <c r="V45" s="555"/>
      <c r="W45" s="555"/>
      <c r="X45" s="555"/>
      <c r="Y45" s="556"/>
      <c r="Z45" s="554"/>
      <c r="AA45" s="555"/>
      <c r="AB45" s="555"/>
      <c r="AC45" s="555"/>
      <c r="AD45" s="555"/>
      <c r="AE45" s="555"/>
      <c r="AF45" s="555"/>
      <c r="AG45" s="555"/>
      <c r="AH45" s="555"/>
      <c r="AI45" s="555"/>
      <c r="AJ45" s="557"/>
    </row>
    <row r="46" spans="1:36" ht="3.75" hidden="1" customHeight="1">
      <c r="A46" s="558" t="s">
        <v>167</v>
      </c>
      <c r="B46" s="561" t="s">
        <v>168</v>
      </c>
      <c r="C46" s="561"/>
      <c r="D46" s="561"/>
      <c r="E46" s="561"/>
      <c r="F46" s="561"/>
      <c r="G46" s="561"/>
      <c r="H46" s="561"/>
      <c r="I46" s="561"/>
      <c r="J46" s="463"/>
      <c r="K46" s="464"/>
      <c r="L46" s="465"/>
      <c r="M46" s="562"/>
      <c r="N46" s="563"/>
      <c r="O46" s="563"/>
      <c r="P46" s="563"/>
      <c r="Q46" s="563"/>
      <c r="R46" s="563"/>
      <c r="S46" s="563"/>
      <c r="T46" s="563"/>
      <c r="U46" s="563"/>
      <c r="V46" s="563"/>
      <c r="W46" s="563"/>
      <c r="X46" s="563"/>
      <c r="Y46" s="564"/>
      <c r="Z46" s="565"/>
      <c r="AA46" s="566"/>
      <c r="AB46" s="566"/>
      <c r="AC46" s="566"/>
      <c r="AD46" s="566"/>
      <c r="AE46" s="566"/>
      <c r="AF46" s="566"/>
      <c r="AG46" s="566"/>
      <c r="AH46" s="566"/>
      <c r="AI46" s="566"/>
      <c r="AJ46" s="567"/>
    </row>
    <row r="47" spans="1:36" ht="9.9499999999999993" hidden="1" customHeight="1">
      <c r="A47" s="559"/>
      <c r="B47" s="541"/>
      <c r="C47" s="541"/>
      <c r="D47" s="541"/>
      <c r="E47" s="541"/>
      <c r="F47" s="541"/>
      <c r="G47" s="541"/>
      <c r="H47" s="541"/>
      <c r="I47" s="541"/>
      <c r="J47" s="549"/>
      <c r="K47" s="550"/>
      <c r="L47" s="551"/>
      <c r="M47" s="552"/>
      <c r="N47" s="553" t="s">
        <v>160</v>
      </c>
      <c r="O47" s="553"/>
      <c r="P47" s="553"/>
      <c r="Q47" s="147"/>
      <c r="R47" s="553" t="s">
        <v>161</v>
      </c>
      <c r="S47" s="553"/>
      <c r="T47" s="553"/>
      <c r="U47" s="147"/>
      <c r="V47" s="553" t="s">
        <v>162</v>
      </c>
      <c r="W47" s="553"/>
      <c r="X47" s="553"/>
      <c r="Y47" s="537"/>
      <c r="Z47" s="538" t="s">
        <v>163</v>
      </c>
      <c r="AA47" s="539"/>
      <c r="AB47" s="533"/>
      <c r="AC47" s="533"/>
      <c r="AD47" s="534" t="s">
        <v>140</v>
      </c>
      <c r="AE47" s="533"/>
      <c r="AF47" s="533"/>
      <c r="AG47" s="534" t="s">
        <v>37</v>
      </c>
      <c r="AH47" s="535"/>
      <c r="AI47" s="535"/>
      <c r="AJ47" s="536" t="s">
        <v>141</v>
      </c>
    </row>
    <row r="48" spans="1:36" ht="9.9499999999999993" hidden="1" customHeight="1">
      <c r="A48" s="559"/>
      <c r="B48" s="541"/>
      <c r="C48" s="541"/>
      <c r="D48" s="541"/>
      <c r="E48" s="541"/>
      <c r="F48" s="541"/>
      <c r="G48" s="541"/>
      <c r="H48" s="541"/>
      <c r="I48" s="541"/>
      <c r="J48" s="549"/>
      <c r="K48" s="550"/>
      <c r="L48" s="551"/>
      <c r="M48" s="552"/>
      <c r="N48" s="553"/>
      <c r="O48" s="553"/>
      <c r="P48" s="553"/>
      <c r="Q48" s="147"/>
      <c r="R48" s="553"/>
      <c r="S48" s="553"/>
      <c r="T48" s="553"/>
      <c r="U48" s="147"/>
      <c r="V48" s="553"/>
      <c r="W48" s="553"/>
      <c r="X48" s="553"/>
      <c r="Y48" s="537"/>
      <c r="Z48" s="540"/>
      <c r="AA48" s="539"/>
      <c r="AB48" s="533"/>
      <c r="AC48" s="533"/>
      <c r="AD48" s="534"/>
      <c r="AE48" s="533"/>
      <c r="AF48" s="533"/>
      <c r="AG48" s="534"/>
      <c r="AH48" s="535"/>
      <c r="AI48" s="535"/>
      <c r="AJ48" s="536"/>
    </row>
    <row r="49" spans="1:36" ht="3" hidden="1" customHeight="1">
      <c r="A49" s="559"/>
      <c r="B49" s="541"/>
      <c r="C49" s="541"/>
      <c r="D49" s="541"/>
      <c r="E49" s="541"/>
      <c r="F49" s="541"/>
      <c r="G49" s="541"/>
      <c r="H49" s="541"/>
      <c r="I49" s="541"/>
      <c r="J49" s="148"/>
      <c r="K49" s="149"/>
      <c r="L49" s="150"/>
      <c r="M49" s="572"/>
      <c r="N49" s="573"/>
      <c r="O49" s="573"/>
      <c r="P49" s="573"/>
      <c r="Q49" s="573"/>
      <c r="R49" s="573"/>
      <c r="S49" s="573"/>
      <c r="T49" s="573"/>
      <c r="U49" s="573"/>
      <c r="V49" s="573"/>
      <c r="W49" s="573"/>
      <c r="X49" s="573"/>
      <c r="Y49" s="574"/>
      <c r="Z49" s="572"/>
      <c r="AA49" s="573"/>
      <c r="AB49" s="573"/>
      <c r="AC49" s="573"/>
      <c r="AD49" s="573"/>
      <c r="AE49" s="573"/>
      <c r="AF49" s="573"/>
      <c r="AG49" s="573"/>
      <c r="AH49" s="573"/>
      <c r="AI49" s="573"/>
      <c r="AJ49" s="575"/>
    </row>
    <row r="50" spans="1:36" ht="3" hidden="1" customHeight="1">
      <c r="A50" s="559"/>
      <c r="B50" s="541" t="s">
        <v>169</v>
      </c>
      <c r="C50" s="541"/>
      <c r="D50" s="541"/>
      <c r="E50" s="541"/>
      <c r="F50" s="541"/>
      <c r="G50" s="541"/>
      <c r="H50" s="541"/>
      <c r="I50" s="541"/>
      <c r="J50" s="144"/>
      <c r="K50" s="145"/>
      <c r="L50" s="146"/>
      <c r="M50" s="543"/>
      <c r="N50" s="544"/>
      <c r="O50" s="544"/>
      <c r="P50" s="544"/>
      <c r="Q50" s="544"/>
      <c r="R50" s="544"/>
      <c r="S50" s="544"/>
      <c r="T50" s="544"/>
      <c r="U50" s="544"/>
      <c r="V50" s="544"/>
      <c r="W50" s="544"/>
      <c r="X50" s="544"/>
      <c r="Y50" s="545"/>
      <c r="Z50" s="546"/>
      <c r="AA50" s="547"/>
      <c r="AB50" s="547"/>
      <c r="AC50" s="547"/>
      <c r="AD50" s="547"/>
      <c r="AE50" s="547"/>
      <c r="AF50" s="547"/>
      <c r="AG50" s="547"/>
      <c r="AH50" s="547"/>
      <c r="AI50" s="547"/>
      <c r="AJ50" s="548"/>
    </row>
    <row r="51" spans="1:36" ht="9.9499999999999993" hidden="1" customHeight="1">
      <c r="A51" s="559"/>
      <c r="B51" s="541"/>
      <c r="C51" s="541"/>
      <c r="D51" s="541"/>
      <c r="E51" s="541"/>
      <c r="F51" s="541"/>
      <c r="G51" s="541"/>
      <c r="H51" s="541"/>
      <c r="I51" s="541"/>
      <c r="J51" s="549"/>
      <c r="K51" s="550"/>
      <c r="L51" s="551"/>
      <c r="M51" s="552"/>
      <c r="N51" s="553" t="s">
        <v>160</v>
      </c>
      <c r="O51" s="553"/>
      <c r="P51" s="553"/>
      <c r="Q51" s="147"/>
      <c r="R51" s="553" t="s">
        <v>161</v>
      </c>
      <c r="S51" s="553"/>
      <c r="T51" s="553"/>
      <c r="U51" s="147"/>
      <c r="V51" s="553" t="s">
        <v>162</v>
      </c>
      <c r="W51" s="553"/>
      <c r="X51" s="553"/>
      <c r="Y51" s="537"/>
      <c r="Z51" s="538" t="s">
        <v>163</v>
      </c>
      <c r="AA51" s="539"/>
      <c r="AB51" s="533"/>
      <c r="AC51" s="533"/>
      <c r="AD51" s="534" t="s">
        <v>140</v>
      </c>
      <c r="AE51" s="533"/>
      <c r="AF51" s="533"/>
      <c r="AG51" s="534" t="s">
        <v>37</v>
      </c>
      <c r="AH51" s="535"/>
      <c r="AI51" s="535"/>
      <c r="AJ51" s="536" t="s">
        <v>141</v>
      </c>
    </row>
    <row r="52" spans="1:36" ht="9.9499999999999993" hidden="1" customHeight="1">
      <c r="A52" s="559"/>
      <c r="B52" s="541"/>
      <c r="C52" s="541"/>
      <c r="D52" s="541"/>
      <c r="E52" s="541"/>
      <c r="F52" s="541"/>
      <c r="G52" s="541"/>
      <c r="H52" s="541"/>
      <c r="I52" s="541"/>
      <c r="J52" s="549"/>
      <c r="K52" s="550"/>
      <c r="L52" s="551"/>
      <c r="M52" s="552"/>
      <c r="N52" s="553"/>
      <c r="O52" s="553"/>
      <c r="P52" s="553"/>
      <c r="Q52" s="147"/>
      <c r="R52" s="553"/>
      <c r="S52" s="553"/>
      <c r="T52" s="553"/>
      <c r="U52" s="147"/>
      <c r="V52" s="553"/>
      <c r="W52" s="553"/>
      <c r="X52" s="553"/>
      <c r="Y52" s="537"/>
      <c r="Z52" s="540"/>
      <c r="AA52" s="539"/>
      <c r="AB52" s="533"/>
      <c r="AC52" s="533"/>
      <c r="AD52" s="534"/>
      <c r="AE52" s="533"/>
      <c r="AF52" s="533"/>
      <c r="AG52" s="534"/>
      <c r="AH52" s="535"/>
      <c r="AI52" s="535"/>
      <c r="AJ52" s="536"/>
    </row>
    <row r="53" spans="1:36" ht="4.5" hidden="1" customHeight="1" thickBot="1">
      <c r="A53" s="560"/>
      <c r="B53" s="542"/>
      <c r="C53" s="542"/>
      <c r="D53" s="542"/>
      <c r="E53" s="542"/>
      <c r="F53" s="542"/>
      <c r="G53" s="542"/>
      <c r="H53" s="542"/>
      <c r="I53" s="542"/>
      <c r="J53" s="151"/>
      <c r="K53" s="152"/>
      <c r="L53" s="153"/>
      <c r="M53" s="554"/>
      <c r="N53" s="555"/>
      <c r="O53" s="555"/>
      <c r="P53" s="555"/>
      <c r="Q53" s="555"/>
      <c r="R53" s="555"/>
      <c r="S53" s="555"/>
      <c r="T53" s="555"/>
      <c r="U53" s="555"/>
      <c r="V53" s="555"/>
      <c r="W53" s="555"/>
      <c r="X53" s="555"/>
      <c r="Y53" s="556"/>
      <c r="Z53" s="554"/>
      <c r="AA53" s="555"/>
      <c r="AB53" s="555"/>
      <c r="AC53" s="555"/>
      <c r="AD53" s="555"/>
      <c r="AE53" s="555"/>
      <c r="AF53" s="555"/>
      <c r="AG53" s="555"/>
      <c r="AH53" s="555"/>
      <c r="AI53" s="555"/>
      <c r="AJ53" s="557"/>
    </row>
    <row r="55" spans="1:36" ht="21" customHeight="1">
      <c r="L55" s="529" t="s">
        <v>170</v>
      </c>
      <c r="M55" s="530"/>
      <c r="N55" s="530"/>
      <c r="O55" s="530"/>
      <c r="P55" s="530"/>
      <c r="Q55" s="530"/>
      <c r="R55" s="530"/>
      <c r="S55" s="530"/>
      <c r="T55" s="531"/>
      <c r="U55" s="532"/>
      <c r="V55" s="532"/>
      <c r="W55" s="532"/>
      <c r="X55" s="532"/>
      <c r="Y55" s="532"/>
      <c r="Z55" s="532"/>
      <c r="AA55" s="532"/>
      <c r="AB55" s="532"/>
      <c r="AC55" s="532"/>
      <c r="AD55" s="532"/>
      <c r="AE55" s="532"/>
      <c r="AF55" s="532"/>
      <c r="AG55" s="532"/>
      <c r="AH55" s="532"/>
      <c r="AI55" s="532"/>
      <c r="AJ55" s="532"/>
    </row>
    <row r="56" spans="1:36" ht="21" customHeight="1">
      <c r="L56" s="529" t="s">
        <v>171</v>
      </c>
      <c r="M56" s="530"/>
      <c r="N56" s="530"/>
      <c r="O56" s="530"/>
      <c r="P56" s="530"/>
      <c r="Q56" s="530"/>
      <c r="R56" s="530"/>
      <c r="S56" s="530"/>
      <c r="T56" s="531"/>
      <c r="U56" s="532"/>
      <c r="V56" s="532"/>
      <c r="W56" s="532"/>
      <c r="X56" s="532"/>
      <c r="Y56" s="532"/>
      <c r="Z56" s="532"/>
      <c r="AA56" s="532"/>
      <c r="AB56" s="532"/>
      <c r="AC56" s="532"/>
      <c r="AD56" s="532"/>
      <c r="AE56" s="532"/>
      <c r="AF56" s="532"/>
      <c r="AG56" s="532"/>
      <c r="AH56" s="532"/>
      <c r="AI56" s="532"/>
      <c r="AJ56" s="532"/>
    </row>
  </sheetData>
  <mergeCells count="176">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A22:F22"/>
    <mergeCell ref="G22:AJ22"/>
    <mergeCell ref="A24:I25"/>
    <mergeCell ref="J24:L25"/>
    <mergeCell ref="M24:Y25"/>
    <mergeCell ref="Z24:AJ25"/>
    <mergeCell ref="A18:F21"/>
    <mergeCell ref="G18:J18"/>
    <mergeCell ref="K18:O18"/>
    <mergeCell ref="Q18:AJ20"/>
    <mergeCell ref="G19:O20"/>
    <mergeCell ref="P19:P20"/>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B26:I29"/>
    <mergeCell ref="M26:Y26"/>
    <mergeCell ref="Z26:AJ26"/>
    <mergeCell ref="J27:L28"/>
    <mergeCell ref="M27:M28"/>
    <mergeCell ref="N27:P28"/>
    <mergeCell ref="R27:T28"/>
    <mergeCell ref="V27:X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B42:I45"/>
    <mergeCell ref="M42:Y42"/>
    <mergeCell ref="Z42:AJ42"/>
    <mergeCell ref="J43:L44"/>
    <mergeCell ref="M43:M44"/>
    <mergeCell ref="N43:P44"/>
    <mergeCell ref="R43:T44"/>
    <mergeCell ref="V43:X44"/>
    <mergeCell ref="AH43:AI44"/>
    <mergeCell ref="AJ43:AJ44"/>
    <mergeCell ref="M45:Y45"/>
    <mergeCell ref="Z45:AJ45"/>
    <mergeCell ref="A46:A53"/>
    <mergeCell ref="B46:I49"/>
    <mergeCell ref="M46:Y46"/>
    <mergeCell ref="Z46:AJ46"/>
    <mergeCell ref="J47:L48"/>
    <mergeCell ref="M47:M48"/>
    <mergeCell ref="Y43:Y44"/>
    <mergeCell ref="Z43:AA44"/>
    <mergeCell ref="AB43:AC44"/>
    <mergeCell ref="AD43:AD44"/>
    <mergeCell ref="AE43:AF44"/>
    <mergeCell ref="AG43:AG44"/>
    <mergeCell ref="A26:A45"/>
    <mergeCell ref="Y27:Y28"/>
    <mergeCell ref="AD47:AD48"/>
    <mergeCell ref="AE47:AF48"/>
    <mergeCell ref="AG47:AG48"/>
    <mergeCell ref="AH47:AI48"/>
    <mergeCell ref="AJ47:AJ48"/>
    <mergeCell ref="M49:Y49"/>
    <mergeCell ref="Z49:AJ49"/>
    <mergeCell ref="N47:P48"/>
    <mergeCell ref="R47:T48"/>
    <mergeCell ref="V47:X48"/>
    <mergeCell ref="Y47:Y48"/>
    <mergeCell ref="Z47:AA48"/>
    <mergeCell ref="AB47:AC48"/>
    <mergeCell ref="B50:I53"/>
    <mergeCell ref="M50:Y50"/>
    <mergeCell ref="Z50:AJ50"/>
    <mergeCell ref="J51:L52"/>
    <mergeCell ref="M51:M52"/>
    <mergeCell ref="N51:P52"/>
    <mergeCell ref="R51:T52"/>
    <mergeCell ref="V51:X52"/>
    <mergeCell ref="Y51:Y52"/>
    <mergeCell ref="Z51:AA52"/>
    <mergeCell ref="M53:Y53"/>
    <mergeCell ref="Z53:AJ53"/>
    <mergeCell ref="L55:T55"/>
    <mergeCell ref="U55:AJ55"/>
    <mergeCell ref="L56:T56"/>
    <mergeCell ref="U56:AJ56"/>
    <mergeCell ref="AB51:AC52"/>
    <mergeCell ref="AD51:AD52"/>
    <mergeCell ref="AE51:AF52"/>
    <mergeCell ref="AG51:AG52"/>
    <mergeCell ref="AH51:AI52"/>
    <mergeCell ref="AJ51:AJ52"/>
  </mergeCells>
  <phoneticPr fontId="1"/>
  <dataValidations count="4">
    <dataValidation type="list" errorStyle="warning" allowBlank="1" showInputMessage="1" showErrorMessage="1" sqref="J27:L28 J31:L32 J35:L36 J39:L40 J43:L44 J47:L48 J51:L52">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CC"/>
    <pageSetUpPr fitToPage="1"/>
  </sheetPr>
  <dimension ref="A1:IQ104"/>
  <sheetViews>
    <sheetView view="pageBreakPreview" zoomScale="55" zoomScaleNormal="75" zoomScaleSheetLayoutView="55" workbookViewId="0">
      <selection sqref="A1:BI1"/>
    </sheetView>
  </sheetViews>
  <sheetFormatPr defaultColWidth="2.625" defaultRowHeight="13.5"/>
  <cols>
    <col min="1" max="1" width="3.25" style="203" customWidth="1"/>
    <col min="2" max="2" width="4.875" style="203" customWidth="1"/>
    <col min="3" max="9" width="2.375" style="203" customWidth="1"/>
    <col min="10" max="13" width="3.25" style="203" customWidth="1"/>
    <col min="14" max="27" width="2.625" style="203" customWidth="1"/>
    <col min="28" max="54" width="3.375" style="203" customWidth="1"/>
    <col min="55" max="55" width="4.75" style="203" customWidth="1"/>
    <col min="56" max="56" width="28.25" style="203" customWidth="1"/>
    <col min="57" max="60" width="4.5" style="203" customWidth="1"/>
    <col min="61" max="61" width="2.625" style="203" customWidth="1"/>
    <col min="62" max="241" width="9" style="203" customWidth="1"/>
    <col min="242" max="242" width="2.625" style="203" customWidth="1"/>
    <col min="243" max="243" width="5.5" style="203" customWidth="1"/>
    <col min="244" max="256" width="2.625" style="203"/>
    <col min="257" max="257" width="3.25" style="203" customWidth="1"/>
    <col min="258" max="258" width="4.875" style="203" customWidth="1"/>
    <col min="259" max="265" width="2.375" style="203" customWidth="1"/>
    <col min="266" max="269" width="3.25" style="203" customWidth="1"/>
    <col min="270" max="276" width="2.625" style="203" customWidth="1"/>
    <col min="277" max="283" width="3.25" style="203" customWidth="1"/>
    <col min="284" max="310" width="3.375" style="203" customWidth="1"/>
    <col min="311" max="311" width="4.75" style="203" customWidth="1"/>
    <col min="312" max="312" width="23.875" style="203" customWidth="1"/>
    <col min="313" max="316" width="4.5" style="203" customWidth="1"/>
    <col min="317" max="317" width="2.625" style="203" customWidth="1"/>
    <col min="318" max="497" width="9" style="203" customWidth="1"/>
    <col min="498" max="498" width="2.625" style="203" customWidth="1"/>
    <col min="499" max="499" width="5.5" style="203" customWidth="1"/>
    <col min="500" max="512" width="2.625" style="203"/>
    <col min="513" max="513" width="3.25" style="203" customWidth="1"/>
    <col min="514" max="514" width="4.875" style="203" customWidth="1"/>
    <col min="515" max="521" width="2.375" style="203" customWidth="1"/>
    <col min="522" max="525" width="3.25" style="203" customWidth="1"/>
    <col min="526" max="532" width="2.625" style="203" customWidth="1"/>
    <col min="533" max="539" width="3.25" style="203" customWidth="1"/>
    <col min="540" max="566" width="3.375" style="203" customWidth="1"/>
    <col min="567" max="567" width="4.75" style="203" customWidth="1"/>
    <col min="568" max="568" width="23.875" style="203" customWidth="1"/>
    <col min="569" max="572" width="4.5" style="203" customWidth="1"/>
    <col min="573" max="573" width="2.625" style="203" customWidth="1"/>
    <col min="574" max="753" width="9" style="203" customWidth="1"/>
    <col min="754" max="754" width="2.625" style="203" customWidth="1"/>
    <col min="755" max="755" width="5.5" style="203" customWidth="1"/>
    <col min="756" max="768" width="2.625" style="203"/>
    <col min="769" max="769" width="3.25" style="203" customWidth="1"/>
    <col min="770" max="770" width="4.875" style="203" customWidth="1"/>
    <col min="771" max="777" width="2.375" style="203" customWidth="1"/>
    <col min="778" max="781" width="3.25" style="203" customWidth="1"/>
    <col min="782" max="788" width="2.625" style="203" customWidth="1"/>
    <col min="789" max="795" width="3.25" style="203" customWidth="1"/>
    <col min="796" max="822" width="3.375" style="203" customWidth="1"/>
    <col min="823" max="823" width="4.75" style="203" customWidth="1"/>
    <col min="824" max="824" width="23.875" style="203" customWidth="1"/>
    <col min="825" max="828" width="4.5" style="203" customWidth="1"/>
    <col min="829" max="829" width="2.625" style="203" customWidth="1"/>
    <col min="830" max="1009" width="9" style="203" customWidth="1"/>
    <col min="1010" max="1010" width="2.625" style="203" customWidth="1"/>
    <col min="1011" max="1011" width="5.5" style="203" customWidth="1"/>
    <col min="1012" max="1024" width="2.625" style="203"/>
    <col min="1025" max="1025" width="3.25" style="203" customWidth="1"/>
    <col min="1026" max="1026" width="4.875" style="203" customWidth="1"/>
    <col min="1027" max="1033" width="2.375" style="203" customWidth="1"/>
    <col min="1034" max="1037" width="3.25" style="203" customWidth="1"/>
    <col min="1038" max="1044" width="2.625" style="203" customWidth="1"/>
    <col min="1045" max="1051" width="3.25" style="203" customWidth="1"/>
    <col min="1052" max="1078" width="3.375" style="203" customWidth="1"/>
    <col min="1079" max="1079" width="4.75" style="203" customWidth="1"/>
    <col min="1080" max="1080" width="23.875" style="203" customWidth="1"/>
    <col min="1081" max="1084" width="4.5" style="203" customWidth="1"/>
    <col min="1085" max="1085" width="2.625" style="203" customWidth="1"/>
    <col min="1086" max="1265" width="9" style="203" customWidth="1"/>
    <col min="1266" max="1266" width="2.625" style="203" customWidth="1"/>
    <col min="1267" max="1267" width="5.5" style="203" customWidth="1"/>
    <col min="1268" max="1280" width="2.625" style="203"/>
    <col min="1281" max="1281" width="3.25" style="203" customWidth="1"/>
    <col min="1282" max="1282" width="4.875" style="203" customWidth="1"/>
    <col min="1283" max="1289" width="2.375" style="203" customWidth="1"/>
    <col min="1290" max="1293" width="3.25" style="203" customWidth="1"/>
    <col min="1294" max="1300" width="2.625" style="203" customWidth="1"/>
    <col min="1301" max="1307" width="3.25" style="203" customWidth="1"/>
    <col min="1308" max="1334" width="3.375" style="203" customWidth="1"/>
    <col min="1335" max="1335" width="4.75" style="203" customWidth="1"/>
    <col min="1336" max="1336" width="23.875" style="203" customWidth="1"/>
    <col min="1337" max="1340" width="4.5" style="203" customWidth="1"/>
    <col min="1341" max="1341" width="2.625" style="203" customWidth="1"/>
    <col min="1342" max="1521" width="9" style="203" customWidth="1"/>
    <col min="1522" max="1522" width="2.625" style="203" customWidth="1"/>
    <col min="1523" max="1523" width="5.5" style="203" customWidth="1"/>
    <col min="1524" max="1536" width="2.625" style="203"/>
    <col min="1537" max="1537" width="3.25" style="203" customWidth="1"/>
    <col min="1538" max="1538" width="4.875" style="203" customWidth="1"/>
    <col min="1539" max="1545" width="2.375" style="203" customWidth="1"/>
    <col min="1546" max="1549" width="3.25" style="203" customWidth="1"/>
    <col min="1550" max="1556" width="2.625" style="203" customWidth="1"/>
    <col min="1557" max="1563" width="3.25" style="203" customWidth="1"/>
    <col min="1564" max="1590" width="3.375" style="203" customWidth="1"/>
    <col min="1591" max="1591" width="4.75" style="203" customWidth="1"/>
    <col min="1592" max="1592" width="23.875" style="203" customWidth="1"/>
    <col min="1593" max="1596" width="4.5" style="203" customWidth="1"/>
    <col min="1597" max="1597" width="2.625" style="203" customWidth="1"/>
    <col min="1598" max="1777" width="9" style="203" customWidth="1"/>
    <col min="1778" max="1778" width="2.625" style="203" customWidth="1"/>
    <col min="1779" max="1779" width="5.5" style="203" customWidth="1"/>
    <col min="1780" max="1792" width="2.625" style="203"/>
    <col min="1793" max="1793" width="3.25" style="203" customWidth="1"/>
    <col min="1794" max="1794" width="4.875" style="203" customWidth="1"/>
    <col min="1795" max="1801" width="2.375" style="203" customWidth="1"/>
    <col min="1802" max="1805" width="3.25" style="203" customWidth="1"/>
    <col min="1806" max="1812" width="2.625" style="203" customWidth="1"/>
    <col min="1813" max="1819" width="3.25" style="203" customWidth="1"/>
    <col min="1820" max="1846" width="3.375" style="203" customWidth="1"/>
    <col min="1847" max="1847" width="4.75" style="203" customWidth="1"/>
    <col min="1848" max="1848" width="23.875" style="203" customWidth="1"/>
    <col min="1849" max="1852" width="4.5" style="203" customWidth="1"/>
    <col min="1853" max="1853" width="2.625" style="203" customWidth="1"/>
    <col min="1854" max="2033" width="9" style="203" customWidth="1"/>
    <col min="2034" max="2034" width="2.625" style="203" customWidth="1"/>
    <col min="2035" max="2035" width="5.5" style="203" customWidth="1"/>
    <col min="2036" max="2048" width="2.625" style="203"/>
    <col min="2049" max="2049" width="3.25" style="203" customWidth="1"/>
    <col min="2050" max="2050" width="4.875" style="203" customWidth="1"/>
    <col min="2051" max="2057" width="2.375" style="203" customWidth="1"/>
    <col min="2058" max="2061" width="3.25" style="203" customWidth="1"/>
    <col min="2062" max="2068" width="2.625" style="203" customWidth="1"/>
    <col min="2069" max="2075" width="3.25" style="203" customWidth="1"/>
    <col min="2076" max="2102" width="3.375" style="203" customWidth="1"/>
    <col min="2103" max="2103" width="4.75" style="203" customWidth="1"/>
    <col min="2104" max="2104" width="23.875" style="203" customWidth="1"/>
    <col min="2105" max="2108" width="4.5" style="203" customWidth="1"/>
    <col min="2109" max="2109" width="2.625" style="203" customWidth="1"/>
    <col min="2110" max="2289" width="9" style="203" customWidth="1"/>
    <col min="2290" max="2290" width="2.625" style="203" customWidth="1"/>
    <col min="2291" max="2291" width="5.5" style="203" customWidth="1"/>
    <col min="2292" max="2304" width="2.625" style="203"/>
    <col min="2305" max="2305" width="3.25" style="203" customWidth="1"/>
    <col min="2306" max="2306" width="4.875" style="203" customWidth="1"/>
    <col min="2307" max="2313" width="2.375" style="203" customWidth="1"/>
    <col min="2314" max="2317" width="3.25" style="203" customWidth="1"/>
    <col min="2318" max="2324" width="2.625" style="203" customWidth="1"/>
    <col min="2325" max="2331" width="3.25" style="203" customWidth="1"/>
    <col min="2332" max="2358" width="3.375" style="203" customWidth="1"/>
    <col min="2359" max="2359" width="4.75" style="203" customWidth="1"/>
    <col min="2360" max="2360" width="23.875" style="203" customWidth="1"/>
    <col min="2361" max="2364" width="4.5" style="203" customWidth="1"/>
    <col min="2365" max="2365" width="2.625" style="203" customWidth="1"/>
    <col min="2366" max="2545" width="9" style="203" customWidth="1"/>
    <col min="2546" max="2546" width="2.625" style="203" customWidth="1"/>
    <col min="2547" max="2547" width="5.5" style="203" customWidth="1"/>
    <col min="2548" max="2560" width="2.625" style="203"/>
    <col min="2561" max="2561" width="3.25" style="203" customWidth="1"/>
    <col min="2562" max="2562" width="4.875" style="203" customWidth="1"/>
    <col min="2563" max="2569" width="2.375" style="203" customWidth="1"/>
    <col min="2570" max="2573" width="3.25" style="203" customWidth="1"/>
    <col min="2574" max="2580" width="2.625" style="203" customWidth="1"/>
    <col min="2581" max="2587" width="3.25" style="203" customWidth="1"/>
    <col min="2588" max="2614" width="3.375" style="203" customWidth="1"/>
    <col min="2615" max="2615" width="4.75" style="203" customWidth="1"/>
    <col min="2616" max="2616" width="23.875" style="203" customWidth="1"/>
    <col min="2617" max="2620" width="4.5" style="203" customWidth="1"/>
    <col min="2621" max="2621" width="2.625" style="203" customWidth="1"/>
    <col min="2622" max="2801" width="9" style="203" customWidth="1"/>
    <col min="2802" max="2802" width="2.625" style="203" customWidth="1"/>
    <col min="2803" max="2803" width="5.5" style="203" customWidth="1"/>
    <col min="2804" max="2816" width="2.625" style="203"/>
    <col min="2817" max="2817" width="3.25" style="203" customWidth="1"/>
    <col min="2818" max="2818" width="4.875" style="203" customWidth="1"/>
    <col min="2819" max="2825" width="2.375" style="203" customWidth="1"/>
    <col min="2826" max="2829" width="3.25" style="203" customWidth="1"/>
    <col min="2830" max="2836" width="2.625" style="203" customWidth="1"/>
    <col min="2837" max="2843" width="3.25" style="203" customWidth="1"/>
    <col min="2844" max="2870" width="3.375" style="203" customWidth="1"/>
    <col min="2871" max="2871" width="4.75" style="203" customWidth="1"/>
    <col min="2872" max="2872" width="23.875" style="203" customWidth="1"/>
    <col min="2873" max="2876" width="4.5" style="203" customWidth="1"/>
    <col min="2877" max="2877" width="2.625" style="203" customWidth="1"/>
    <col min="2878" max="3057" width="9" style="203" customWidth="1"/>
    <col min="3058" max="3058" width="2.625" style="203" customWidth="1"/>
    <col min="3059" max="3059" width="5.5" style="203" customWidth="1"/>
    <col min="3060" max="3072" width="2.625" style="203"/>
    <col min="3073" max="3073" width="3.25" style="203" customWidth="1"/>
    <col min="3074" max="3074" width="4.875" style="203" customWidth="1"/>
    <col min="3075" max="3081" width="2.375" style="203" customWidth="1"/>
    <col min="3082" max="3085" width="3.25" style="203" customWidth="1"/>
    <col min="3086" max="3092" width="2.625" style="203" customWidth="1"/>
    <col min="3093" max="3099" width="3.25" style="203" customWidth="1"/>
    <col min="3100" max="3126" width="3.375" style="203" customWidth="1"/>
    <col min="3127" max="3127" width="4.75" style="203" customWidth="1"/>
    <col min="3128" max="3128" width="23.875" style="203" customWidth="1"/>
    <col min="3129" max="3132" width="4.5" style="203" customWidth="1"/>
    <col min="3133" max="3133" width="2.625" style="203" customWidth="1"/>
    <col min="3134" max="3313" width="9" style="203" customWidth="1"/>
    <col min="3314" max="3314" width="2.625" style="203" customWidth="1"/>
    <col min="3315" max="3315" width="5.5" style="203" customWidth="1"/>
    <col min="3316" max="3328" width="2.625" style="203"/>
    <col min="3329" max="3329" width="3.25" style="203" customWidth="1"/>
    <col min="3330" max="3330" width="4.875" style="203" customWidth="1"/>
    <col min="3331" max="3337" width="2.375" style="203" customWidth="1"/>
    <col min="3338" max="3341" width="3.25" style="203" customWidth="1"/>
    <col min="3342" max="3348" width="2.625" style="203" customWidth="1"/>
    <col min="3349" max="3355" width="3.25" style="203" customWidth="1"/>
    <col min="3356" max="3382" width="3.375" style="203" customWidth="1"/>
    <col min="3383" max="3383" width="4.75" style="203" customWidth="1"/>
    <col min="3384" max="3384" width="23.875" style="203" customWidth="1"/>
    <col min="3385" max="3388" width="4.5" style="203" customWidth="1"/>
    <col min="3389" max="3389" width="2.625" style="203" customWidth="1"/>
    <col min="3390" max="3569" width="9" style="203" customWidth="1"/>
    <col min="3570" max="3570" width="2.625" style="203" customWidth="1"/>
    <col min="3571" max="3571" width="5.5" style="203" customWidth="1"/>
    <col min="3572" max="3584" width="2.625" style="203"/>
    <col min="3585" max="3585" width="3.25" style="203" customWidth="1"/>
    <col min="3586" max="3586" width="4.875" style="203" customWidth="1"/>
    <col min="3587" max="3593" width="2.375" style="203" customWidth="1"/>
    <col min="3594" max="3597" width="3.25" style="203" customWidth="1"/>
    <col min="3598" max="3604" width="2.625" style="203" customWidth="1"/>
    <col min="3605" max="3611" width="3.25" style="203" customWidth="1"/>
    <col min="3612" max="3638" width="3.375" style="203" customWidth="1"/>
    <col min="3639" max="3639" width="4.75" style="203" customWidth="1"/>
    <col min="3640" max="3640" width="23.875" style="203" customWidth="1"/>
    <col min="3641" max="3644" width="4.5" style="203" customWidth="1"/>
    <col min="3645" max="3645" width="2.625" style="203" customWidth="1"/>
    <col min="3646" max="3825" width="9" style="203" customWidth="1"/>
    <col min="3826" max="3826" width="2.625" style="203" customWidth="1"/>
    <col min="3827" max="3827" width="5.5" style="203" customWidth="1"/>
    <col min="3828" max="3840" width="2.625" style="203"/>
    <col min="3841" max="3841" width="3.25" style="203" customWidth="1"/>
    <col min="3842" max="3842" width="4.875" style="203" customWidth="1"/>
    <col min="3843" max="3849" width="2.375" style="203" customWidth="1"/>
    <col min="3850" max="3853" width="3.25" style="203" customWidth="1"/>
    <col min="3854" max="3860" width="2.625" style="203" customWidth="1"/>
    <col min="3861" max="3867" width="3.25" style="203" customWidth="1"/>
    <col min="3868" max="3894" width="3.375" style="203" customWidth="1"/>
    <col min="3895" max="3895" width="4.75" style="203" customWidth="1"/>
    <col min="3896" max="3896" width="23.875" style="203" customWidth="1"/>
    <col min="3897" max="3900" width="4.5" style="203" customWidth="1"/>
    <col min="3901" max="3901" width="2.625" style="203" customWidth="1"/>
    <col min="3902" max="4081" width="9" style="203" customWidth="1"/>
    <col min="4082" max="4082" width="2.625" style="203" customWidth="1"/>
    <col min="4083" max="4083" width="5.5" style="203" customWidth="1"/>
    <col min="4084" max="4096" width="2.625" style="203"/>
    <col min="4097" max="4097" width="3.25" style="203" customWidth="1"/>
    <col min="4098" max="4098" width="4.875" style="203" customWidth="1"/>
    <col min="4099" max="4105" width="2.375" style="203" customWidth="1"/>
    <col min="4106" max="4109" width="3.25" style="203" customWidth="1"/>
    <col min="4110" max="4116" width="2.625" style="203" customWidth="1"/>
    <col min="4117" max="4123" width="3.25" style="203" customWidth="1"/>
    <col min="4124" max="4150" width="3.375" style="203" customWidth="1"/>
    <col min="4151" max="4151" width="4.75" style="203" customWidth="1"/>
    <col min="4152" max="4152" width="23.875" style="203" customWidth="1"/>
    <col min="4153" max="4156" width="4.5" style="203" customWidth="1"/>
    <col min="4157" max="4157" width="2.625" style="203" customWidth="1"/>
    <col min="4158" max="4337" width="9" style="203" customWidth="1"/>
    <col min="4338" max="4338" width="2.625" style="203" customWidth="1"/>
    <col min="4339" max="4339" width="5.5" style="203" customWidth="1"/>
    <col min="4340" max="4352" width="2.625" style="203"/>
    <col min="4353" max="4353" width="3.25" style="203" customWidth="1"/>
    <col min="4354" max="4354" width="4.875" style="203" customWidth="1"/>
    <col min="4355" max="4361" width="2.375" style="203" customWidth="1"/>
    <col min="4362" max="4365" width="3.25" style="203" customWidth="1"/>
    <col min="4366" max="4372" width="2.625" style="203" customWidth="1"/>
    <col min="4373" max="4379" width="3.25" style="203" customWidth="1"/>
    <col min="4380" max="4406" width="3.375" style="203" customWidth="1"/>
    <col min="4407" max="4407" width="4.75" style="203" customWidth="1"/>
    <col min="4408" max="4408" width="23.875" style="203" customWidth="1"/>
    <col min="4409" max="4412" width="4.5" style="203" customWidth="1"/>
    <col min="4413" max="4413" width="2.625" style="203" customWidth="1"/>
    <col min="4414" max="4593" width="9" style="203" customWidth="1"/>
    <col min="4594" max="4594" width="2.625" style="203" customWidth="1"/>
    <col min="4595" max="4595" width="5.5" style="203" customWidth="1"/>
    <col min="4596" max="4608" width="2.625" style="203"/>
    <col min="4609" max="4609" width="3.25" style="203" customWidth="1"/>
    <col min="4610" max="4610" width="4.875" style="203" customWidth="1"/>
    <col min="4611" max="4617" width="2.375" style="203" customWidth="1"/>
    <col min="4618" max="4621" width="3.25" style="203" customWidth="1"/>
    <col min="4622" max="4628" width="2.625" style="203" customWidth="1"/>
    <col min="4629" max="4635" width="3.25" style="203" customWidth="1"/>
    <col min="4636" max="4662" width="3.375" style="203" customWidth="1"/>
    <col min="4663" max="4663" width="4.75" style="203" customWidth="1"/>
    <col min="4664" max="4664" width="23.875" style="203" customWidth="1"/>
    <col min="4665" max="4668" width="4.5" style="203" customWidth="1"/>
    <col min="4669" max="4669" width="2.625" style="203" customWidth="1"/>
    <col min="4670" max="4849" width="9" style="203" customWidth="1"/>
    <col min="4850" max="4850" width="2.625" style="203" customWidth="1"/>
    <col min="4851" max="4851" width="5.5" style="203" customWidth="1"/>
    <col min="4852" max="4864" width="2.625" style="203"/>
    <col min="4865" max="4865" width="3.25" style="203" customWidth="1"/>
    <col min="4866" max="4866" width="4.875" style="203" customWidth="1"/>
    <col min="4867" max="4873" width="2.375" style="203" customWidth="1"/>
    <col min="4874" max="4877" width="3.25" style="203" customWidth="1"/>
    <col min="4878" max="4884" width="2.625" style="203" customWidth="1"/>
    <col min="4885" max="4891" width="3.25" style="203" customWidth="1"/>
    <col min="4892" max="4918" width="3.375" style="203" customWidth="1"/>
    <col min="4919" max="4919" width="4.75" style="203" customWidth="1"/>
    <col min="4920" max="4920" width="23.875" style="203" customWidth="1"/>
    <col min="4921" max="4924" width="4.5" style="203" customWidth="1"/>
    <col min="4925" max="4925" width="2.625" style="203" customWidth="1"/>
    <col min="4926" max="5105" width="9" style="203" customWidth="1"/>
    <col min="5106" max="5106" width="2.625" style="203" customWidth="1"/>
    <col min="5107" max="5107" width="5.5" style="203" customWidth="1"/>
    <col min="5108" max="5120" width="2.625" style="203"/>
    <col min="5121" max="5121" width="3.25" style="203" customWidth="1"/>
    <col min="5122" max="5122" width="4.875" style="203" customWidth="1"/>
    <col min="5123" max="5129" width="2.375" style="203" customWidth="1"/>
    <col min="5130" max="5133" width="3.25" style="203" customWidth="1"/>
    <col min="5134" max="5140" width="2.625" style="203" customWidth="1"/>
    <col min="5141" max="5147" width="3.25" style="203" customWidth="1"/>
    <col min="5148" max="5174" width="3.375" style="203" customWidth="1"/>
    <col min="5175" max="5175" width="4.75" style="203" customWidth="1"/>
    <col min="5176" max="5176" width="23.875" style="203" customWidth="1"/>
    <col min="5177" max="5180" width="4.5" style="203" customWidth="1"/>
    <col min="5181" max="5181" width="2.625" style="203" customWidth="1"/>
    <col min="5182" max="5361" width="9" style="203" customWidth="1"/>
    <col min="5362" max="5362" width="2.625" style="203" customWidth="1"/>
    <col min="5363" max="5363" width="5.5" style="203" customWidth="1"/>
    <col min="5364" max="5376" width="2.625" style="203"/>
    <col min="5377" max="5377" width="3.25" style="203" customWidth="1"/>
    <col min="5378" max="5378" width="4.875" style="203" customWidth="1"/>
    <col min="5379" max="5385" width="2.375" style="203" customWidth="1"/>
    <col min="5386" max="5389" width="3.25" style="203" customWidth="1"/>
    <col min="5390" max="5396" width="2.625" style="203" customWidth="1"/>
    <col min="5397" max="5403" width="3.25" style="203" customWidth="1"/>
    <col min="5404" max="5430" width="3.375" style="203" customWidth="1"/>
    <col min="5431" max="5431" width="4.75" style="203" customWidth="1"/>
    <col min="5432" max="5432" width="23.875" style="203" customWidth="1"/>
    <col min="5433" max="5436" width="4.5" style="203" customWidth="1"/>
    <col min="5437" max="5437" width="2.625" style="203" customWidth="1"/>
    <col min="5438" max="5617" width="9" style="203" customWidth="1"/>
    <col min="5618" max="5618" width="2.625" style="203" customWidth="1"/>
    <col min="5619" max="5619" width="5.5" style="203" customWidth="1"/>
    <col min="5620" max="5632" width="2.625" style="203"/>
    <col min="5633" max="5633" width="3.25" style="203" customWidth="1"/>
    <col min="5634" max="5634" width="4.875" style="203" customWidth="1"/>
    <col min="5635" max="5641" width="2.375" style="203" customWidth="1"/>
    <col min="5642" max="5645" width="3.25" style="203" customWidth="1"/>
    <col min="5646" max="5652" width="2.625" style="203" customWidth="1"/>
    <col min="5653" max="5659" width="3.25" style="203" customWidth="1"/>
    <col min="5660" max="5686" width="3.375" style="203" customWidth="1"/>
    <col min="5687" max="5687" width="4.75" style="203" customWidth="1"/>
    <col min="5688" max="5688" width="23.875" style="203" customWidth="1"/>
    <col min="5689" max="5692" width="4.5" style="203" customWidth="1"/>
    <col min="5693" max="5693" width="2.625" style="203" customWidth="1"/>
    <col min="5694" max="5873" width="9" style="203" customWidth="1"/>
    <col min="5874" max="5874" width="2.625" style="203" customWidth="1"/>
    <col min="5875" max="5875" width="5.5" style="203" customWidth="1"/>
    <col min="5876" max="5888" width="2.625" style="203"/>
    <col min="5889" max="5889" width="3.25" style="203" customWidth="1"/>
    <col min="5890" max="5890" width="4.875" style="203" customWidth="1"/>
    <col min="5891" max="5897" width="2.375" style="203" customWidth="1"/>
    <col min="5898" max="5901" width="3.25" style="203" customWidth="1"/>
    <col min="5902" max="5908" width="2.625" style="203" customWidth="1"/>
    <col min="5909" max="5915" width="3.25" style="203" customWidth="1"/>
    <col min="5916" max="5942" width="3.375" style="203" customWidth="1"/>
    <col min="5943" max="5943" width="4.75" style="203" customWidth="1"/>
    <col min="5944" max="5944" width="23.875" style="203" customWidth="1"/>
    <col min="5945" max="5948" width="4.5" style="203" customWidth="1"/>
    <col min="5949" max="5949" width="2.625" style="203" customWidth="1"/>
    <col min="5950" max="6129" width="9" style="203" customWidth="1"/>
    <col min="6130" max="6130" width="2.625" style="203" customWidth="1"/>
    <col min="6131" max="6131" width="5.5" style="203" customWidth="1"/>
    <col min="6132" max="6144" width="2.625" style="203"/>
    <col min="6145" max="6145" width="3.25" style="203" customWidth="1"/>
    <col min="6146" max="6146" width="4.875" style="203" customWidth="1"/>
    <col min="6147" max="6153" width="2.375" style="203" customWidth="1"/>
    <col min="6154" max="6157" width="3.25" style="203" customWidth="1"/>
    <col min="6158" max="6164" width="2.625" style="203" customWidth="1"/>
    <col min="6165" max="6171" width="3.25" style="203" customWidth="1"/>
    <col min="6172" max="6198" width="3.375" style="203" customWidth="1"/>
    <col min="6199" max="6199" width="4.75" style="203" customWidth="1"/>
    <col min="6200" max="6200" width="23.875" style="203" customWidth="1"/>
    <col min="6201" max="6204" width="4.5" style="203" customWidth="1"/>
    <col min="6205" max="6205" width="2.625" style="203" customWidth="1"/>
    <col min="6206" max="6385" width="9" style="203" customWidth="1"/>
    <col min="6386" max="6386" width="2.625" style="203" customWidth="1"/>
    <col min="6387" max="6387" width="5.5" style="203" customWidth="1"/>
    <col min="6388" max="6400" width="2.625" style="203"/>
    <col min="6401" max="6401" width="3.25" style="203" customWidth="1"/>
    <col min="6402" max="6402" width="4.875" style="203" customWidth="1"/>
    <col min="6403" max="6409" width="2.375" style="203" customWidth="1"/>
    <col min="6410" max="6413" width="3.25" style="203" customWidth="1"/>
    <col min="6414" max="6420" width="2.625" style="203" customWidth="1"/>
    <col min="6421" max="6427" width="3.25" style="203" customWidth="1"/>
    <col min="6428" max="6454" width="3.375" style="203" customWidth="1"/>
    <col min="6455" max="6455" width="4.75" style="203" customWidth="1"/>
    <col min="6456" max="6456" width="23.875" style="203" customWidth="1"/>
    <col min="6457" max="6460" width="4.5" style="203" customWidth="1"/>
    <col min="6461" max="6461" width="2.625" style="203" customWidth="1"/>
    <col min="6462" max="6641" width="9" style="203" customWidth="1"/>
    <col min="6642" max="6642" width="2.625" style="203" customWidth="1"/>
    <col min="6643" max="6643" width="5.5" style="203" customWidth="1"/>
    <col min="6644" max="6656" width="2.625" style="203"/>
    <col min="6657" max="6657" width="3.25" style="203" customWidth="1"/>
    <col min="6658" max="6658" width="4.875" style="203" customWidth="1"/>
    <col min="6659" max="6665" width="2.375" style="203" customWidth="1"/>
    <col min="6666" max="6669" width="3.25" style="203" customWidth="1"/>
    <col min="6670" max="6676" width="2.625" style="203" customWidth="1"/>
    <col min="6677" max="6683" width="3.25" style="203" customWidth="1"/>
    <col min="6684" max="6710" width="3.375" style="203" customWidth="1"/>
    <col min="6711" max="6711" width="4.75" style="203" customWidth="1"/>
    <col min="6712" max="6712" width="23.875" style="203" customWidth="1"/>
    <col min="6713" max="6716" width="4.5" style="203" customWidth="1"/>
    <col min="6717" max="6717" width="2.625" style="203" customWidth="1"/>
    <col min="6718" max="6897" width="9" style="203" customWidth="1"/>
    <col min="6898" max="6898" width="2.625" style="203" customWidth="1"/>
    <col min="6899" max="6899" width="5.5" style="203" customWidth="1"/>
    <col min="6900" max="6912" width="2.625" style="203"/>
    <col min="6913" max="6913" width="3.25" style="203" customWidth="1"/>
    <col min="6914" max="6914" width="4.875" style="203" customWidth="1"/>
    <col min="6915" max="6921" width="2.375" style="203" customWidth="1"/>
    <col min="6922" max="6925" width="3.25" style="203" customWidth="1"/>
    <col min="6926" max="6932" width="2.625" style="203" customWidth="1"/>
    <col min="6933" max="6939" width="3.25" style="203" customWidth="1"/>
    <col min="6940" max="6966" width="3.375" style="203" customWidth="1"/>
    <col min="6967" max="6967" width="4.75" style="203" customWidth="1"/>
    <col min="6968" max="6968" width="23.875" style="203" customWidth="1"/>
    <col min="6969" max="6972" width="4.5" style="203" customWidth="1"/>
    <col min="6973" max="6973" width="2.625" style="203" customWidth="1"/>
    <col min="6974" max="7153" width="9" style="203" customWidth="1"/>
    <col min="7154" max="7154" width="2.625" style="203" customWidth="1"/>
    <col min="7155" max="7155" width="5.5" style="203" customWidth="1"/>
    <col min="7156" max="7168" width="2.625" style="203"/>
    <col min="7169" max="7169" width="3.25" style="203" customWidth="1"/>
    <col min="7170" max="7170" width="4.875" style="203" customWidth="1"/>
    <col min="7171" max="7177" width="2.375" style="203" customWidth="1"/>
    <col min="7178" max="7181" width="3.25" style="203" customWidth="1"/>
    <col min="7182" max="7188" width="2.625" style="203" customWidth="1"/>
    <col min="7189" max="7195" width="3.25" style="203" customWidth="1"/>
    <col min="7196" max="7222" width="3.375" style="203" customWidth="1"/>
    <col min="7223" max="7223" width="4.75" style="203" customWidth="1"/>
    <col min="7224" max="7224" width="23.875" style="203" customWidth="1"/>
    <col min="7225" max="7228" width="4.5" style="203" customWidth="1"/>
    <col min="7229" max="7229" width="2.625" style="203" customWidth="1"/>
    <col min="7230" max="7409" width="9" style="203" customWidth="1"/>
    <col min="7410" max="7410" width="2.625" style="203" customWidth="1"/>
    <col min="7411" max="7411" width="5.5" style="203" customWidth="1"/>
    <col min="7412" max="7424" width="2.625" style="203"/>
    <col min="7425" max="7425" width="3.25" style="203" customWidth="1"/>
    <col min="7426" max="7426" width="4.875" style="203" customWidth="1"/>
    <col min="7427" max="7433" width="2.375" style="203" customWidth="1"/>
    <col min="7434" max="7437" width="3.25" style="203" customWidth="1"/>
    <col min="7438" max="7444" width="2.625" style="203" customWidth="1"/>
    <col min="7445" max="7451" width="3.25" style="203" customWidth="1"/>
    <col min="7452" max="7478" width="3.375" style="203" customWidth="1"/>
    <col min="7479" max="7479" width="4.75" style="203" customWidth="1"/>
    <col min="7480" max="7480" width="23.875" style="203" customWidth="1"/>
    <col min="7481" max="7484" width="4.5" style="203" customWidth="1"/>
    <col min="7485" max="7485" width="2.625" style="203" customWidth="1"/>
    <col min="7486" max="7665" width="9" style="203" customWidth="1"/>
    <col min="7666" max="7666" width="2.625" style="203" customWidth="1"/>
    <col min="7667" max="7667" width="5.5" style="203" customWidth="1"/>
    <col min="7668" max="7680" width="2.625" style="203"/>
    <col min="7681" max="7681" width="3.25" style="203" customWidth="1"/>
    <col min="7682" max="7682" width="4.875" style="203" customWidth="1"/>
    <col min="7683" max="7689" width="2.375" style="203" customWidth="1"/>
    <col min="7690" max="7693" width="3.25" style="203" customWidth="1"/>
    <col min="7694" max="7700" width="2.625" style="203" customWidth="1"/>
    <col min="7701" max="7707" width="3.25" style="203" customWidth="1"/>
    <col min="7708" max="7734" width="3.375" style="203" customWidth="1"/>
    <col min="7735" max="7735" width="4.75" style="203" customWidth="1"/>
    <col min="7736" max="7736" width="23.875" style="203" customWidth="1"/>
    <col min="7737" max="7740" width="4.5" style="203" customWidth="1"/>
    <col min="7741" max="7741" width="2.625" style="203" customWidth="1"/>
    <col min="7742" max="7921" width="9" style="203" customWidth="1"/>
    <col min="7922" max="7922" width="2.625" style="203" customWidth="1"/>
    <col min="7923" max="7923" width="5.5" style="203" customWidth="1"/>
    <col min="7924" max="7936" width="2.625" style="203"/>
    <col min="7937" max="7937" width="3.25" style="203" customWidth="1"/>
    <col min="7938" max="7938" width="4.875" style="203" customWidth="1"/>
    <col min="7939" max="7945" width="2.375" style="203" customWidth="1"/>
    <col min="7946" max="7949" width="3.25" style="203" customWidth="1"/>
    <col min="7950" max="7956" width="2.625" style="203" customWidth="1"/>
    <col min="7957" max="7963" width="3.25" style="203" customWidth="1"/>
    <col min="7964" max="7990" width="3.375" style="203" customWidth="1"/>
    <col min="7991" max="7991" width="4.75" style="203" customWidth="1"/>
    <col min="7992" max="7992" width="23.875" style="203" customWidth="1"/>
    <col min="7993" max="7996" width="4.5" style="203" customWidth="1"/>
    <col min="7997" max="7997" width="2.625" style="203" customWidth="1"/>
    <col min="7998" max="8177" width="9" style="203" customWidth="1"/>
    <col min="8178" max="8178" width="2.625" style="203" customWidth="1"/>
    <col min="8179" max="8179" width="5.5" style="203" customWidth="1"/>
    <col min="8180" max="8192" width="2.625" style="203"/>
    <col min="8193" max="8193" width="3.25" style="203" customWidth="1"/>
    <col min="8194" max="8194" width="4.875" style="203" customWidth="1"/>
    <col min="8195" max="8201" width="2.375" style="203" customWidth="1"/>
    <col min="8202" max="8205" width="3.25" style="203" customWidth="1"/>
    <col min="8206" max="8212" width="2.625" style="203" customWidth="1"/>
    <col min="8213" max="8219" width="3.25" style="203" customWidth="1"/>
    <col min="8220" max="8246" width="3.375" style="203" customWidth="1"/>
    <col min="8247" max="8247" width="4.75" style="203" customWidth="1"/>
    <col min="8248" max="8248" width="23.875" style="203" customWidth="1"/>
    <col min="8249" max="8252" width="4.5" style="203" customWidth="1"/>
    <col min="8253" max="8253" width="2.625" style="203" customWidth="1"/>
    <col min="8254" max="8433" width="9" style="203" customWidth="1"/>
    <col min="8434" max="8434" width="2.625" style="203" customWidth="1"/>
    <col min="8435" max="8435" width="5.5" style="203" customWidth="1"/>
    <col min="8436" max="8448" width="2.625" style="203"/>
    <col min="8449" max="8449" width="3.25" style="203" customWidth="1"/>
    <col min="8450" max="8450" width="4.875" style="203" customWidth="1"/>
    <col min="8451" max="8457" width="2.375" style="203" customWidth="1"/>
    <col min="8458" max="8461" width="3.25" style="203" customWidth="1"/>
    <col min="8462" max="8468" width="2.625" style="203" customWidth="1"/>
    <col min="8469" max="8475" width="3.25" style="203" customWidth="1"/>
    <col min="8476" max="8502" width="3.375" style="203" customWidth="1"/>
    <col min="8503" max="8503" width="4.75" style="203" customWidth="1"/>
    <col min="8504" max="8504" width="23.875" style="203" customWidth="1"/>
    <col min="8505" max="8508" width="4.5" style="203" customWidth="1"/>
    <col min="8509" max="8509" width="2.625" style="203" customWidth="1"/>
    <col min="8510" max="8689" width="9" style="203" customWidth="1"/>
    <col min="8690" max="8690" width="2.625" style="203" customWidth="1"/>
    <col min="8691" max="8691" width="5.5" style="203" customWidth="1"/>
    <col min="8692" max="8704" width="2.625" style="203"/>
    <col min="8705" max="8705" width="3.25" style="203" customWidth="1"/>
    <col min="8706" max="8706" width="4.875" style="203" customWidth="1"/>
    <col min="8707" max="8713" width="2.375" style="203" customWidth="1"/>
    <col min="8714" max="8717" width="3.25" style="203" customWidth="1"/>
    <col min="8718" max="8724" width="2.625" style="203" customWidth="1"/>
    <col min="8725" max="8731" width="3.25" style="203" customWidth="1"/>
    <col min="8732" max="8758" width="3.375" style="203" customWidth="1"/>
    <col min="8759" max="8759" width="4.75" style="203" customWidth="1"/>
    <col min="8760" max="8760" width="23.875" style="203" customWidth="1"/>
    <col min="8761" max="8764" width="4.5" style="203" customWidth="1"/>
    <col min="8765" max="8765" width="2.625" style="203" customWidth="1"/>
    <col min="8766" max="8945" width="9" style="203" customWidth="1"/>
    <col min="8946" max="8946" width="2.625" style="203" customWidth="1"/>
    <col min="8947" max="8947" width="5.5" style="203" customWidth="1"/>
    <col min="8948" max="8960" width="2.625" style="203"/>
    <col min="8961" max="8961" width="3.25" style="203" customWidth="1"/>
    <col min="8962" max="8962" width="4.875" style="203" customWidth="1"/>
    <col min="8963" max="8969" width="2.375" style="203" customWidth="1"/>
    <col min="8970" max="8973" width="3.25" style="203" customWidth="1"/>
    <col min="8974" max="8980" width="2.625" style="203" customWidth="1"/>
    <col min="8981" max="8987" width="3.25" style="203" customWidth="1"/>
    <col min="8988" max="9014" width="3.375" style="203" customWidth="1"/>
    <col min="9015" max="9015" width="4.75" style="203" customWidth="1"/>
    <col min="9016" max="9016" width="23.875" style="203" customWidth="1"/>
    <col min="9017" max="9020" width="4.5" style="203" customWidth="1"/>
    <col min="9021" max="9021" width="2.625" style="203" customWidth="1"/>
    <col min="9022" max="9201" width="9" style="203" customWidth="1"/>
    <col min="9202" max="9202" width="2.625" style="203" customWidth="1"/>
    <col min="9203" max="9203" width="5.5" style="203" customWidth="1"/>
    <col min="9204" max="9216" width="2.625" style="203"/>
    <col min="9217" max="9217" width="3.25" style="203" customWidth="1"/>
    <col min="9218" max="9218" width="4.875" style="203" customWidth="1"/>
    <col min="9219" max="9225" width="2.375" style="203" customWidth="1"/>
    <col min="9226" max="9229" width="3.25" style="203" customWidth="1"/>
    <col min="9230" max="9236" width="2.625" style="203" customWidth="1"/>
    <col min="9237" max="9243" width="3.25" style="203" customWidth="1"/>
    <col min="9244" max="9270" width="3.375" style="203" customWidth="1"/>
    <col min="9271" max="9271" width="4.75" style="203" customWidth="1"/>
    <col min="9272" max="9272" width="23.875" style="203" customWidth="1"/>
    <col min="9273" max="9276" width="4.5" style="203" customWidth="1"/>
    <col min="9277" max="9277" width="2.625" style="203" customWidth="1"/>
    <col min="9278" max="9457" width="9" style="203" customWidth="1"/>
    <col min="9458" max="9458" width="2.625" style="203" customWidth="1"/>
    <col min="9459" max="9459" width="5.5" style="203" customWidth="1"/>
    <col min="9460" max="9472" width="2.625" style="203"/>
    <col min="9473" max="9473" width="3.25" style="203" customWidth="1"/>
    <col min="9474" max="9474" width="4.875" style="203" customWidth="1"/>
    <col min="9475" max="9481" width="2.375" style="203" customWidth="1"/>
    <col min="9482" max="9485" width="3.25" style="203" customWidth="1"/>
    <col min="9486" max="9492" width="2.625" style="203" customWidth="1"/>
    <col min="9493" max="9499" width="3.25" style="203" customWidth="1"/>
    <col min="9500" max="9526" width="3.375" style="203" customWidth="1"/>
    <col min="9527" max="9527" width="4.75" style="203" customWidth="1"/>
    <col min="9528" max="9528" width="23.875" style="203" customWidth="1"/>
    <col min="9529" max="9532" width="4.5" style="203" customWidth="1"/>
    <col min="9533" max="9533" width="2.625" style="203" customWidth="1"/>
    <col min="9534" max="9713" width="9" style="203" customWidth="1"/>
    <col min="9714" max="9714" width="2.625" style="203" customWidth="1"/>
    <col min="9715" max="9715" width="5.5" style="203" customWidth="1"/>
    <col min="9716" max="9728" width="2.625" style="203"/>
    <col min="9729" max="9729" width="3.25" style="203" customWidth="1"/>
    <col min="9730" max="9730" width="4.875" style="203" customWidth="1"/>
    <col min="9731" max="9737" width="2.375" style="203" customWidth="1"/>
    <col min="9738" max="9741" width="3.25" style="203" customWidth="1"/>
    <col min="9742" max="9748" width="2.625" style="203" customWidth="1"/>
    <col min="9749" max="9755" width="3.25" style="203" customWidth="1"/>
    <col min="9756" max="9782" width="3.375" style="203" customWidth="1"/>
    <col min="9783" max="9783" width="4.75" style="203" customWidth="1"/>
    <col min="9784" max="9784" width="23.875" style="203" customWidth="1"/>
    <col min="9785" max="9788" width="4.5" style="203" customWidth="1"/>
    <col min="9789" max="9789" width="2.625" style="203" customWidth="1"/>
    <col min="9790" max="9969" width="9" style="203" customWidth="1"/>
    <col min="9970" max="9970" width="2.625" style="203" customWidth="1"/>
    <col min="9971" max="9971" width="5.5" style="203" customWidth="1"/>
    <col min="9972" max="9984" width="2.625" style="203"/>
    <col min="9985" max="9985" width="3.25" style="203" customWidth="1"/>
    <col min="9986" max="9986" width="4.875" style="203" customWidth="1"/>
    <col min="9987" max="9993" width="2.375" style="203" customWidth="1"/>
    <col min="9994" max="9997" width="3.25" style="203" customWidth="1"/>
    <col min="9998" max="10004" width="2.625" style="203" customWidth="1"/>
    <col min="10005" max="10011" width="3.25" style="203" customWidth="1"/>
    <col min="10012" max="10038" width="3.375" style="203" customWidth="1"/>
    <col min="10039" max="10039" width="4.75" style="203" customWidth="1"/>
    <col min="10040" max="10040" width="23.875" style="203" customWidth="1"/>
    <col min="10041" max="10044" width="4.5" style="203" customWidth="1"/>
    <col min="10045" max="10045" width="2.625" style="203" customWidth="1"/>
    <col min="10046" max="10225" width="9" style="203" customWidth="1"/>
    <col min="10226" max="10226" width="2.625" style="203" customWidth="1"/>
    <col min="10227" max="10227" width="5.5" style="203" customWidth="1"/>
    <col min="10228" max="10240" width="2.625" style="203"/>
    <col min="10241" max="10241" width="3.25" style="203" customWidth="1"/>
    <col min="10242" max="10242" width="4.875" style="203" customWidth="1"/>
    <col min="10243" max="10249" width="2.375" style="203" customWidth="1"/>
    <col min="10250" max="10253" width="3.25" style="203" customWidth="1"/>
    <col min="10254" max="10260" width="2.625" style="203" customWidth="1"/>
    <col min="10261" max="10267" width="3.25" style="203" customWidth="1"/>
    <col min="10268" max="10294" width="3.375" style="203" customWidth="1"/>
    <col min="10295" max="10295" width="4.75" style="203" customWidth="1"/>
    <col min="10296" max="10296" width="23.875" style="203" customWidth="1"/>
    <col min="10297" max="10300" width="4.5" style="203" customWidth="1"/>
    <col min="10301" max="10301" width="2.625" style="203" customWidth="1"/>
    <col min="10302" max="10481" width="9" style="203" customWidth="1"/>
    <col min="10482" max="10482" width="2.625" style="203" customWidth="1"/>
    <col min="10483" max="10483" width="5.5" style="203" customWidth="1"/>
    <col min="10484" max="10496" width="2.625" style="203"/>
    <col min="10497" max="10497" width="3.25" style="203" customWidth="1"/>
    <col min="10498" max="10498" width="4.875" style="203" customWidth="1"/>
    <col min="10499" max="10505" width="2.375" style="203" customWidth="1"/>
    <col min="10506" max="10509" width="3.25" style="203" customWidth="1"/>
    <col min="10510" max="10516" width="2.625" style="203" customWidth="1"/>
    <col min="10517" max="10523" width="3.25" style="203" customWidth="1"/>
    <col min="10524" max="10550" width="3.375" style="203" customWidth="1"/>
    <col min="10551" max="10551" width="4.75" style="203" customWidth="1"/>
    <col min="10552" max="10552" width="23.875" style="203" customWidth="1"/>
    <col min="10553" max="10556" width="4.5" style="203" customWidth="1"/>
    <col min="10557" max="10557" width="2.625" style="203" customWidth="1"/>
    <col min="10558" max="10737" width="9" style="203" customWidth="1"/>
    <col min="10738" max="10738" width="2.625" style="203" customWidth="1"/>
    <col min="10739" max="10739" width="5.5" style="203" customWidth="1"/>
    <col min="10740" max="10752" width="2.625" style="203"/>
    <col min="10753" max="10753" width="3.25" style="203" customWidth="1"/>
    <col min="10754" max="10754" width="4.875" style="203" customWidth="1"/>
    <col min="10755" max="10761" width="2.375" style="203" customWidth="1"/>
    <col min="10762" max="10765" width="3.25" style="203" customWidth="1"/>
    <col min="10766" max="10772" width="2.625" style="203" customWidth="1"/>
    <col min="10773" max="10779" width="3.25" style="203" customWidth="1"/>
    <col min="10780" max="10806" width="3.375" style="203" customWidth="1"/>
    <col min="10807" max="10807" width="4.75" style="203" customWidth="1"/>
    <col min="10808" max="10808" width="23.875" style="203" customWidth="1"/>
    <col min="10809" max="10812" width="4.5" style="203" customWidth="1"/>
    <col min="10813" max="10813" width="2.625" style="203" customWidth="1"/>
    <col min="10814" max="10993" width="9" style="203" customWidth="1"/>
    <col min="10994" max="10994" width="2.625" style="203" customWidth="1"/>
    <col min="10995" max="10995" width="5.5" style="203" customWidth="1"/>
    <col min="10996" max="11008" width="2.625" style="203"/>
    <col min="11009" max="11009" width="3.25" style="203" customWidth="1"/>
    <col min="11010" max="11010" width="4.875" style="203" customWidth="1"/>
    <col min="11011" max="11017" width="2.375" style="203" customWidth="1"/>
    <col min="11018" max="11021" width="3.25" style="203" customWidth="1"/>
    <col min="11022" max="11028" width="2.625" style="203" customWidth="1"/>
    <col min="11029" max="11035" width="3.25" style="203" customWidth="1"/>
    <col min="11036" max="11062" width="3.375" style="203" customWidth="1"/>
    <col min="11063" max="11063" width="4.75" style="203" customWidth="1"/>
    <col min="11064" max="11064" width="23.875" style="203" customWidth="1"/>
    <col min="11065" max="11068" width="4.5" style="203" customWidth="1"/>
    <col min="11069" max="11069" width="2.625" style="203" customWidth="1"/>
    <col min="11070" max="11249" width="9" style="203" customWidth="1"/>
    <col min="11250" max="11250" width="2.625" style="203" customWidth="1"/>
    <col min="11251" max="11251" width="5.5" style="203" customWidth="1"/>
    <col min="11252" max="11264" width="2.625" style="203"/>
    <col min="11265" max="11265" width="3.25" style="203" customWidth="1"/>
    <col min="11266" max="11266" width="4.875" style="203" customWidth="1"/>
    <col min="11267" max="11273" width="2.375" style="203" customWidth="1"/>
    <col min="11274" max="11277" width="3.25" style="203" customWidth="1"/>
    <col min="11278" max="11284" width="2.625" style="203" customWidth="1"/>
    <col min="11285" max="11291" width="3.25" style="203" customWidth="1"/>
    <col min="11292" max="11318" width="3.375" style="203" customWidth="1"/>
    <col min="11319" max="11319" width="4.75" style="203" customWidth="1"/>
    <col min="11320" max="11320" width="23.875" style="203" customWidth="1"/>
    <col min="11321" max="11324" width="4.5" style="203" customWidth="1"/>
    <col min="11325" max="11325" width="2.625" style="203" customWidth="1"/>
    <col min="11326" max="11505" width="9" style="203" customWidth="1"/>
    <col min="11506" max="11506" width="2.625" style="203" customWidth="1"/>
    <col min="11507" max="11507" width="5.5" style="203" customWidth="1"/>
    <col min="11508" max="11520" width="2.625" style="203"/>
    <col min="11521" max="11521" width="3.25" style="203" customWidth="1"/>
    <col min="11522" max="11522" width="4.875" style="203" customWidth="1"/>
    <col min="11523" max="11529" width="2.375" style="203" customWidth="1"/>
    <col min="11530" max="11533" width="3.25" style="203" customWidth="1"/>
    <col min="11534" max="11540" width="2.625" style="203" customWidth="1"/>
    <col min="11541" max="11547" width="3.25" style="203" customWidth="1"/>
    <col min="11548" max="11574" width="3.375" style="203" customWidth="1"/>
    <col min="11575" max="11575" width="4.75" style="203" customWidth="1"/>
    <col min="11576" max="11576" width="23.875" style="203" customWidth="1"/>
    <col min="11577" max="11580" width="4.5" style="203" customWidth="1"/>
    <col min="11581" max="11581" width="2.625" style="203" customWidth="1"/>
    <col min="11582" max="11761" width="9" style="203" customWidth="1"/>
    <col min="11762" max="11762" width="2.625" style="203" customWidth="1"/>
    <col min="11763" max="11763" width="5.5" style="203" customWidth="1"/>
    <col min="11764" max="11776" width="2.625" style="203"/>
    <col min="11777" max="11777" width="3.25" style="203" customWidth="1"/>
    <col min="11778" max="11778" width="4.875" style="203" customWidth="1"/>
    <col min="11779" max="11785" width="2.375" style="203" customWidth="1"/>
    <col min="11786" max="11789" width="3.25" style="203" customWidth="1"/>
    <col min="11790" max="11796" width="2.625" style="203" customWidth="1"/>
    <col min="11797" max="11803" width="3.25" style="203" customWidth="1"/>
    <col min="11804" max="11830" width="3.375" style="203" customWidth="1"/>
    <col min="11831" max="11831" width="4.75" style="203" customWidth="1"/>
    <col min="11832" max="11832" width="23.875" style="203" customWidth="1"/>
    <col min="11833" max="11836" width="4.5" style="203" customWidth="1"/>
    <col min="11837" max="11837" width="2.625" style="203" customWidth="1"/>
    <col min="11838" max="12017" width="9" style="203" customWidth="1"/>
    <col min="12018" max="12018" width="2.625" style="203" customWidth="1"/>
    <col min="12019" max="12019" width="5.5" style="203" customWidth="1"/>
    <col min="12020" max="12032" width="2.625" style="203"/>
    <col min="12033" max="12033" width="3.25" style="203" customWidth="1"/>
    <col min="12034" max="12034" width="4.875" style="203" customWidth="1"/>
    <col min="12035" max="12041" width="2.375" style="203" customWidth="1"/>
    <col min="12042" max="12045" width="3.25" style="203" customWidth="1"/>
    <col min="12046" max="12052" width="2.625" style="203" customWidth="1"/>
    <col min="12053" max="12059" width="3.25" style="203" customWidth="1"/>
    <col min="12060" max="12086" width="3.375" style="203" customWidth="1"/>
    <col min="12087" max="12087" width="4.75" style="203" customWidth="1"/>
    <col min="12088" max="12088" width="23.875" style="203" customWidth="1"/>
    <col min="12089" max="12092" width="4.5" style="203" customWidth="1"/>
    <col min="12093" max="12093" width="2.625" style="203" customWidth="1"/>
    <col min="12094" max="12273" width="9" style="203" customWidth="1"/>
    <col min="12274" max="12274" width="2.625" style="203" customWidth="1"/>
    <col min="12275" max="12275" width="5.5" style="203" customWidth="1"/>
    <col min="12276" max="12288" width="2.625" style="203"/>
    <col min="12289" max="12289" width="3.25" style="203" customWidth="1"/>
    <col min="12290" max="12290" width="4.875" style="203" customWidth="1"/>
    <col min="12291" max="12297" width="2.375" style="203" customWidth="1"/>
    <col min="12298" max="12301" width="3.25" style="203" customWidth="1"/>
    <col min="12302" max="12308" width="2.625" style="203" customWidth="1"/>
    <col min="12309" max="12315" width="3.25" style="203" customWidth="1"/>
    <col min="12316" max="12342" width="3.375" style="203" customWidth="1"/>
    <col min="12343" max="12343" width="4.75" style="203" customWidth="1"/>
    <col min="12344" max="12344" width="23.875" style="203" customWidth="1"/>
    <col min="12345" max="12348" width="4.5" style="203" customWidth="1"/>
    <col min="12349" max="12349" width="2.625" style="203" customWidth="1"/>
    <col min="12350" max="12529" width="9" style="203" customWidth="1"/>
    <col min="12530" max="12530" width="2.625" style="203" customWidth="1"/>
    <col min="12531" max="12531" width="5.5" style="203" customWidth="1"/>
    <col min="12532" max="12544" width="2.625" style="203"/>
    <col min="12545" max="12545" width="3.25" style="203" customWidth="1"/>
    <col min="12546" max="12546" width="4.875" style="203" customWidth="1"/>
    <col min="12547" max="12553" width="2.375" style="203" customWidth="1"/>
    <col min="12554" max="12557" width="3.25" style="203" customWidth="1"/>
    <col min="12558" max="12564" width="2.625" style="203" customWidth="1"/>
    <col min="12565" max="12571" width="3.25" style="203" customWidth="1"/>
    <col min="12572" max="12598" width="3.375" style="203" customWidth="1"/>
    <col min="12599" max="12599" width="4.75" style="203" customWidth="1"/>
    <col min="12600" max="12600" width="23.875" style="203" customWidth="1"/>
    <col min="12601" max="12604" width="4.5" style="203" customWidth="1"/>
    <col min="12605" max="12605" width="2.625" style="203" customWidth="1"/>
    <col min="12606" max="12785" width="9" style="203" customWidth="1"/>
    <col min="12786" max="12786" width="2.625" style="203" customWidth="1"/>
    <col min="12787" max="12787" width="5.5" style="203" customWidth="1"/>
    <col min="12788" max="12800" width="2.625" style="203"/>
    <col min="12801" max="12801" width="3.25" style="203" customWidth="1"/>
    <col min="12802" max="12802" width="4.875" style="203" customWidth="1"/>
    <col min="12803" max="12809" width="2.375" style="203" customWidth="1"/>
    <col min="12810" max="12813" width="3.25" style="203" customWidth="1"/>
    <col min="12814" max="12820" width="2.625" style="203" customWidth="1"/>
    <col min="12821" max="12827" width="3.25" style="203" customWidth="1"/>
    <col min="12828" max="12854" width="3.375" style="203" customWidth="1"/>
    <col min="12855" max="12855" width="4.75" style="203" customWidth="1"/>
    <col min="12856" max="12856" width="23.875" style="203" customWidth="1"/>
    <col min="12857" max="12860" width="4.5" style="203" customWidth="1"/>
    <col min="12861" max="12861" width="2.625" style="203" customWidth="1"/>
    <col min="12862" max="13041" width="9" style="203" customWidth="1"/>
    <col min="13042" max="13042" width="2.625" style="203" customWidth="1"/>
    <col min="13043" max="13043" width="5.5" style="203" customWidth="1"/>
    <col min="13044" max="13056" width="2.625" style="203"/>
    <col min="13057" max="13057" width="3.25" style="203" customWidth="1"/>
    <col min="13058" max="13058" width="4.875" style="203" customWidth="1"/>
    <col min="13059" max="13065" width="2.375" style="203" customWidth="1"/>
    <col min="13066" max="13069" width="3.25" style="203" customWidth="1"/>
    <col min="13070" max="13076" width="2.625" style="203" customWidth="1"/>
    <col min="13077" max="13083" width="3.25" style="203" customWidth="1"/>
    <col min="13084" max="13110" width="3.375" style="203" customWidth="1"/>
    <col min="13111" max="13111" width="4.75" style="203" customWidth="1"/>
    <col min="13112" max="13112" width="23.875" style="203" customWidth="1"/>
    <col min="13113" max="13116" width="4.5" style="203" customWidth="1"/>
    <col min="13117" max="13117" width="2.625" style="203" customWidth="1"/>
    <col min="13118" max="13297" width="9" style="203" customWidth="1"/>
    <col min="13298" max="13298" width="2.625" style="203" customWidth="1"/>
    <col min="13299" max="13299" width="5.5" style="203" customWidth="1"/>
    <col min="13300" max="13312" width="2.625" style="203"/>
    <col min="13313" max="13313" width="3.25" style="203" customWidth="1"/>
    <col min="13314" max="13314" width="4.875" style="203" customWidth="1"/>
    <col min="13315" max="13321" width="2.375" style="203" customWidth="1"/>
    <col min="13322" max="13325" width="3.25" style="203" customWidth="1"/>
    <col min="13326" max="13332" width="2.625" style="203" customWidth="1"/>
    <col min="13333" max="13339" width="3.25" style="203" customWidth="1"/>
    <col min="13340" max="13366" width="3.375" style="203" customWidth="1"/>
    <col min="13367" max="13367" width="4.75" style="203" customWidth="1"/>
    <col min="13368" max="13368" width="23.875" style="203" customWidth="1"/>
    <col min="13369" max="13372" width="4.5" style="203" customWidth="1"/>
    <col min="13373" max="13373" width="2.625" style="203" customWidth="1"/>
    <col min="13374" max="13553" width="9" style="203" customWidth="1"/>
    <col min="13554" max="13554" width="2.625" style="203" customWidth="1"/>
    <col min="13555" max="13555" width="5.5" style="203" customWidth="1"/>
    <col min="13556" max="13568" width="2.625" style="203"/>
    <col min="13569" max="13569" width="3.25" style="203" customWidth="1"/>
    <col min="13570" max="13570" width="4.875" style="203" customWidth="1"/>
    <col min="13571" max="13577" width="2.375" style="203" customWidth="1"/>
    <col min="13578" max="13581" width="3.25" style="203" customWidth="1"/>
    <col min="13582" max="13588" width="2.625" style="203" customWidth="1"/>
    <col min="13589" max="13595" width="3.25" style="203" customWidth="1"/>
    <col min="13596" max="13622" width="3.375" style="203" customWidth="1"/>
    <col min="13623" max="13623" width="4.75" style="203" customWidth="1"/>
    <col min="13624" max="13624" width="23.875" style="203" customWidth="1"/>
    <col min="13625" max="13628" width="4.5" style="203" customWidth="1"/>
    <col min="13629" max="13629" width="2.625" style="203" customWidth="1"/>
    <col min="13630" max="13809" width="9" style="203" customWidth="1"/>
    <col min="13810" max="13810" width="2.625" style="203" customWidth="1"/>
    <col min="13811" max="13811" width="5.5" style="203" customWidth="1"/>
    <col min="13812" max="13824" width="2.625" style="203"/>
    <col min="13825" max="13825" width="3.25" style="203" customWidth="1"/>
    <col min="13826" max="13826" width="4.875" style="203" customWidth="1"/>
    <col min="13827" max="13833" width="2.375" style="203" customWidth="1"/>
    <col min="13834" max="13837" width="3.25" style="203" customWidth="1"/>
    <col min="13838" max="13844" width="2.625" style="203" customWidth="1"/>
    <col min="13845" max="13851" width="3.25" style="203" customWidth="1"/>
    <col min="13852" max="13878" width="3.375" style="203" customWidth="1"/>
    <col min="13879" max="13879" width="4.75" style="203" customWidth="1"/>
    <col min="13880" max="13880" width="23.875" style="203" customWidth="1"/>
    <col min="13881" max="13884" width="4.5" style="203" customWidth="1"/>
    <col min="13885" max="13885" width="2.625" style="203" customWidth="1"/>
    <col min="13886" max="14065" width="9" style="203" customWidth="1"/>
    <col min="14066" max="14066" width="2.625" style="203" customWidth="1"/>
    <col min="14067" max="14067" width="5.5" style="203" customWidth="1"/>
    <col min="14068" max="14080" width="2.625" style="203"/>
    <col min="14081" max="14081" width="3.25" style="203" customWidth="1"/>
    <col min="14082" max="14082" width="4.875" style="203" customWidth="1"/>
    <col min="14083" max="14089" width="2.375" style="203" customWidth="1"/>
    <col min="14090" max="14093" width="3.25" style="203" customWidth="1"/>
    <col min="14094" max="14100" width="2.625" style="203" customWidth="1"/>
    <col min="14101" max="14107" width="3.25" style="203" customWidth="1"/>
    <col min="14108" max="14134" width="3.375" style="203" customWidth="1"/>
    <col min="14135" max="14135" width="4.75" style="203" customWidth="1"/>
    <col min="14136" max="14136" width="23.875" style="203" customWidth="1"/>
    <col min="14137" max="14140" width="4.5" style="203" customWidth="1"/>
    <col min="14141" max="14141" width="2.625" style="203" customWidth="1"/>
    <col min="14142" max="14321" width="9" style="203" customWidth="1"/>
    <col min="14322" max="14322" width="2.625" style="203" customWidth="1"/>
    <col min="14323" max="14323" width="5.5" style="203" customWidth="1"/>
    <col min="14324" max="14336" width="2.625" style="203"/>
    <col min="14337" max="14337" width="3.25" style="203" customWidth="1"/>
    <col min="14338" max="14338" width="4.875" style="203" customWidth="1"/>
    <col min="14339" max="14345" width="2.375" style="203" customWidth="1"/>
    <col min="14346" max="14349" width="3.25" style="203" customWidth="1"/>
    <col min="14350" max="14356" width="2.625" style="203" customWidth="1"/>
    <col min="14357" max="14363" width="3.25" style="203" customWidth="1"/>
    <col min="14364" max="14390" width="3.375" style="203" customWidth="1"/>
    <col min="14391" max="14391" width="4.75" style="203" customWidth="1"/>
    <col min="14392" max="14392" width="23.875" style="203" customWidth="1"/>
    <col min="14393" max="14396" width="4.5" style="203" customWidth="1"/>
    <col min="14397" max="14397" width="2.625" style="203" customWidth="1"/>
    <col min="14398" max="14577" width="9" style="203" customWidth="1"/>
    <col min="14578" max="14578" width="2.625" style="203" customWidth="1"/>
    <col min="14579" max="14579" width="5.5" style="203" customWidth="1"/>
    <col min="14580" max="14592" width="2.625" style="203"/>
    <col min="14593" max="14593" width="3.25" style="203" customWidth="1"/>
    <col min="14594" max="14594" width="4.875" style="203" customWidth="1"/>
    <col min="14595" max="14601" width="2.375" style="203" customWidth="1"/>
    <col min="14602" max="14605" width="3.25" style="203" customWidth="1"/>
    <col min="14606" max="14612" width="2.625" style="203" customWidth="1"/>
    <col min="14613" max="14619" width="3.25" style="203" customWidth="1"/>
    <col min="14620" max="14646" width="3.375" style="203" customWidth="1"/>
    <col min="14647" max="14647" width="4.75" style="203" customWidth="1"/>
    <col min="14648" max="14648" width="23.875" style="203" customWidth="1"/>
    <col min="14649" max="14652" width="4.5" style="203" customWidth="1"/>
    <col min="14653" max="14653" width="2.625" style="203" customWidth="1"/>
    <col min="14654" max="14833" width="9" style="203" customWidth="1"/>
    <col min="14834" max="14834" width="2.625" style="203" customWidth="1"/>
    <col min="14835" max="14835" width="5.5" style="203" customWidth="1"/>
    <col min="14836" max="14848" width="2.625" style="203"/>
    <col min="14849" max="14849" width="3.25" style="203" customWidth="1"/>
    <col min="14850" max="14850" width="4.875" style="203" customWidth="1"/>
    <col min="14851" max="14857" width="2.375" style="203" customWidth="1"/>
    <col min="14858" max="14861" width="3.25" style="203" customWidth="1"/>
    <col min="14862" max="14868" width="2.625" style="203" customWidth="1"/>
    <col min="14869" max="14875" width="3.25" style="203" customWidth="1"/>
    <col min="14876" max="14902" width="3.375" style="203" customWidth="1"/>
    <col min="14903" max="14903" width="4.75" style="203" customWidth="1"/>
    <col min="14904" max="14904" width="23.875" style="203" customWidth="1"/>
    <col min="14905" max="14908" width="4.5" style="203" customWidth="1"/>
    <col min="14909" max="14909" width="2.625" style="203" customWidth="1"/>
    <col min="14910" max="15089" width="9" style="203" customWidth="1"/>
    <col min="15090" max="15090" width="2.625" style="203" customWidth="1"/>
    <col min="15091" max="15091" width="5.5" style="203" customWidth="1"/>
    <col min="15092" max="15104" width="2.625" style="203"/>
    <col min="15105" max="15105" width="3.25" style="203" customWidth="1"/>
    <col min="15106" max="15106" width="4.875" style="203" customWidth="1"/>
    <col min="15107" max="15113" width="2.375" style="203" customWidth="1"/>
    <col min="15114" max="15117" width="3.25" style="203" customWidth="1"/>
    <col min="15118" max="15124" width="2.625" style="203" customWidth="1"/>
    <col min="15125" max="15131" width="3.25" style="203" customWidth="1"/>
    <col min="15132" max="15158" width="3.375" style="203" customWidth="1"/>
    <col min="15159" max="15159" width="4.75" style="203" customWidth="1"/>
    <col min="15160" max="15160" width="23.875" style="203" customWidth="1"/>
    <col min="15161" max="15164" width="4.5" style="203" customWidth="1"/>
    <col min="15165" max="15165" width="2.625" style="203" customWidth="1"/>
    <col min="15166" max="15345" width="9" style="203" customWidth="1"/>
    <col min="15346" max="15346" width="2.625" style="203" customWidth="1"/>
    <col min="15347" max="15347" width="5.5" style="203" customWidth="1"/>
    <col min="15348" max="15360" width="2.625" style="203"/>
    <col min="15361" max="15361" width="3.25" style="203" customWidth="1"/>
    <col min="15362" max="15362" width="4.875" style="203" customWidth="1"/>
    <col min="15363" max="15369" width="2.375" style="203" customWidth="1"/>
    <col min="15370" max="15373" width="3.25" style="203" customWidth="1"/>
    <col min="15374" max="15380" width="2.625" style="203" customWidth="1"/>
    <col min="15381" max="15387" width="3.25" style="203" customWidth="1"/>
    <col min="15388" max="15414" width="3.375" style="203" customWidth="1"/>
    <col min="15415" max="15415" width="4.75" style="203" customWidth="1"/>
    <col min="15416" max="15416" width="23.875" style="203" customWidth="1"/>
    <col min="15417" max="15420" width="4.5" style="203" customWidth="1"/>
    <col min="15421" max="15421" width="2.625" style="203" customWidth="1"/>
    <col min="15422" max="15601" width="9" style="203" customWidth="1"/>
    <col min="15602" max="15602" width="2.625" style="203" customWidth="1"/>
    <col min="15603" max="15603" width="5.5" style="203" customWidth="1"/>
    <col min="15604" max="15616" width="2.625" style="203"/>
    <col min="15617" max="15617" width="3.25" style="203" customWidth="1"/>
    <col min="15618" max="15618" width="4.875" style="203" customWidth="1"/>
    <col min="15619" max="15625" width="2.375" style="203" customWidth="1"/>
    <col min="15626" max="15629" width="3.25" style="203" customWidth="1"/>
    <col min="15630" max="15636" width="2.625" style="203" customWidth="1"/>
    <col min="15637" max="15643" width="3.25" style="203" customWidth="1"/>
    <col min="15644" max="15670" width="3.375" style="203" customWidth="1"/>
    <col min="15671" max="15671" width="4.75" style="203" customWidth="1"/>
    <col min="15672" max="15672" width="23.875" style="203" customWidth="1"/>
    <col min="15673" max="15676" width="4.5" style="203" customWidth="1"/>
    <col min="15677" max="15677" width="2.625" style="203" customWidth="1"/>
    <col min="15678" max="15857" width="9" style="203" customWidth="1"/>
    <col min="15858" max="15858" width="2.625" style="203" customWidth="1"/>
    <col min="15859" max="15859" width="5.5" style="203" customWidth="1"/>
    <col min="15860" max="15872" width="2.625" style="203"/>
    <col min="15873" max="15873" width="3.25" style="203" customWidth="1"/>
    <col min="15874" max="15874" width="4.875" style="203" customWidth="1"/>
    <col min="15875" max="15881" width="2.375" style="203" customWidth="1"/>
    <col min="15882" max="15885" width="3.25" style="203" customWidth="1"/>
    <col min="15886" max="15892" width="2.625" style="203" customWidth="1"/>
    <col min="15893" max="15899" width="3.25" style="203" customWidth="1"/>
    <col min="15900" max="15926" width="3.375" style="203" customWidth="1"/>
    <col min="15927" max="15927" width="4.75" style="203" customWidth="1"/>
    <col min="15928" max="15928" width="23.875" style="203" customWidth="1"/>
    <col min="15929" max="15932" width="4.5" style="203" customWidth="1"/>
    <col min="15933" max="15933" width="2.625" style="203" customWidth="1"/>
    <col min="15934" max="16113" width="9" style="203" customWidth="1"/>
    <col min="16114" max="16114" width="2.625" style="203" customWidth="1"/>
    <col min="16115" max="16115" width="5.5" style="203" customWidth="1"/>
    <col min="16116" max="16128" width="2.625" style="203"/>
    <col min="16129" max="16129" width="3.25" style="203" customWidth="1"/>
    <col min="16130" max="16130" width="4.875" style="203" customWidth="1"/>
    <col min="16131" max="16137" width="2.375" style="203" customWidth="1"/>
    <col min="16138" max="16141" width="3.25" style="203" customWidth="1"/>
    <col min="16142" max="16148" width="2.625" style="203" customWidth="1"/>
    <col min="16149" max="16155" width="3.25" style="203" customWidth="1"/>
    <col min="16156" max="16182" width="3.375" style="203" customWidth="1"/>
    <col min="16183" max="16183" width="4.75" style="203" customWidth="1"/>
    <col min="16184" max="16184" width="23.875" style="203" customWidth="1"/>
    <col min="16185" max="16188" width="4.5" style="203" customWidth="1"/>
    <col min="16189" max="16189" width="2.625" style="203" customWidth="1"/>
    <col min="16190" max="16369" width="9" style="203" customWidth="1"/>
    <col min="16370" max="16370" width="2.625" style="203" customWidth="1"/>
    <col min="16371" max="16371" width="5.5" style="203" customWidth="1"/>
    <col min="16372" max="16384" width="2.625" style="203"/>
  </cols>
  <sheetData>
    <row r="1" spans="1:61" ht="28.7" customHeight="1">
      <c r="A1" s="721" t="s">
        <v>238</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c r="AW1" s="721"/>
      <c r="AX1" s="721"/>
      <c r="AY1" s="721"/>
      <c r="AZ1" s="721"/>
      <c r="BA1" s="721"/>
      <c r="BB1" s="721"/>
      <c r="BC1" s="721"/>
      <c r="BD1" s="721"/>
      <c r="BE1" s="721"/>
      <c r="BF1" s="721"/>
      <c r="BG1" s="721"/>
      <c r="BH1" s="721"/>
      <c r="BI1" s="721"/>
    </row>
    <row r="2" spans="1:61" ht="6.75" customHeight="1">
      <c r="I2" s="204"/>
      <c r="J2" s="204"/>
      <c r="K2" s="204"/>
      <c r="L2" s="204"/>
      <c r="M2" s="204"/>
      <c r="N2" s="204"/>
      <c r="O2" s="204"/>
      <c r="P2" s="204"/>
      <c r="Q2" s="204"/>
      <c r="R2" s="204"/>
      <c r="S2" s="204"/>
      <c r="T2" s="204"/>
      <c r="U2" s="204"/>
      <c r="V2" s="204"/>
      <c r="W2" s="204"/>
      <c r="X2" s="204"/>
      <c r="Y2" s="204"/>
      <c r="Z2" s="204"/>
      <c r="AA2" s="204"/>
      <c r="AB2" s="204"/>
    </row>
    <row r="3" spans="1:61" s="205" customFormat="1" ht="21.75" customHeight="1">
      <c r="AL3" s="722" t="s">
        <v>239</v>
      </c>
      <c r="AM3" s="722"/>
      <c r="AN3" s="722"/>
      <c r="AO3" s="722"/>
      <c r="AP3" s="722"/>
      <c r="AQ3" s="722"/>
      <c r="AR3" s="722"/>
      <c r="AS3" s="722"/>
      <c r="AT3" s="722"/>
      <c r="AU3" s="722"/>
      <c r="AV3" s="722"/>
      <c r="AW3" s="723"/>
      <c r="AX3" s="723"/>
      <c r="AY3" s="723"/>
      <c r="AZ3" s="723"/>
      <c r="BA3" s="723"/>
      <c r="BB3" s="723"/>
      <c r="BC3" s="723"/>
      <c r="BD3" s="723"/>
      <c r="BE3" s="723"/>
      <c r="BF3" s="723"/>
      <c r="BG3" s="723"/>
      <c r="BH3" s="723"/>
    </row>
    <row r="4" spans="1:61" ht="10.5" customHeight="1" thickBot="1">
      <c r="I4" s="204"/>
      <c r="J4" s="204"/>
      <c r="K4" s="204"/>
      <c r="L4" s="204"/>
      <c r="M4" s="204"/>
      <c r="N4" s="204"/>
      <c r="O4" s="204"/>
      <c r="P4" s="204"/>
      <c r="Q4" s="204"/>
      <c r="R4" s="204"/>
      <c r="S4" s="204"/>
      <c r="T4" s="204"/>
      <c r="U4" s="204"/>
      <c r="V4" s="204"/>
      <c r="W4" s="204"/>
      <c r="X4" s="204"/>
      <c r="Y4" s="204"/>
      <c r="Z4" s="204"/>
      <c r="AA4" s="204"/>
      <c r="AB4" s="204"/>
    </row>
    <row r="5" spans="1:61" ht="21.75" customHeight="1">
      <c r="A5" s="724" t="s">
        <v>240</v>
      </c>
      <c r="B5" s="725"/>
      <c r="C5" s="725"/>
      <c r="D5" s="725"/>
      <c r="E5" s="725"/>
      <c r="F5" s="725"/>
      <c r="G5" s="725"/>
      <c r="H5" s="725"/>
      <c r="I5" s="726"/>
      <c r="J5" s="730" t="s">
        <v>241</v>
      </c>
      <c r="K5" s="731"/>
      <c r="L5" s="731"/>
      <c r="M5" s="732"/>
      <c r="N5" s="736" t="s">
        <v>242</v>
      </c>
      <c r="O5" s="725"/>
      <c r="P5" s="725"/>
      <c r="Q5" s="725"/>
      <c r="R5" s="725"/>
      <c r="S5" s="725"/>
      <c r="T5" s="726"/>
      <c r="U5" s="736" t="s">
        <v>243</v>
      </c>
      <c r="V5" s="725"/>
      <c r="W5" s="725"/>
      <c r="X5" s="725"/>
      <c r="Y5" s="725"/>
      <c r="Z5" s="725"/>
      <c r="AA5" s="726"/>
      <c r="AB5" s="736" t="s">
        <v>244</v>
      </c>
      <c r="AC5" s="725"/>
      <c r="AD5" s="725"/>
      <c r="AE5" s="725"/>
      <c r="AF5" s="725"/>
      <c r="AG5" s="725"/>
      <c r="AH5" s="725"/>
      <c r="AI5" s="725"/>
      <c r="AJ5" s="725"/>
      <c r="AK5" s="725"/>
      <c r="AL5" s="725"/>
      <c r="AM5" s="725"/>
      <c r="AN5" s="725"/>
      <c r="AO5" s="725"/>
      <c r="AP5" s="725"/>
      <c r="AQ5" s="725"/>
      <c r="AR5" s="725"/>
      <c r="AS5" s="725"/>
      <c r="AT5" s="725"/>
      <c r="AU5" s="725"/>
      <c r="AV5" s="725"/>
      <c r="AW5" s="725"/>
      <c r="AX5" s="725"/>
      <c r="AY5" s="725"/>
      <c r="AZ5" s="725"/>
      <c r="BA5" s="725"/>
      <c r="BB5" s="725"/>
      <c r="BC5" s="725"/>
      <c r="BD5" s="725"/>
      <c r="BE5" s="206"/>
      <c r="BF5" s="206"/>
      <c r="BG5" s="206"/>
      <c r="BH5" s="207"/>
    </row>
    <row r="6" spans="1:61" ht="21.75" customHeight="1" thickBot="1">
      <c r="A6" s="727"/>
      <c r="B6" s="728"/>
      <c r="C6" s="728"/>
      <c r="D6" s="728"/>
      <c r="E6" s="728"/>
      <c r="F6" s="728"/>
      <c r="G6" s="728"/>
      <c r="H6" s="728"/>
      <c r="I6" s="729"/>
      <c r="J6" s="733"/>
      <c r="K6" s="734"/>
      <c r="L6" s="734"/>
      <c r="M6" s="735"/>
      <c r="N6" s="737"/>
      <c r="O6" s="728"/>
      <c r="P6" s="728"/>
      <c r="Q6" s="728"/>
      <c r="R6" s="728"/>
      <c r="S6" s="728"/>
      <c r="T6" s="729"/>
      <c r="U6" s="737"/>
      <c r="V6" s="728"/>
      <c r="W6" s="728"/>
      <c r="X6" s="728"/>
      <c r="Y6" s="728"/>
      <c r="Z6" s="728"/>
      <c r="AA6" s="729"/>
      <c r="AB6" s="737"/>
      <c r="AC6" s="728"/>
      <c r="AD6" s="728"/>
      <c r="AE6" s="728"/>
      <c r="AF6" s="728"/>
      <c r="AG6" s="728"/>
      <c r="AH6" s="728"/>
      <c r="AI6" s="728"/>
      <c r="AJ6" s="728"/>
      <c r="AK6" s="728"/>
      <c r="AL6" s="728"/>
      <c r="AM6" s="728"/>
      <c r="AN6" s="728"/>
      <c r="AO6" s="728"/>
      <c r="AP6" s="728"/>
      <c r="AQ6" s="728"/>
      <c r="AR6" s="728"/>
      <c r="AS6" s="728"/>
      <c r="AT6" s="728"/>
      <c r="AU6" s="728"/>
      <c r="AV6" s="728"/>
      <c r="AW6" s="728"/>
      <c r="AX6" s="728"/>
      <c r="AY6" s="728"/>
      <c r="AZ6" s="728"/>
      <c r="BA6" s="728"/>
      <c r="BB6" s="728"/>
      <c r="BC6" s="728"/>
      <c r="BD6" s="728"/>
      <c r="BE6" s="738" t="s">
        <v>245</v>
      </c>
      <c r="BF6" s="739"/>
      <c r="BG6" s="739"/>
      <c r="BH6" s="740"/>
    </row>
    <row r="7" spans="1:61" ht="42" customHeight="1" thickTop="1">
      <c r="A7" s="699" t="s">
        <v>246</v>
      </c>
      <c r="B7" s="700"/>
      <c r="C7" s="700"/>
      <c r="D7" s="700"/>
      <c r="E7" s="700"/>
      <c r="F7" s="700"/>
      <c r="G7" s="700"/>
      <c r="H7" s="700"/>
      <c r="I7" s="701"/>
      <c r="J7" s="705"/>
      <c r="K7" s="706"/>
      <c r="L7" s="706"/>
      <c r="M7" s="707"/>
      <c r="N7" s="711"/>
      <c r="O7" s="712"/>
      <c r="P7" s="712"/>
      <c r="Q7" s="712"/>
      <c r="R7" s="712"/>
      <c r="S7" s="712"/>
      <c r="T7" s="713"/>
      <c r="U7" s="711"/>
      <c r="V7" s="712"/>
      <c r="W7" s="712"/>
      <c r="X7" s="712"/>
      <c r="Y7" s="712"/>
      <c r="Z7" s="712"/>
      <c r="AA7" s="713"/>
      <c r="AB7" s="717" t="s">
        <v>247</v>
      </c>
      <c r="AC7" s="717"/>
      <c r="AD7" s="717"/>
      <c r="AE7" s="717"/>
      <c r="AF7" s="717"/>
      <c r="AG7" s="717"/>
      <c r="AH7" s="717"/>
      <c r="AI7" s="717"/>
      <c r="AJ7" s="717"/>
      <c r="AK7" s="717"/>
      <c r="AL7" s="741" t="s">
        <v>339</v>
      </c>
      <c r="AM7" s="741"/>
      <c r="AN7" s="741"/>
      <c r="AO7" s="741"/>
      <c r="AP7" s="741"/>
      <c r="AQ7" s="741"/>
      <c r="AR7" s="741"/>
      <c r="AS7" s="741"/>
      <c r="AT7" s="741"/>
      <c r="AU7" s="741"/>
      <c r="AV7" s="741"/>
      <c r="AW7" s="741"/>
      <c r="AX7" s="741"/>
      <c r="AY7" s="741"/>
      <c r="AZ7" s="741"/>
      <c r="BA7" s="741"/>
      <c r="BB7" s="741"/>
      <c r="BC7" s="741"/>
      <c r="BD7" s="741"/>
      <c r="BE7" s="760"/>
      <c r="BF7" s="760"/>
      <c r="BG7" s="760"/>
      <c r="BH7" s="761"/>
    </row>
    <row r="8" spans="1:61" ht="42" customHeight="1" thickBot="1">
      <c r="A8" s="702"/>
      <c r="B8" s="703"/>
      <c r="C8" s="703"/>
      <c r="D8" s="703"/>
      <c r="E8" s="703"/>
      <c r="F8" s="703"/>
      <c r="G8" s="703"/>
      <c r="H8" s="703"/>
      <c r="I8" s="704"/>
      <c r="J8" s="708"/>
      <c r="K8" s="709"/>
      <c r="L8" s="709"/>
      <c r="M8" s="710"/>
      <c r="N8" s="714"/>
      <c r="O8" s="715"/>
      <c r="P8" s="715"/>
      <c r="Q8" s="715"/>
      <c r="R8" s="715"/>
      <c r="S8" s="715"/>
      <c r="T8" s="716"/>
      <c r="U8" s="714"/>
      <c r="V8" s="715"/>
      <c r="W8" s="715"/>
      <c r="X8" s="715"/>
      <c r="Y8" s="715"/>
      <c r="Z8" s="715"/>
      <c r="AA8" s="716"/>
      <c r="AB8" s="762" t="s">
        <v>249</v>
      </c>
      <c r="AC8" s="703"/>
      <c r="AD8" s="703"/>
      <c r="AE8" s="703"/>
      <c r="AF8" s="703"/>
      <c r="AG8" s="703"/>
      <c r="AH8" s="703"/>
      <c r="AI8" s="703"/>
      <c r="AJ8" s="703"/>
      <c r="AK8" s="704"/>
      <c r="AL8" s="763">
        <f>IF(AL7="","",VLOOKUP(AL7,市町村名!A:B,2,FALSE))</f>
        <v>6</v>
      </c>
      <c r="AM8" s="764"/>
      <c r="AN8" s="764"/>
      <c r="AO8" s="764"/>
      <c r="AP8" s="764"/>
      <c r="AQ8" s="764"/>
      <c r="AR8" s="764"/>
      <c r="AS8" s="764"/>
      <c r="AT8" s="764"/>
      <c r="AU8" s="764"/>
      <c r="AV8" s="764"/>
      <c r="AW8" s="764"/>
      <c r="AX8" s="764"/>
      <c r="AY8" s="764"/>
      <c r="AZ8" s="764"/>
      <c r="BA8" s="764"/>
      <c r="BB8" s="764"/>
      <c r="BC8" s="764"/>
      <c r="BD8" s="765"/>
      <c r="BE8" s="766"/>
      <c r="BF8" s="767"/>
      <c r="BG8" s="767"/>
      <c r="BH8" s="768"/>
    </row>
    <row r="9" spans="1:61" ht="21.75" customHeight="1">
      <c r="A9" s="658" t="s">
        <v>250</v>
      </c>
      <c r="B9" s="661" t="s">
        <v>18</v>
      </c>
      <c r="C9" s="662"/>
      <c r="D9" s="662"/>
      <c r="E9" s="662"/>
      <c r="F9" s="662"/>
      <c r="G9" s="662"/>
      <c r="H9" s="662"/>
      <c r="I9" s="663"/>
      <c r="J9" s="670"/>
      <c r="K9" s="671"/>
      <c r="L9" s="671"/>
      <c r="M9" s="672"/>
      <c r="N9" s="679"/>
      <c r="O9" s="680"/>
      <c r="P9" s="680"/>
      <c r="Q9" s="680"/>
      <c r="R9" s="680"/>
      <c r="S9" s="680"/>
      <c r="T9" s="681"/>
      <c r="U9" s="670"/>
      <c r="V9" s="688"/>
      <c r="W9" s="688"/>
      <c r="X9" s="688"/>
      <c r="Y9" s="688"/>
      <c r="Z9" s="688"/>
      <c r="AA9" s="689"/>
      <c r="AB9" s="696" t="s">
        <v>251</v>
      </c>
      <c r="AC9" s="697"/>
      <c r="AD9" s="697"/>
      <c r="AE9" s="697"/>
      <c r="AF9" s="697"/>
      <c r="AG9" s="697"/>
      <c r="AH9" s="697"/>
      <c r="AI9" s="697"/>
      <c r="AJ9" s="697"/>
      <c r="AK9" s="698"/>
      <c r="AL9" s="470"/>
      <c r="AM9" s="754" t="str">
        <f>IF(AL9=1,"非該当",IF(AL9=2,"Ⅰ",IF(AL9=3,"Ⅱ","要修正")))</f>
        <v>要修正</v>
      </c>
      <c r="AN9" s="754"/>
      <c r="AO9" s="754"/>
      <c r="AP9" s="755" t="s">
        <v>252</v>
      </c>
      <c r="AQ9" s="755"/>
      <c r="AR9" s="755"/>
      <c r="AS9" s="755"/>
      <c r="AT9" s="755"/>
      <c r="AU9" s="755"/>
      <c r="AV9" s="755"/>
      <c r="AW9" s="755"/>
      <c r="AX9" s="755"/>
      <c r="AY9" s="755"/>
      <c r="AZ9" s="755"/>
      <c r="BA9" s="755"/>
      <c r="BB9" s="755"/>
      <c r="BC9" s="755"/>
      <c r="BD9" s="756"/>
      <c r="BE9" s="748"/>
      <c r="BF9" s="749"/>
      <c r="BG9" s="749"/>
      <c r="BH9" s="750"/>
      <c r="BI9" s="204"/>
    </row>
    <row r="10" spans="1:61" ht="22.7" customHeight="1">
      <c r="A10" s="659"/>
      <c r="B10" s="664"/>
      <c r="C10" s="665"/>
      <c r="D10" s="665"/>
      <c r="E10" s="665"/>
      <c r="F10" s="665"/>
      <c r="G10" s="665"/>
      <c r="H10" s="665"/>
      <c r="I10" s="666"/>
      <c r="J10" s="673"/>
      <c r="K10" s="674"/>
      <c r="L10" s="674"/>
      <c r="M10" s="675"/>
      <c r="N10" s="682"/>
      <c r="O10" s="683"/>
      <c r="P10" s="683"/>
      <c r="Q10" s="683"/>
      <c r="R10" s="683"/>
      <c r="S10" s="683"/>
      <c r="T10" s="684"/>
      <c r="U10" s="690"/>
      <c r="V10" s="691"/>
      <c r="W10" s="691"/>
      <c r="X10" s="691"/>
      <c r="Y10" s="691"/>
      <c r="Z10" s="691"/>
      <c r="AA10" s="692"/>
      <c r="AB10" s="742" t="s">
        <v>253</v>
      </c>
      <c r="AC10" s="743"/>
      <c r="AD10" s="743"/>
      <c r="AE10" s="743"/>
      <c r="AF10" s="743"/>
      <c r="AG10" s="743"/>
      <c r="AH10" s="743"/>
      <c r="AI10" s="743"/>
      <c r="AJ10" s="743"/>
      <c r="AK10" s="744"/>
      <c r="AL10" s="474"/>
      <c r="AM10" s="769" t="str">
        <f>IF(AL10=1,"なし",IF(AL10=2,"あり","要修正"))</f>
        <v>要修正</v>
      </c>
      <c r="AN10" s="769"/>
      <c r="AO10" s="769"/>
      <c r="AP10" s="757" t="s">
        <v>254</v>
      </c>
      <c r="AQ10" s="758"/>
      <c r="AR10" s="758"/>
      <c r="AS10" s="758"/>
      <c r="AT10" s="758"/>
      <c r="AU10" s="758"/>
      <c r="AV10" s="758"/>
      <c r="AW10" s="758"/>
      <c r="AX10" s="758"/>
      <c r="AY10" s="758"/>
      <c r="AZ10" s="758"/>
      <c r="BA10" s="758"/>
      <c r="BB10" s="758"/>
      <c r="BC10" s="758"/>
      <c r="BD10" s="759"/>
      <c r="BE10" s="751"/>
      <c r="BF10" s="752"/>
      <c r="BG10" s="752"/>
      <c r="BH10" s="753"/>
      <c r="BI10" s="204"/>
    </row>
    <row r="11" spans="1:61" ht="22.7" customHeight="1">
      <c r="A11" s="659"/>
      <c r="B11" s="664"/>
      <c r="C11" s="665"/>
      <c r="D11" s="665"/>
      <c r="E11" s="665"/>
      <c r="F11" s="665"/>
      <c r="G11" s="665"/>
      <c r="H11" s="665"/>
      <c r="I11" s="666"/>
      <c r="J11" s="673"/>
      <c r="K11" s="674"/>
      <c r="L11" s="674"/>
      <c r="M11" s="675"/>
      <c r="N11" s="682"/>
      <c r="O11" s="683"/>
      <c r="P11" s="683"/>
      <c r="Q11" s="683"/>
      <c r="R11" s="683"/>
      <c r="S11" s="683"/>
      <c r="T11" s="684"/>
      <c r="U11" s="690"/>
      <c r="V11" s="691"/>
      <c r="W11" s="691"/>
      <c r="X11" s="691"/>
      <c r="Y11" s="691"/>
      <c r="Z11" s="691"/>
      <c r="AA11" s="692"/>
      <c r="AB11" s="718" t="s">
        <v>255</v>
      </c>
      <c r="AC11" s="719"/>
      <c r="AD11" s="719"/>
      <c r="AE11" s="719"/>
      <c r="AF11" s="719"/>
      <c r="AG11" s="719"/>
      <c r="AH11" s="719"/>
      <c r="AI11" s="719"/>
      <c r="AJ11" s="719"/>
      <c r="AK11" s="720"/>
      <c r="AL11" s="474"/>
      <c r="AM11" s="769" t="str">
        <f t="shared" ref="AM11:AM15" si="0">IF(AL11=1,"なし",IF(AL11=2,"あり","要修正"))</f>
        <v>要修正</v>
      </c>
      <c r="AN11" s="769"/>
      <c r="AO11" s="769"/>
      <c r="AP11" s="757" t="s">
        <v>254</v>
      </c>
      <c r="AQ11" s="758"/>
      <c r="AR11" s="758"/>
      <c r="AS11" s="758"/>
      <c r="AT11" s="758"/>
      <c r="AU11" s="758"/>
      <c r="AV11" s="758"/>
      <c r="AW11" s="758"/>
      <c r="AX11" s="758"/>
      <c r="AY11" s="758"/>
      <c r="AZ11" s="758"/>
      <c r="BA11" s="758"/>
      <c r="BB11" s="758"/>
      <c r="BC11" s="758"/>
      <c r="BD11" s="759"/>
      <c r="BE11" s="745"/>
      <c r="BF11" s="746"/>
      <c r="BG11" s="746"/>
      <c r="BH11" s="747"/>
      <c r="BI11" s="204"/>
    </row>
    <row r="12" spans="1:61" ht="22.7" customHeight="1">
      <c r="A12" s="659"/>
      <c r="B12" s="664"/>
      <c r="C12" s="665"/>
      <c r="D12" s="665"/>
      <c r="E12" s="665"/>
      <c r="F12" s="665"/>
      <c r="G12" s="665"/>
      <c r="H12" s="665"/>
      <c r="I12" s="666"/>
      <c r="J12" s="673"/>
      <c r="K12" s="674"/>
      <c r="L12" s="674"/>
      <c r="M12" s="675"/>
      <c r="N12" s="682"/>
      <c r="O12" s="683"/>
      <c r="P12" s="683"/>
      <c r="Q12" s="683"/>
      <c r="R12" s="683"/>
      <c r="S12" s="683"/>
      <c r="T12" s="684"/>
      <c r="U12" s="690"/>
      <c r="V12" s="691"/>
      <c r="W12" s="691"/>
      <c r="X12" s="691"/>
      <c r="Y12" s="691"/>
      <c r="Z12" s="691"/>
      <c r="AA12" s="692"/>
      <c r="AB12" s="742" t="s">
        <v>256</v>
      </c>
      <c r="AC12" s="743"/>
      <c r="AD12" s="743"/>
      <c r="AE12" s="743"/>
      <c r="AF12" s="743"/>
      <c r="AG12" s="743"/>
      <c r="AH12" s="743"/>
      <c r="AI12" s="743"/>
      <c r="AJ12" s="743"/>
      <c r="AK12" s="744"/>
      <c r="AL12" s="474"/>
      <c r="AM12" s="769" t="str">
        <f t="shared" si="0"/>
        <v>要修正</v>
      </c>
      <c r="AN12" s="769"/>
      <c r="AO12" s="769"/>
      <c r="AP12" s="757" t="s">
        <v>254</v>
      </c>
      <c r="AQ12" s="758"/>
      <c r="AR12" s="758"/>
      <c r="AS12" s="758"/>
      <c r="AT12" s="758"/>
      <c r="AU12" s="758"/>
      <c r="AV12" s="758"/>
      <c r="AW12" s="758"/>
      <c r="AX12" s="758"/>
      <c r="AY12" s="758"/>
      <c r="AZ12" s="758"/>
      <c r="BA12" s="758"/>
      <c r="BB12" s="758"/>
      <c r="BC12" s="758"/>
      <c r="BD12" s="759"/>
      <c r="BE12" s="745"/>
      <c r="BF12" s="746"/>
      <c r="BG12" s="746"/>
      <c r="BH12" s="747"/>
      <c r="BI12" s="204"/>
    </row>
    <row r="13" spans="1:61" ht="22.7" customHeight="1">
      <c r="A13" s="659"/>
      <c r="B13" s="664"/>
      <c r="C13" s="665"/>
      <c r="D13" s="665"/>
      <c r="E13" s="665"/>
      <c r="F13" s="665"/>
      <c r="G13" s="665"/>
      <c r="H13" s="665"/>
      <c r="I13" s="666"/>
      <c r="J13" s="673"/>
      <c r="K13" s="674"/>
      <c r="L13" s="674"/>
      <c r="M13" s="675"/>
      <c r="N13" s="682"/>
      <c r="O13" s="683"/>
      <c r="P13" s="683"/>
      <c r="Q13" s="683"/>
      <c r="R13" s="683"/>
      <c r="S13" s="683"/>
      <c r="T13" s="684"/>
      <c r="U13" s="690"/>
      <c r="V13" s="691"/>
      <c r="W13" s="691"/>
      <c r="X13" s="691"/>
      <c r="Y13" s="691"/>
      <c r="Z13" s="691"/>
      <c r="AA13" s="692"/>
      <c r="AB13" s="718" t="s">
        <v>257</v>
      </c>
      <c r="AC13" s="719"/>
      <c r="AD13" s="719"/>
      <c r="AE13" s="719"/>
      <c r="AF13" s="719"/>
      <c r="AG13" s="719"/>
      <c r="AH13" s="719"/>
      <c r="AI13" s="719"/>
      <c r="AJ13" s="719"/>
      <c r="AK13" s="720"/>
      <c r="AL13" s="474"/>
      <c r="AM13" s="769" t="str">
        <f t="shared" si="0"/>
        <v>要修正</v>
      </c>
      <c r="AN13" s="769"/>
      <c r="AO13" s="769"/>
      <c r="AP13" s="757" t="s">
        <v>254</v>
      </c>
      <c r="AQ13" s="758"/>
      <c r="AR13" s="758"/>
      <c r="AS13" s="758"/>
      <c r="AT13" s="758"/>
      <c r="AU13" s="758"/>
      <c r="AV13" s="758"/>
      <c r="AW13" s="758"/>
      <c r="AX13" s="758"/>
      <c r="AY13" s="758"/>
      <c r="AZ13" s="758"/>
      <c r="BA13" s="758"/>
      <c r="BB13" s="758"/>
      <c r="BC13" s="758"/>
      <c r="BD13" s="759"/>
      <c r="BE13" s="745"/>
      <c r="BF13" s="746"/>
      <c r="BG13" s="746"/>
      <c r="BH13" s="747"/>
      <c r="BI13" s="204"/>
    </row>
    <row r="14" spans="1:61" ht="22.7" customHeight="1">
      <c r="A14" s="659"/>
      <c r="B14" s="664"/>
      <c r="C14" s="665"/>
      <c r="D14" s="665"/>
      <c r="E14" s="665"/>
      <c r="F14" s="665"/>
      <c r="G14" s="665"/>
      <c r="H14" s="665"/>
      <c r="I14" s="666"/>
      <c r="J14" s="673"/>
      <c r="K14" s="674"/>
      <c r="L14" s="674"/>
      <c r="M14" s="675"/>
      <c r="N14" s="682"/>
      <c r="O14" s="683"/>
      <c r="P14" s="683"/>
      <c r="Q14" s="683"/>
      <c r="R14" s="683"/>
      <c r="S14" s="683"/>
      <c r="T14" s="684"/>
      <c r="U14" s="690"/>
      <c r="V14" s="691"/>
      <c r="W14" s="691"/>
      <c r="X14" s="691"/>
      <c r="Y14" s="691"/>
      <c r="Z14" s="691"/>
      <c r="AA14" s="692"/>
      <c r="AB14" s="718" t="s">
        <v>258</v>
      </c>
      <c r="AC14" s="719"/>
      <c r="AD14" s="719"/>
      <c r="AE14" s="719"/>
      <c r="AF14" s="719"/>
      <c r="AG14" s="719"/>
      <c r="AH14" s="719"/>
      <c r="AI14" s="719"/>
      <c r="AJ14" s="719"/>
      <c r="AK14" s="720"/>
      <c r="AL14" s="474"/>
      <c r="AM14" s="769" t="str">
        <f>IF(AL14="","－",IF(AL14=1,"4H未満",IF(AL14=2,"4H以上6H未満","要修正")))</f>
        <v>－</v>
      </c>
      <c r="AN14" s="769"/>
      <c r="AO14" s="769"/>
      <c r="AP14" s="757" t="s">
        <v>259</v>
      </c>
      <c r="AQ14" s="758"/>
      <c r="AR14" s="758"/>
      <c r="AS14" s="758"/>
      <c r="AT14" s="758"/>
      <c r="AU14" s="758"/>
      <c r="AV14" s="758"/>
      <c r="AW14" s="758"/>
      <c r="AX14" s="758"/>
      <c r="AY14" s="758"/>
      <c r="AZ14" s="758"/>
      <c r="BA14" s="758"/>
      <c r="BB14" s="758"/>
      <c r="BC14" s="758"/>
      <c r="BD14" s="759"/>
      <c r="BE14" s="745"/>
      <c r="BF14" s="746"/>
      <c r="BG14" s="746"/>
      <c r="BH14" s="747"/>
      <c r="BI14" s="204"/>
    </row>
    <row r="15" spans="1:61" ht="21.75" customHeight="1">
      <c r="A15" s="659"/>
      <c r="B15" s="664"/>
      <c r="C15" s="665"/>
      <c r="D15" s="665"/>
      <c r="E15" s="665"/>
      <c r="F15" s="665"/>
      <c r="G15" s="665"/>
      <c r="H15" s="665"/>
      <c r="I15" s="666"/>
      <c r="J15" s="673"/>
      <c r="K15" s="674"/>
      <c r="L15" s="674"/>
      <c r="M15" s="675"/>
      <c r="N15" s="682"/>
      <c r="O15" s="683"/>
      <c r="P15" s="683"/>
      <c r="Q15" s="683"/>
      <c r="R15" s="683"/>
      <c r="S15" s="683"/>
      <c r="T15" s="684"/>
      <c r="U15" s="690"/>
      <c r="V15" s="691"/>
      <c r="W15" s="691"/>
      <c r="X15" s="691"/>
      <c r="Y15" s="691"/>
      <c r="Z15" s="691"/>
      <c r="AA15" s="692"/>
      <c r="AB15" s="718" t="s">
        <v>260</v>
      </c>
      <c r="AC15" s="719"/>
      <c r="AD15" s="719"/>
      <c r="AE15" s="719"/>
      <c r="AF15" s="719"/>
      <c r="AG15" s="719"/>
      <c r="AH15" s="719"/>
      <c r="AI15" s="719"/>
      <c r="AJ15" s="719"/>
      <c r="AK15" s="720"/>
      <c r="AL15" s="474"/>
      <c r="AM15" s="769" t="str">
        <f t="shared" si="0"/>
        <v>要修正</v>
      </c>
      <c r="AN15" s="769"/>
      <c r="AO15" s="769"/>
      <c r="AP15" s="757" t="s">
        <v>254</v>
      </c>
      <c r="AQ15" s="758"/>
      <c r="AR15" s="758"/>
      <c r="AS15" s="758"/>
      <c r="AT15" s="758"/>
      <c r="AU15" s="758"/>
      <c r="AV15" s="758"/>
      <c r="AW15" s="758"/>
      <c r="AX15" s="758"/>
      <c r="AY15" s="758"/>
      <c r="AZ15" s="758"/>
      <c r="BA15" s="758"/>
      <c r="BB15" s="758"/>
      <c r="BC15" s="758"/>
      <c r="BD15" s="759"/>
      <c r="BE15" s="745"/>
      <c r="BF15" s="746"/>
      <c r="BG15" s="746"/>
      <c r="BH15" s="747"/>
      <c r="BI15" s="204"/>
    </row>
    <row r="16" spans="1:61" ht="45" customHeight="1">
      <c r="A16" s="659"/>
      <c r="B16" s="664"/>
      <c r="C16" s="665"/>
      <c r="D16" s="665"/>
      <c r="E16" s="665"/>
      <c r="F16" s="665"/>
      <c r="G16" s="665"/>
      <c r="H16" s="665"/>
      <c r="I16" s="666"/>
      <c r="J16" s="673"/>
      <c r="K16" s="674"/>
      <c r="L16" s="674"/>
      <c r="M16" s="675"/>
      <c r="N16" s="682"/>
      <c r="O16" s="683"/>
      <c r="P16" s="683"/>
      <c r="Q16" s="683"/>
      <c r="R16" s="683"/>
      <c r="S16" s="683"/>
      <c r="T16" s="684"/>
      <c r="U16" s="690"/>
      <c r="V16" s="691"/>
      <c r="W16" s="691"/>
      <c r="X16" s="691"/>
      <c r="Y16" s="691"/>
      <c r="Z16" s="691"/>
      <c r="AA16" s="692"/>
      <c r="AB16" s="718" t="s">
        <v>261</v>
      </c>
      <c r="AC16" s="719"/>
      <c r="AD16" s="719"/>
      <c r="AE16" s="719"/>
      <c r="AF16" s="719"/>
      <c r="AG16" s="719"/>
      <c r="AH16" s="719"/>
      <c r="AI16" s="719"/>
      <c r="AJ16" s="719"/>
      <c r="AK16" s="720"/>
      <c r="AL16" s="474"/>
      <c r="AM16" s="769" t="str">
        <f>IF(AL16=1,"なし",IF(AL16=2,"理学療法士等",IF(AL16=3,"児童指導員等",IF(AL16=4,"その他従業者",IF(AL16=5,"保育士","要修正")))))</f>
        <v>要修正</v>
      </c>
      <c r="AN16" s="769"/>
      <c r="AO16" s="769"/>
      <c r="AP16" s="770" t="s">
        <v>544</v>
      </c>
      <c r="AQ16" s="771"/>
      <c r="AR16" s="771"/>
      <c r="AS16" s="771"/>
      <c r="AT16" s="771"/>
      <c r="AU16" s="771"/>
      <c r="AV16" s="771"/>
      <c r="AW16" s="771"/>
      <c r="AX16" s="771"/>
      <c r="AY16" s="771"/>
      <c r="AZ16" s="771"/>
      <c r="BA16" s="771"/>
      <c r="BB16" s="771"/>
      <c r="BC16" s="771"/>
      <c r="BD16" s="772"/>
      <c r="BE16" s="745"/>
      <c r="BF16" s="746"/>
      <c r="BG16" s="746"/>
      <c r="BH16" s="747"/>
      <c r="BI16" s="204"/>
    </row>
    <row r="17" spans="1:61" ht="22.7" customHeight="1">
      <c r="A17" s="659"/>
      <c r="B17" s="664"/>
      <c r="C17" s="665"/>
      <c r="D17" s="665"/>
      <c r="E17" s="665"/>
      <c r="F17" s="665"/>
      <c r="G17" s="665"/>
      <c r="H17" s="665"/>
      <c r="I17" s="666"/>
      <c r="J17" s="673"/>
      <c r="K17" s="674"/>
      <c r="L17" s="674"/>
      <c r="M17" s="675"/>
      <c r="N17" s="682"/>
      <c r="O17" s="683"/>
      <c r="P17" s="683"/>
      <c r="Q17" s="683"/>
      <c r="R17" s="683"/>
      <c r="S17" s="683"/>
      <c r="T17" s="684"/>
      <c r="U17" s="690"/>
      <c r="V17" s="691"/>
      <c r="W17" s="691"/>
      <c r="X17" s="691"/>
      <c r="Y17" s="691"/>
      <c r="Z17" s="691"/>
      <c r="AA17" s="692"/>
      <c r="AB17" s="718" t="s">
        <v>262</v>
      </c>
      <c r="AC17" s="719"/>
      <c r="AD17" s="719"/>
      <c r="AE17" s="719"/>
      <c r="AF17" s="719"/>
      <c r="AG17" s="719"/>
      <c r="AH17" s="719"/>
      <c r="AI17" s="719"/>
      <c r="AJ17" s="719"/>
      <c r="AK17" s="720"/>
      <c r="AL17" s="474"/>
      <c r="AM17" s="769" t="str">
        <f>IF(AL17=1,"なし",IF(AL17=2,"Ⅰ",IF(AL17=3,"Ⅱ","要修正")))</f>
        <v>要修正</v>
      </c>
      <c r="AN17" s="769"/>
      <c r="AO17" s="769"/>
      <c r="AP17" s="757" t="s">
        <v>263</v>
      </c>
      <c r="AQ17" s="758"/>
      <c r="AR17" s="758"/>
      <c r="AS17" s="758"/>
      <c r="AT17" s="758"/>
      <c r="AU17" s="758"/>
      <c r="AV17" s="758"/>
      <c r="AW17" s="758"/>
      <c r="AX17" s="758"/>
      <c r="AY17" s="758"/>
      <c r="AZ17" s="758"/>
      <c r="BA17" s="758"/>
      <c r="BB17" s="758"/>
      <c r="BC17" s="758"/>
      <c r="BD17" s="759"/>
      <c r="BE17" s="745"/>
      <c r="BF17" s="746"/>
      <c r="BG17" s="746"/>
      <c r="BH17" s="747"/>
      <c r="BI17" s="204"/>
    </row>
    <row r="18" spans="1:61" ht="22.7" customHeight="1">
      <c r="A18" s="659"/>
      <c r="B18" s="664"/>
      <c r="C18" s="665"/>
      <c r="D18" s="665"/>
      <c r="E18" s="665"/>
      <c r="F18" s="665"/>
      <c r="G18" s="665"/>
      <c r="H18" s="665"/>
      <c r="I18" s="666"/>
      <c r="J18" s="673"/>
      <c r="K18" s="674"/>
      <c r="L18" s="674"/>
      <c r="M18" s="675"/>
      <c r="N18" s="682"/>
      <c r="O18" s="683"/>
      <c r="P18" s="683"/>
      <c r="Q18" s="683"/>
      <c r="R18" s="683"/>
      <c r="S18" s="683"/>
      <c r="T18" s="684"/>
      <c r="U18" s="690"/>
      <c r="V18" s="691"/>
      <c r="W18" s="691"/>
      <c r="X18" s="691"/>
      <c r="Y18" s="691"/>
      <c r="Z18" s="691"/>
      <c r="AA18" s="692"/>
      <c r="AB18" s="718" t="s">
        <v>264</v>
      </c>
      <c r="AC18" s="719"/>
      <c r="AD18" s="719"/>
      <c r="AE18" s="719"/>
      <c r="AF18" s="719"/>
      <c r="AG18" s="719"/>
      <c r="AH18" s="719"/>
      <c r="AI18" s="719"/>
      <c r="AJ18" s="719"/>
      <c r="AK18" s="720"/>
      <c r="AL18" s="474"/>
      <c r="AM18" s="769" t="str">
        <f>IF(AL18=1,"なし",IF(AL18=2,"Ⅱ",IF(AL18=3,"Ⅲ",IF(AL18=4,"Ⅰ","要修正"))))</f>
        <v>要修正</v>
      </c>
      <c r="AN18" s="769"/>
      <c r="AO18" s="769"/>
      <c r="AP18" s="757" t="s">
        <v>265</v>
      </c>
      <c r="AQ18" s="758"/>
      <c r="AR18" s="758"/>
      <c r="AS18" s="758"/>
      <c r="AT18" s="758"/>
      <c r="AU18" s="758"/>
      <c r="AV18" s="758"/>
      <c r="AW18" s="758"/>
      <c r="AX18" s="758"/>
      <c r="AY18" s="758"/>
      <c r="AZ18" s="758"/>
      <c r="BA18" s="758"/>
      <c r="BB18" s="758"/>
      <c r="BC18" s="758"/>
      <c r="BD18" s="759"/>
      <c r="BE18" s="745"/>
      <c r="BF18" s="746"/>
      <c r="BG18" s="746"/>
      <c r="BH18" s="747"/>
      <c r="BI18" s="204"/>
    </row>
    <row r="19" spans="1:61" ht="30.75" customHeight="1">
      <c r="A19" s="659"/>
      <c r="B19" s="664"/>
      <c r="C19" s="665"/>
      <c r="D19" s="665"/>
      <c r="E19" s="665"/>
      <c r="F19" s="665"/>
      <c r="G19" s="665"/>
      <c r="H19" s="665"/>
      <c r="I19" s="666"/>
      <c r="J19" s="673"/>
      <c r="K19" s="674"/>
      <c r="L19" s="674"/>
      <c r="M19" s="675"/>
      <c r="N19" s="682"/>
      <c r="O19" s="683"/>
      <c r="P19" s="683"/>
      <c r="Q19" s="683"/>
      <c r="R19" s="683"/>
      <c r="S19" s="683"/>
      <c r="T19" s="684"/>
      <c r="U19" s="690"/>
      <c r="V19" s="691"/>
      <c r="W19" s="691"/>
      <c r="X19" s="691"/>
      <c r="Y19" s="691"/>
      <c r="Z19" s="691"/>
      <c r="AA19" s="692"/>
      <c r="AB19" s="718" t="s">
        <v>266</v>
      </c>
      <c r="AC19" s="719"/>
      <c r="AD19" s="719"/>
      <c r="AE19" s="719"/>
      <c r="AF19" s="719"/>
      <c r="AG19" s="719"/>
      <c r="AH19" s="719"/>
      <c r="AI19" s="719"/>
      <c r="AJ19" s="719"/>
      <c r="AK19" s="720"/>
      <c r="AL19" s="474"/>
      <c r="AM19" s="769" t="str">
        <f>IF(AL19=1,"なし",IF(AL19=2,"その他栄養士",IF(AL19=3,"常勤栄養士",IF(AL19=4,"常勤管理栄養士","要修正"))))</f>
        <v>要修正</v>
      </c>
      <c r="AN19" s="769"/>
      <c r="AO19" s="769"/>
      <c r="AP19" s="773" t="s">
        <v>548</v>
      </c>
      <c r="AQ19" s="774"/>
      <c r="AR19" s="774"/>
      <c r="AS19" s="774"/>
      <c r="AT19" s="774"/>
      <c r="AU19" s="774"/>
      <c r="AV19" s="774"/>
      <c r="AW19" s="774"/>
      <c r="AX19" s="774"/>
      <c r="AY19" s="774"/>
      <c r="AZ19" s="774"/>
      <c r="BA19" s="774"/>
      <c r="BB19" s="774"/>
      <c r="BC19" s="774"/>
      <c r="BD19" s="775"/>
      <c r="BE19" s="745"/>
      <c r="BF19" s="746"/>
      <c r="BG19" s="746"/>
      <c r="BH19" s="747"/>
      <c r="BI19" s="204"/>
    </row>
    <row r="20" spans="1:61" ht="22.7" customHeight="1">
      <c r="A20" s="659"/>
      <c r="B20" s="664"/>
      <c r="C20" s="665"/>
      <c r="D20" s="665"/>
      <c r="E20" s="665"/>
      <c r="F20" s="665"/>
      <c r="G20" s="665"/>
      <c r="H20" s="665"/>
      <c r="I20" s="666"/>
      <c r="J20" s="673"/>
      <c r="K20" s="674"/>
      <c r="L20" s="674"/>
      <c r="M20" s="675"/>
      <c r="N20" s="682"/>
      <c r="O20" s="683"/>
      <c r="P20" s="683"/>
      <c r="Q20" s="683"/>
      <c r="R20" s="683"/>
      <c r="S20" s="683"/>
      <c r="T20" s="684"/>
      <c r="U20" s="690"/>
      <c r="V20" s="691"/>
      <c r="W20" s="691"/>
      <c r="X20" s="691"/>
      <c r="Y20" s="691"/>
      <c r="Z20" s="691"/>
      <c r="AA20" s="692"/>
      <c r="AB20" s="718" t="s">
        <v>267</v>
      </c>
      <c r="AC20" s="719"/>
      <c r="AD20" s="719"/>
      <c r="AE20" s="719"/>
      <c r="AF20" s="719"/>
      <c r="AG20" s="719"/>
      <c r="AH20" s="719"/>
      <c r="AI20" s="719"/>
      <c r="AJ20" s="719"/>
      <c r="AK20" s="720"/>
      <c r="AL20" s="474"/>
      <c r="AM20" s="769" t="str">
        <f t="shared" ref="AM20:AM28" si="1">IF(AL20=1,"なし",IF(AL20=2,"あり","要修正"))</f>
        <v>要修正</v>
      </c>
      <c r="AN20" s="769"/>
      <c r="AO20" s="769"/>
      <c r="AP20" s="757" t="s">
        <v>254</v>
      </c>
      <c r="AQ20" s="758"/>
      <c r="AR20" s="758"/>
      <c r="AS20" s="758"/>
      <c r="AT20" s="758"/>
      <c r="AU20" s="758"/>
      <c r="AV20" s="758"/>
      <c r="AW20" s="758"/>
      <c r="AX20" s="758"/>
      <c r="AY20" s="758"/>
      <c r="AZ20" s="758"/>
      <c r="BA20" s="758"/>
      <c r="BB20" s="758"/>
      <c r="BC20" s="758"/>
      <c r="BD20" s="759"/>
      <c r="BE20" s="745"/>
      <c r="BF20" s="746"/>
      <c r="BG20" s="746"/>
      <c r="BH20" s="747"/>
      <c r="BI20" s="204"/>
    </row>
    <row r="21" spans="1:61" ht="22.7" customHeight="1">
      <c r="A21" s="659"/>
      <c r="B21" s="664"/>
      <c r="C21" s="665"/>
      <c r="D21" s="665"/>
      <c r="E21" s="665"/>
      <c r="F21" s="665"/>
      <c r="G21" s="665"/>
      <c r="H21" s="665"/>
      <c r="I21" s="666"/>
      <c r="J21" s="673"/>
      <c r="K21" s="674"/>
      <c r="L21" s="674"/>
      <c r="M21" s="675"/>
      <c r="N21" s="682"/>
      <c r="O21" s="683"/>
      <c r="P21" s="683"/>
      <c r="Q21" s="683"/>
      <c r="R21" s="683"/>
      <c r="S21" s="683"/>
      <c r="T21" s="684"/>
      <c r="U21" s="690"/>
      <c r="V21" s="691"/>
      <c r="W21" s="691"/>
      <c r="X21" s="691"/>
      <c r="Y21" s="691"/>
      <c r="Z21" s="691"/>
      <c r="AA21" s="692"/>
      <c r="AB21" s="718" t="s">
        <v>268</v>
      </c>
      <c r="AC21" s="719"/>
      <c r="AD21" s="719"/>
      <c r="AE21" s="719"/>
      <c r="AF21" s="719"/>
      <c r="AG21" s="719"/>
      <c r="AH21" s="719"/>
      <c r="AI21" s="719"/>
      <c r="AJ21" s="719"/>
      <c r="AK21" s="720"/>
      <c r="AL21" s="474"/>
      <c r="AM21" s="769" t="str">
        <f t="shared" si="1"/>
        <v>要修正</v>
      </c>
      <c r="AN21" s="769"/>
      <c r="AO21" s="769"/>
      <c r="AP21" s="757" t="s">
        <v>254</v>
      </c>
      <c r="AQ21" s="758"/>
      <c r="AR21" s="758"/>
      <c r="AS21" s="758"/>
      <c r="AT21" s="758"/>
      <c r="AU21" s="758"/>
      <c r="AV21" s="758"/>
      <c r="AW21" s="758"/>
      <c r="AX21" s="758"/>
      <c r="AY21" s="758"/>
      <c r="AZ21" s="758"/>
      <c r="BA21" s="758"/>
      <c r="BB21" s="758"/>
      <c r="BC21" s="758"/>
      <c r="BD21" s="759"/>
      <c r="BE21" s="745"/>
      <c r="BF21" s="746"/>
      <c r="BG21" s="746"/>
      <c r="BH21" s="747"/>
      <c r="BI21" s="204"/>
    </row>
    <row r="22" spans="1:61" ht="22.7" customHeight="1">
      <c r="A22" s="659"/>
      <c r="B22" s="664"/>
      <c r="C22" s="665"/>
      <c r="D22" s="665"/>
      <c r="E22" s="665"/>
      <c r="F22" s="665"/>
      <c r="G22" s="665"/>
      <c r="H22" s="665"/>
      <c r="I22" s="666"/>
      <c r="J22" s="673"/>
      <c r="K22" s="674"/>
      <c r="L22" s="674"/>
      <c r="M22" s="675"/>
      <c r="N22" s="682"/>
      <c r="O22" s="683"/>
      <c r="P22" s="683"/>
      <c r="Q22" s="683"/>
      <c r="R22" s="683"/>
      <c r="S22" s="683"/>
      <c r="T22" s="684"/>
      <c r="U22" s="690"/>
      <c r="V22" s="691"/>
      <c r="W22" s="691"/>
      <c r="X22" s="691"/>
      <c r="Y22" s="691"/>
      <c r="Z22" s="691"/>
      <c r="AA22" s="692"/>
      <c r="AB22" s="718" t="s">
        <v>269</v>
      </c>
      <c r="AC22" s="719"/>
      <c r="AD22" s="719"/>
      <c r="AE22" s="719"/>
      <c r="AF22" s="719"/>
      <c r="AG22" s="719"/>
      <c r="AH22" s="719"/>
      <c r="AI22" s="719"/>
      <c r="AJ22" s="719"/>
      <c r="AK22" s="720"/>
      <c r="AL22" s="474"/>
      <c r="AM22" s="769" t="str">
        <f t="shared" si="1"/>
        <v>要修正</v>
      </c>
      <c r="AN22" s="769"/>
      <c r="AO22" s="769"/>
      <c r="AP22" s="757" t="s">
        <v>254</v>
      </c>
      <c r="AQ22" s="758"/>
      <c r="AR22" s="758"/>
      <c r="AS22" s="758"/>
      <c r="AT22" s="758"/>
      <c r="AU22" s="758"/>
      <c r="AV22" s="758"/>
      <c r="AW22" s="758"/>
      <c r="AX22" s="758"/>
      <c r="AY22" s="758"/>
      <c r="AZ22" s="758"/>
      <c r="BA22" s="758"/>
      <c r="BB22" s="758"/>
      <c r="BC22" s="758"/>
      <c r="BD22" s="759"/>
      <c r="BE22" s="745"/>
      <c r="BF22" s="746"/>
      <c r="BG22" s="746"/>
      <c r="BH22" s="747"/>
      <c r="BI22" s="204"/>
    </row>
    <row r="23" spans="1:61" ht="22.7" customHeight="1">
      <c r="A23" s="659"/>
      <c r="B23" s="664"/>
      <c r="C23" s="665"/>
      <c r="D23" s="665"/>
      <c r="E23" s="665"/>
      <c r="F23" s="665"/>
      <c r="G23" s="665"/>
      <c r="H23" s="665"/>
      <c r="I23" s="666"/>
      <c r="J23" s="673"/>
      <c r="K23" s="674"/>
      <c r="L23" s="674"/>
      <c r="M23" s="675"/>
      <c r="N23" s="682"/>
      <c r="O23" s="683"/>
      <c r="P23" s="683"/>
      <c r="Q23" s="683"/>
      <c r="R23" s="683"/>
      <c r="S23" s="683"/>
      <c r="T23" s="684"/>
      <c r="U23" s="690"/>
      <c r="V23" s="691"/>
      <c r="W23" s="691"/>
      <c r="X23" s="691"/>
      <c r="Y23" s="691"/>
      <c r="Z23" s="691"/>
      <c r="AA23" s="692"/>
      <c r="AB23" s="718" t="s">
        <v>270</v>
      </c>
      <c r="AC23" s="719"/>
      <c r="AD23" s="719"/>
      <c r="AE23" s="719"/>
      <c r="AF23" s="719"/>
      <c r="AG23" s="719"/>
      <c r="AH23" s="719"/>
      <c r="AI23" s="719"/>
      <c r="AJ23" s="719"/>
      <c r="AK23" s="720"/>
      <c r="AL23" s="474"/>
      <c r="AM23" s="769" t="str">
        <f t="shared" si="1"/>
        <v>要修正</v>
      </c>
      <c r="AN23" s="769"/>
      <c r="AO23" s="769"/>
      <c r="AP23" s="757" t="s">
        <v>254</v>
      </c>
      <c r="AQ23" s="758"/>
      <c r="AR23" s="758"/>
      <c r="AS23" s="758"/>
      <c r="AT23" s="758"/>
      <c r="AU23" s="758"/>
      <c r="AV23" s="758"/>
      <c r="AW23" s="758"/>
      <c r="AX23" s="758"/>
      <c r="AY23" s="758"/>
      <c r="AZ23" s="758"/>
      <c r="BA23" s="758"/>
      <c r="BB23" s="758"/>
      <c r="BC23" s="758"/>
      <c r="BD23" s="759"/>
      <c r="BE23" s="745"/>
      <c r="BF23" s="746"/>
      <c r="BG23" s="746"/>
      <c r="BH23" s="747"/>
      <c r="BI23" s="204"/>
    </row>
    <row r="24" spans="1:61" ht="22.7" customHeight="1">
      <c r="A24" s="659"/>
      <c r="B24" s="664"/>
      <c r="C24" s="665"/>
      <c r="D24" s="665"/>
      <c r="E24" s="665"/>
      <c r="F24" s="665"/>
      <c r="G24" s="665"/>
      <c r="H24" s="665"/>
      <c r="I24" s="666"/>
      <c r="J24" s="673"/>
      <c r="K24" s="674"/>
      <c r="L24" s="674"/>
      <c r="M24" s="675"/>
      <c r="N24" s="682"/>
      <c r="O24" s="683"/>
      <c r="P24" s="683"/>
      <c r="Q24" s="683"/>
      <c r="R24" s="683"/>
      <c r="S24" s="683"/>
      <c r="T24" s="684"/>
      <c r="U24" s="690"/>
      <c r="V24" s="691"/>
      <c r="W24" s="691"/>
      <c r="X24" s="691"/>
      <c r="Y24" s="691"/>
      <c r="Z24" s="691"/>
      <c r="AA24" s="692"/>
      <c r="AB24" s="718" t="s">
        <v>271</v>
      </c>
      <c r="AC24" s="719"/>
      <c r="AD24" s="719"/>
      <c r="AE24" s="719"/>
      <c r="AF24" s="719"/>
      <c r="AG24" s="719"/>
      <c r="AH24" s="719"/>
      <c r="AI24" s="719"/>
      <c r="AJ24" s="719"/>
      <c r="AK24" s="720"/>
      <c r="AL24" s="474"/>
      <c r="AM24" s="769" t="str">
        <f t="shared" si="1"/>
        <v>要修正</v>
      </c>
      <c r="AN24" s="769"/>
      <c r="AO24" s="769"/>
      <c r="AP24" s="757" t="s">
        <v>254</v>
      </c>
      <c r="AQ24" s="758"/>
      <c r="AR24" s="758"/>
      <c r="AS24" s="758"/>
      <c r="AT24" s="758"/>
      <c r="AU24" s="758"/>
      <c r="AV24" s="758"/>
      <c r="AW24" s="758"/>
      <c r="AX24" s="758"/>
      <c r="AY24" s="758"/>
      <c r="AZ24" s="758"/>
      <c r="BA24" s="758"/>
      <c r="BB24" s="758"/>
      <c r="BC24" s="758"/>
      <c r="BD24" s="759"/>
      <c r="BE24" s="745"/>
      <c r="BF24" s="746"/>
      <c r="BG24" s="746"/>
      <c r="BH24" s="747"/>
      <c r="BI24" s="204"/>
    </row>
    <row r="25" spans="1:61" ht="22.7" customHeight="1">
      <c r="A25" s="659"/>
      <c r="B25" s="664"/>
      <c r="C25" s="665"/>
      <c r="D25" s="665"/>
      <c r="E25" s="665"/>
      <c r="F25" s="665"/>
      <c r="G25" s="665"/>
      <c r="H25" s="665"/>
      <c r="I25" s="666"/>
      <c r="J25" s="673"/>
      <c r="K25" s="674"/>
      <c r="L25" s="674"/>
      <c r="M25" s="675"/>
      <c r="N25" s="682"/>
      <c r="O25" s="683"/>
      <c r="P25" s="683"/>
      <c r="Q25" s="683"/>
      <c r="R25" s="683"/>
      <c r="S25" s="683"/>
      <c r="T25" s="684"/>
      <c r="U25" s="690"/>
      <c r="V25" s="691"/>
      <c r="W25" s="691"/>
      <c r="X25" s="691"/>
      <c r="Y25" s="691"/>
      <c r="Z25" s="691"/>
      <c r="AA25" s="692"/>
      <c r="AB25" s="776" t="s">
        <v>272</v>
      </c>
      <c r="AC25" s="777"/>
      <c r="AD25" s="777"/>
      <c r="AE25" s="777"/>
      <c r="AF25" s="777"/>
      <c r="AG25" s="777"/>
      <c r="AH25" s="777"/>
      <c r="AI25" s="777"/>
      <c r="AJ25" s="777"/>
      <c r="AK25" s="778"/>
      <c r="AL25" s="474"/>
      <c r="AM25" s="769" t="str">
        <f>IF(AL25=1,"なし",IF(AL25=2,"理学療法士等",IF(AL25=3,"児童指導員","要修正")))</f>
        <v>要修正</v>
      </c>
      <c r="AN25" s="769"/>
      <c r="AO25" s="769"/>
      <c r="AP25" s="781" t="s">
        <v>273</v>
      </c>
      <c r="AQ25" s="782"/>
      <c r="AR25" s="782"/>
      <c r="AS25" s="782"/>
      <c r="AT25" s="782"/>
      <c r="AU25" s="782"/>
      <c r="AV25" s="782"/>
      <c r="AW25" s="782"/>
      <c r="AX25" s="782"/>
      <c r="AY25" s="782"/>
      <c r="AZ25" s="782"/>
      <c r="BA25" s="782"/>
      <c r="BB25" s="782"/>
      <c r="BC25" s="782"/>
      <c r="BD25" s="783"/>
      <c r="BE25" s="745"/>
      <c r="BF25" s="746"/>
      <c r="BG25" s="746"/>
      <c r="BH25" s="747"/>
      <c r="BI25" s="204"/>
    </row>
    <row r="26" spans="1:61" ht="22.7" customHeight="1">
      <c r="A26" s="659"/>
      <c r="B26" s="664"/>
      <c r="C26" s="665"/>
      <c r="D26" s="665"/>
      <c r="E26" s="665"/>
      <c r="F26" s="665"/>
      <c r="G26" s="665"/>
      <c r="H26" s="665"/>
      <c r="I26" s="666"/>
      <c r="J26" s="673"/>
      <c r="K26" s="674"/>
      <c r="L26" s="674"/>
      <c r="M26" s="675"/>
      <c r="N26" s="682"/>
      <c r="O26" s="683"/>
      <c r="P26" s="683"/>
      <c r="Q26" s="683"/>
      <c r="R26" s="683"/>
      <c r="S26" s="683"/>
      <c r="T26" s="684"/>
      <c r="U26" s="690"/>
      <c r="V26" s="691"/>
      <c r="W26" s="691"/>
      <c r="X26" s="691"/>
      <c r="Y26" s="691"/>
      <c r="Z26" s="691"/>
      <c r="AA26" s="692"/>
      <c r="AB26" s="718" t="s">
        <v>274</v>
      </c>
      <c r="AC26" s="719"/>
      <c r="AD26" s="719"/>
      <c r="AE26" s="719"/>
      <c r="AF26" s="719"/>
      <c r="AG26" s="719"/>
      <c r="AH26" s="719"/>
      <c r="AI26" s="719"/>
      <c r="AJ26" s="719"/>
      <c r="AK26" s="720"/>
      <c r="AL26" s="474"/>
      <c r="AM26" s="769" t="str">
        <f t="shared" si="1"/>
        <v>要修正</v>
      </c>
      <c r="AN26" s="769"/>
      <c r="AO26" s="769"/>
      <c r="AP26" s="757" t="s">
        <v>254</v>
      </c>
      <c r="AQ26" s="758"/>
      <c r="AR26" s="758"/>
      <c r="AS26" s="758"/>
      <c r="AT26" s="758"/>
      <c r="AU26" s="758"/>
      <c r="AV26" s="758"/>
      <c r="AW26" s="758"/>
      <c r="AX26" s="758"/>
      <c r="AY26" s="758"/>
      <c r="AZ26" s="758"/>
      <c r="BA26" s="758"/>
      <c r="BB26" s="758"/>
      <c r="BC26" s="758"/>
      <c r="BD26" s="759"/>
      <c r="BE26" s="745"/>
      <c r="BF26" s="746"/>
      <c r="BG26" s="746"/>
      <c r="BH26" s="747"/>
      <c r="BI26" s="204"/>
    </row>
    <row r="27" spans="1:61" ht="22.7" customHeight="1">
      <c r="A27" s="659"/>
      <c r="B27" s="664"/>
      <c r="C27" s="665"/>
      <c r="D27" s="665"/>
      <c r="E27" s="665"/>
      <c r="F27" s="665"/>
      <c r="G27" s="665"/>
      <c r="H27" s="665"/>
      <c r="I27" s="666"/>
      <c r="J27" s="673"/>
      <c r="K27" s="674"/>
      <c r="L27" s="674"/>
      <c r="M27" s="675"/>
      <c r="N27" s="682"/>
      <c r="O27" s="683"/>
      <c r="P27" s="683"/>
      <c r="Q27" s="683"/>
      <c r="R27" s="683"/>
      <c r="S27" s="683"/>
      <c r="T27" s="684"/>
      <c r="U27" s="690"/>
      <c r="V27" s="691"/>
      <c r="W27" s="691"/>
      <c r="X27" s="691"/>
      <c r="Y27" s="691"/>
      <c r="Z27" s="691"/>
      <c r="AA27" s="692"/>
      <c r="AB27" s="718" t="s">
        <v>275</v>
      </c>
      <c r="AC27" s="719"/>
      <c r="AD27" s="719"/>
      <c r="AE27" s="719"/>
      <c r="AF27" s="719"/>
      <c r="AG27" s="719"/>
      <c r="AH27" s="719"/>
      <c r="AI27" s="719"/>
      <c r="AJ27" s="719"/>
      <c r="AK27" s="720"/>
      <c r="AL27" s="474"/>
      <c r="AM27" s="769" t="str">
        <f t="shared" si="1"/>
        <v>要修正</v>
      </c>
      <c r="AN27" s="769"/>
      <c r="AO27" s="769"/>
      <c r="AP27" s="757" t="s">
        <v>254</v>
      </c>
      <c r="AQ27" s="758"/>
      <c r="AR27" s="758"/>
      <c r="AS27" s="758"/>
      <c r="AT27" s="758"/>
      <c r="AU27" s="758"/>
      <c r="AV27" s="758"/>
      <c r="AW27" s="758"/>
      <c r="AX27" s="758"/>
      <c r="AY27" s="758"/>
      <c r="AZ27" s="758"/>
      <c r="BA27" s="758"/>
      <c r="BB27" s="758"/>
      <c r="BC27" s="758"/>
      <c r="BD27" s="759"/>
      <c r="BE27" s="745"/>
      <c r="BF27" s="746"/>
      <c r="BG27" s="746"/>
      <c r="BH27" s="747"/>
      <c r="BI27" s="204"/>
    </row>
    <row r="28" spans="1:61" ht="22.7" customHeight="1">
      <c r="A28" s="659"/>
      <c r="B28" s="664"/>
      <c r="C28" s="665"/>
      <c r="D28" s="665"/>
      <c r="E28" s="665"/>
      <c r="F28" s="665"/>
      <c r="G28" s="665"/>
      <c r="H28" s="665"/>
      <c r="I28" s="666"/>
      <c r="J28" s="673"/>
      <c r="K28" s="674"/>
      <c r="L28" s="674"/>
      <c r="M28" s="675"/>
      <c r="N28" s="682"/>
      <c r="O28" s="683"/>
      <c r="P28" s="683"/>
      <c r="Q28" s="683"/>
      <c r="R28" s="683"/>
      <c r="S28" s="683"/>
      <c r="T28" s="684"/>
      <c r="U28" s="690"/>
      <c r="V28" s="691"/>
      <c r="W28" s="691"/>
      <c r="X28" s="691"/>
      <c r="Y28" s="691"/>
      <c r="Z28" s="691"/>
      <c r="AA28" s="692"/>
      <c r="AB28" s="718" t="s">
        <v>543</v>
      </c>
      <c r="AC28" s="719"/>
      <c r="AD28" s="719"/>
      <c r="AE28" s="719"/>
      <c r="AF28" s="719"/>
      <c r="AG28" s="719"/>
      <c r="AH28" s="719"/>
      <c r="AI28" s="719"/>
      <c r="AJ28" s="719"/>
      <c r="AK28" s="720"/>
      <c r="AL28" s="474"/>
      <c r="AM28" s="769" t="str">
        <f t="shared" si="1"/>
        <v>要修正</v>
      </c>
      <c r="AN28" s="769"/>
      <c r="AO28" s="769"/>
      <c r="AP28" s="757" t="s">
        <v>254</v>
      </c>
      <c r="AQ28" s="758"/>
      <c r="AR28" s="758"/>
      <c r="AS28" s="758"/>
      <c r="AT28" s="758"/>
      <c r="AU28" s="758"/>
      <c r="AV28" s="758"/>
      <c r="AW28" s="758"/>
      <c r="AX28" s="758"/>
      <c r="AY28" s="758"/>
      <c r="AZ28" s="758"/>
      <c r="BA28" s="758"/>
      <c r="BB28" s="758"/>
      <c r="BC28" s="758"/>
      <c r="BD28" s="759"/>
      <c r="BE28" s="745"/>
      <c r="BF28" s="746"/>
      <c r="BG28" s="746"/>
      <c r="BH28" s="747"/>
      <c r="BI28" s="204"/>
    </row>
    <row r="29" spans="1:61" ht="108.75" customHeight="1">
      <c r="A29" s="659"/>
      <c r="B29" s="664"/>
      <c r="C29" s="665"/>
      <c r="D29" s="665"/>
      <c r="E29" s="665"/>
      <c r="F29" s="665"/>
      <c r="G29" s="665"/>
      <c r="H29" s="665"/>
      <c r="I29" s="666"/>
      <c r="J29" s="673"/>
      <c r="K29" s="674"/>
      <c r="L29" s="674"/>
      <c r="M29" s="675"/>
      <c r="N29" s="682"/>
      <c r="O29" s="683"/>
      <c r="P29" s="683"/>
      <c r="Q29" s="683"/>
      <c r="R29" s="683"/>
      <c r="S29" s="683"/>
      <c r="T29" s="684"/>
      <c r="U29" s="690"/>
      <c r="V29" s="691"/>
      <c r="W29" s="691"/>
      <c r="X29" s="691"/>
      <c r="Y29" s="691"/>
      <c r="Z29" s="691"/>
      <c r="AA29" s="692"/>
      <c r="AB29" s="718" t="s">
        <v>276</v>
      </c>
      <c r="AC29" s="719"/>
      <c r="AD29" s="719"/>
      <c r="AE29" s="719"/>
      <c r="AF29" s="719"/>
      <c r="AG29" s="719"/>
      <c r="AH29" s="719"/>
      <c r="AI29" s="719"/>
      <c r="AJ29" s="719"/>
      <c r="AK29" s="720"/>
      <c r="AL29" s="474"/>
      <c r="AM29" s="787" t="str">
        <f>IF(AL29="","－",IF(AL29=1,"Ⅲ",IF(AL29=2,"Ⅴ",IF(AL29=3,"Ⅳ（キャリアパス要件を満たさない）",IF(AL29=4,"Ⅳ（職場環境等要件を満たさない）",IF(AL29=5,"Ⅱ",IF(AL29=6,"Ⅰ","要修正")))))))</f>
        <v>－</v>
      </c>
      <c r="AN29" s="787"/>
      <c r="AO29" s="787"/>
      <c r="AP29" s="784" t="s">
        <v>277</v>
      </c>
      <c r="AQ29" s="785"/>
      <c r="AR29" s="785"/>
      <c r="AS29" s="785"/>
      <c r="AT29" s="785"/>
      <c r="AU29" s="785"/>
      <c r="AV29" s="785"/>
      <c r="AW29" s="785"/>
      <c r="AX29" s="785"/>
      <c r="AY29" s="785"/>
      <c r="AZ29" s="785"/>
      <c r="BA29" s="785"/>
      <c r="BB29" s="785"/>
      <c r="BC29" s="785"/>
      <c r="BD29" s="786"/>
      <c r="BE29" s="745"/>
      <c r="BF29" s="746"/>
      <c r="BG29" s="746"/>
      <c r="BH29" s="747"/>
      <c r="BI29" s="204"/>
    </row>
    <row r="30" spans="1:61" ht="21" customHeight="1">
      <c r="A30" s="659"/>
      <c r="B30" s="664"/>
      <c r="C30" s="665"/>
      <c r="D30" s="665"/>
      <c r="E30" s="665"/>
      <c r="F30" s="665"/>
      <c r="G30" s="665"/>
      <c r="H30" s="665"/>
      <c r="I30" s="666"/>
      <c r="J30" s="673"/>
      <c r="K30" s="674"/>
      <c r="L30" s="674"/>
      <c r="M30" s="675"/>
      <c r="N30" s="682"/>
      <c r="O30" s="683"/>
      <c r="P30" s="683"/>
      <c r="Q30" s="683"/>
      <c r="R30" s="683"/>
      <c r="S30" s="683"/>
      <c r="T30" s="684"/>
      <c r="U30" s="690"/>
      <c r="V30" s="691"/>
      <c r="W30" s="691"/>
      <c r="X30" s="691"/>
      <c r="Y30" s="691"/>
      <c r="Z30" s="691"/>
      <c r="AA30" s="692"/>
      <c r="AB30" s="718" t="s">
        <v>278</v>
      </c>
      <c r="AC30" s="719"/>
      <c r="AD30" s="719"/>
      <c r="AE30" s="719"/>
      <c r="AF30" s="719"/>
      <c r="AG30" s="719"/>
      <c r="AH30" s="719"/>
      <c r="AI30" s="719"/>
      <c r="AJ30" s="719"/>
      <c r="AK30" s="720"/>
      <c r="AL30" s="474"/>
      <c r="AM30" s="769" t="str">
        <f>IF(AL30=1,"なし",IF(AL30=2,"Ⅰ",IF(AL30=3,"Ⅱ","要修正")))</f>
        <v>要修正</v>
      </c>
      <c r="AN30" s="769"/>
      <c r="AO30" s="769"/>
      <c r="AP30" s="773" t="s">
        <v>279</v>
      </c>
      <c r="AQ30" s="774"/>
      <c r="AR30" s="774"/>
      <c r="AS30" s="774"/>
      <c r="AT30" s="774"/>
      <c r="AU30" s="774"/>
      <c r="AV30" s="774"/>
      <c r="AW30" s="774"/>
      <c r="AX30" s="774"/>
      <c r="AY30" s="774"/>
      <c r="AZ30" s="774"/>
      <c r="BA30" s="774"/>
      <c r="BB30" s="774"/>
      <c r="BC30" s="774"/>
      <c r="BD30" s="775"/>
      <c r="BE30" s="745"/>
      <c r="BF30" s="746"/>
      <c r="BG30" s="746"/>
      <c r="BH30" s="747"/>
      <c r="BI30" s="204"/>
    </row>
    <row r="31" spans="1:61" ht="21.75" customHeight="1">
      <c r="A31" s="659"/>
      <c r="B31" s="664"/>
      <c r="C31" s="665"/>
      <c r="D31" s="665"/>
      <c r="E31" s="665"/>
      <c r="F31" s="665"/>
      <c r="G31" s="665"/>
      <c r="H31" s="665"/>
      <c r="I31" s="666"/>
      <c r="J31" s="673"/>
      <c r="K31" s="674"/>
      <c r="L31" s="674"/>
      <c r="M31" s="675"/>
      <c r="N31" s="682"/>
      <c r="O31" s="683"/>
      <c r="P31" s="683"/>
      <c r="Q31" s="683"/>
      <c r="R31" s="683"/>
      <c r="S31" s="683"/>
      <c r="T31" s="684"/>
      <c r="U31" s="690"/>
      <c r="V31" s="691"/>
      <c r="W31" s="691"/>
      <c r="X31" s="691"/>
      <c r="Y31" s="691"/>
      <c r="Z31" s="691"/>
      <c r="AA31" s="692"/>
      <c r="AB31" s="718" t="s">
        <v>280</v>
      </c>
      <c r="AC31" s="719"/>
      <c r="AD31" s="719"/>
      <c r="AE31" s="719"/>
      <c r="AF31" s="719"/>
      <c r="AG31" s="719"/>
      <c r="AH31" s="719"/>
      <c r="AI31" s="719"/>
      <c r="AJ31" s="719"/>
      <c r="AK31" s="720"/>
      <c r="AL31" s="474"/>
      <c r="AM31" s="769" t="str">
        <f>IF(AL31=1,"非該当",IF(AL31=2,"該当","要修正"))</f>
        <v>要修正</v>
      </c>
      <c r="AN31" s="769"/>
      <c r="AO31" s="769"/>
      <c r="AP31" s="757" t="s">
        <v>281</v>
      </c>
      <c r="AQ31" s="758"/>
      <c r="AR31" s="758"/>
      <c r="AS31" s="758"/>
      <c r="AT31" s="758"/>
      <c r="AU31" s="758"/>
      <c r="AV31" s="758"/>
      <c r="AW31" s="758"/>
      <c r="AX31" s="758"/>
      <c r="AY31" s="758"/>
      <c r="AZ31" s="758"/>
      <c r="BA31" s="758"/>
      <c r="BB31" s="758"/>
      <c r="BC31" s="758"/>
      <c r="BD31" s="759"/>
      <c r="BE31" s="745"/>
      <c r="BF31" s="746"/>
      <c r="BG31" s="746"/>
      <c r="BH31" s="747"/>
      <c r="BI31" s="204"/>
    </row>
    <row r="32" spans="1:61" ht="21.75" customHeight="1">
      <c r="A32" s="659"/>
      <c r="B32" s="664"/>
      <c r="C32" s="665"/>
      <c r="D32" s="665"/>
      <c r="E32" s="665"/>
      <c r="F32" s="665"/>
      <c r="G32" s="665"/>
      <c r="H32" s="665"/>
      <c r="I32" s="666"/>
      <c r="J32" s="673"/>
      <c r="K32" s="674"/>
      <c r="L32" s="674"/>
      <c r="M32" s="675"/>
      <c r="N32" s="682"/>
      <c r="O32" s="683"/>
      <c r="P32" s="683"/>
      <c r="Q32" s="683"/>
      <c r="R32" s="683"/>
      <c r="S32" s="683"/>
      <c r="T32" s="684"/>
      <c r="U32" s="690"/>
      <c r="V32" s="691"/>
      <c r="W32" s="691"/>
      <c r="X32" s="691"/>
      <c r="Y32" s="691"/>
      <c r="Z32" s="691"/>
      <c r="AA32" s="692"/>
      <c r="AB32" s="718" t="s">
        <v>282</v>
      </c>
      <c r="AC32" s="719"/>
      <c r="AD32" s="719"/>
      <c r="AE32" s="719"/>
      <c r="AF32" s="719"/>
      <c r="AG32" s="719"/>
      <c r="AH32" s="719"/>
      <c r="AI32" s="719"/>
      <c r="AJ32" s="719"/>
      <c r="AK32" s="720"/>
      <c r="AL32" s="474"/>
      <c r="AM32" s="769" t="str">
        <f>IF(AL32=1,"非該当",IF(AL32=2,"該当","要修正"))</f>
        <v>要修正</v>
      </c>
      <c r="AN32" s="769"/>
      <c r="AO32" s="769"/>
      <c r="AP32" s="757" t="s">
        <v>281</v>
      </c>
      <c r="AQ32" s="758"/>
      <c r="AR32" s="758"/>
      <c r="AS32" s="758"/>
      <c r="AT32" s="758"/>
      <c r="AU32" s="758"/>
      <c r="AV32" s="758"/>
      <c r="AW32" s="758"/>
      <c r="AX32" s="758"/>
      <c r="AY32" s="758"/>
      <c r="AZ32" s="758"/>
      <c r="BA32" s="758"/>
      <c r="BB32" s="758"/>
      <c r="BC32" s="758"/>
      <c r="BD32" s="759"/>
      <c r="BE32" s="745"/>
      <c r="BF32" s="746"/>
      <c r="BG32" s="746"/>
      <c r="BH32" s="747"/>
      <c r="BI32" s="204"/>
    </row>
    <row r="33" spans="1:251" ht="21.75" customHeight="1">
      <c r="A33" s="659"/>
      <c r="B33" s="664"/>
      <c r="C33" s="665"/>
      <c r="D33" s="665"/>
      <c r="E33" s="665"/>
      <c r="F33" s="665"/>
      <c r="G33" s="665"/>
      <c r="H33" s="665"/>
      <c r="I33" s="666"/>
      <c r="J33" s="673"/>
      <c r="K33" s="674"/>
      <c r="L33" s="674"/>
      <c r="M33" s="675"/>
      <c r="N33" s="682"/>
      <c r="O33" s="683"/>
      <c r="P33" s="683"/>
      <c r="Q33" s="683"/>
      <c r="R33" s="683"/>
      <c r="S33" s="683"/>
      <c r="T33" s="684"/>
      <c r="U33" s="690"/>
      <c r="V33" s="691"/>
      <c r="W33" s="691"/>
      <c r="X33" s="691"/>
      <c r="Y33" s="691"/>
      <c r="Z33" s="691"/>
      <c r="AA33" s="692"/>
      <c r="AB33" s="718" t="s">
        <v>283</v>
      </c>
      <c r="AC33" s="719"/>
      <c r="AD33" s="719"/>
      <c r="AE33" s="719"/>
      <c r="AF33" s="719"/>
      <c r="AG33" s="719"/>
      <c r="AH33" s="719"/>
      <c r="AI33" s="719"/>
      <c r="AJ33" s="719"/>
      <c r="AK33" s="720"/>
      <c r="AL33" s="474"/>
      <c r="AM33" s="769" t="str">
        <f>IF(AL33=1,"非該当",IF(AL33=2,"Ⅰ",IF(AL33=3,"Ⅱ",IF(AL33=4,"Ⅲ","要修正"))))</f>
        <v>要修正</v>
      </c>
      <c r="AN33" s="769"/>
      <c r="AO33" s="769"/>
      <c r="AP33" s="757" t="s">
        <v>284</v>
      </c>
      <c r="AQ33" s="758"/>
      <c r="AR33" s="758"/>
      <c r="AS33" s="758"/>
      <c r="AT33" s="758"/>
      <c r="AU33" s="758"/>
      <c r="AV33" s="758"/>
      <c r="AW33" s="758"/>
      <c r="AX33" s="758"/>
      <c r="AY33" s="758"/>
      <c r="AZ33" s="758"/>
      <c r="BA33" s="758"/>
      <c r="BB33" s="758"/>
      <c r="BC33" s="758"/>
      <c r="BD33" s="759"/>
      <c r="BE33" s="745"/>
      <c r="BF33" s="746"/>
      <c r="BG33" s="746"/>
      <c r="BH33" s="747"/>
      <c r="BI33" s="204"/>
    </row>
    <row r="34" spans="1:251" ht="21.75" customHeight="1" thickBot="1">
      <c r="A34" s="660"/>
      <c r="B34" s="667"/>
      <c r="C34" s="668"/>
      <c r="D34" s="668"/>
      <c r="E34" s="668"/>
      <c r="F34" s="668"/>
      <c r="G34" s="668"/>
      <c r="H34" s="668"/>
      <c r="I34" s="669"/>
      <c r="J34" s="676"/>
      <c r="K34" s="677"/>
      <c r="L34" s="677"/>
      <c r="M34" s="678"/>
      <c r="N34" s="685"/>
      <c r="O34" s="686"/>
      <c r="P34" s="686"/>
      <c r="Q34" s="686"/>
      <c r="R34" s="686"/>
      <c r="S34" s="686"/>
      <c r="T34" s="687"/>
      <c r="U34" s="693"/>
      <c r="V34" s="694"/>
      <c r="W34" s="694"/>
      <c r="X34" s="694"/>
      <c r="Y34" s="694"/>
      <c r="Z34" s="694"/>
      <c r="AA34" s="695"/>
      <c r="AB34" s="790" t="s">
        <v>285</v>
      </c>
      <c r="AC34" s="791"/>
      <c r="AD34" s="791"/>
      <c r="AE34" s="791"/>
      <c r="AF34" s="791"/>
      <c r="AG34" s="791"/>
      <c r="AH34" s="791"/>
      <c r="AI34" s="791"/>
      <c r="AJ34" s="791"/>
      <c r="AK34" s="792"/>
      <c r="AL34" s="475"/>
      <c r="AM34" s="799" t="str">
        <f>IF(AL34=1,"非該当",IF(AL34=2,"該当","要修正"))</f>
        <v>要修正</v>
      </c>
      <c r="AN34" s="799"/>
      <c r="AO34" s="799"/>
      <c r="AP34" s="796" t="s">
        <v>286</v>
      </c>
      <c r="AQ34" s="797"/>
      <c r="AR34" s="797"/>
      <c r="AS34" s="797"/>
      <c r="AT34" s="797"/>
      <c r="AU34" s="797"/>
      <c r="AV34" s="797"/>
      <c r="AW34" s="797"/>
      <c r="AX34" s="797"/>
      <c r="AY34" s="797"/>
      <c r="AZ34" s="797"/>
      <c r="BA34" s="797"/>
      <c r="BB34" s="797"/>
      <c r="BC34" s="797"/>
      <c r="BD34" s="798"/>
      <c r="BE34" s="793"/>
      <c r="BF34" s="794"/>
      <c r="BG34" s="794"/>
      <c r="BH34" s="795"/>
      <c r="BI34" s="204"/>
    </row>
    <row r="35" spans="1:251" ht="17.25">
      <c r="A35" s="208" t="s">
        <v>287</v>
      </c>
      <c r="B35" s="208"/>
      <c r="C35" s="209" t="s">
        <v>288</v>
      </c>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row>
    <row r="36" spans="1:251" ht="17.25">
      <c r="A36" s="208" t="s">
        <v>289</v>
      </c>
      <c r="B36" s="208"/>
      <c r="C36" s="779" t="s">
        <v>290</v>
      </c>
      <c r="D36" s="779"/>
      <c r="E36" s="779"/>
      <c r="F36" s="779"/>
      <c r="G36" s="779"/>
      <c r="H36" s="779"/>
      <c r="I36" s="779"/>
      <c r="J36" s="779"/>
      <c r="K36" s="779"/>
      <c r="L36" s="779"/>
      <c r="M36" s="779"/>
      <c r="N36" s="779"/>
      <c r="O36" s="779"/>
      <c r="P36" s="779"/>
      <c r="Q36" s="779"/>
      <c r="R36" s="779"/>
      <c r="S36" s="779"/>
      <c r="T36" s="779"/>
      <c r="U36" s="779"/>
      <c r="V36" s="779"/>
      <c r="W36" s="779"/>
      <c r="X36" s="779"/>
      <c r="Y36" s="779"/>
      <c r="Z36" s="779"/>
      <c r="AA36" s="779"/>
      <c r="AB36" s="779"/>
      <c r="AC36" s="779"/>
      <c r="AD36" s="779"/>
      <c r="AE36" s="779"/>
      <c r="AF36" s="779"/>
      <c r="AG36" s="779"/>
      <c r="AH36" s="779"/>
      <c r="AI36" s="779"/>
      <c r="AJ36" s="779"/>
      <c r="AK36" s="779"/>
      <c r="AL36" s="779"/>
      <c r="AM36" s="779"/>
      <c r="AN36" s="779"/>
      <c r="AO36" s="779"/>
      <c r="AP36" s="779"/>
      <c r="AQ36" s="779"/>
      <c r="AR36" s="779"/>
      <c r="AS36" s="779"/>
      <c r="AT36" s="779"/>
      <c r="AU36" s="779"/>
      <c r="AV36" s="779"/>
      <c r="AW36" s="779"/>
      <c r="AX36" s="779"/>
      <c r="AY36" s="779"/>
      <c r="AZ36" s="779"/>
      <c r="BA36" s="779"/>
      <c r="BB36" s="779"/>
      <c r="BC36" s="779"/>
      <c r="BD36" s="779"/>
      <c r="BE36" s="779"/>
      <c r="BF36" s="779"/>
      <c r="BG36" s="779"/>
      <c r="BH36" s="779"/>
    </row>
    <row r="37" spans="1:251" ht="55.5" customHeight="1">
      <c r="A37" s="208" t="s">
        <v>291</v>
      </c>
      <c r="B37" s="208"/>
      <c r="C37" s="780" t="s">
        <v>292</v>
      </c>
      <c r="D37" s="780"/>
      <c r="E37" s="780"/>
      <c r="F37" s="780"/>
      <c r="G37" s="780"/>
      <c r="H37" s="780"/>
      <c r="I37" s="780"/>
      <c r="J37" s="780"/>
      <c r="K37" s="780"/>
      <c r="L37" s="780"/>
      <c r="M37" s="780"/>
      <c r="N37" s="780"/>
      <c r="O37" s="780"/>
      <c r="P37" s="780"/>
      <c r="Q37" s="780"/>
      <c r="R37" s="780"/>
      <c r="S37" s="780"/>
      <c r="T37" s="780"/>
      <c r="U37" s="780"/>
      <c r="V37" s="780"/>
      <c r="W37" s="780"/>
      <c r="X37" s="780"/>
      <c r="Y37" s="780"/>
      <c r="Z37" s="780"/>
      <c r="AA37" s="780"/>
      <c r="AB37" s="780"/>
      <c r="AC37" s="780"/>
      <c r="AD37" s="780"/>
      <c r="AE37" s="780"/>
      <c r="AF37" s="780"/>
      <c r="AG37" s="780"/>
      <c r="AH37" s="780"/>
      <c r="AI37" s="780"/>
      <c r="AJ37" s="780"/>
      <c r="AK37" s="780"/>
      <c r="AL37" s="780"/>
      <c r="AM37" s="780"/>
      <c r="AN37" s="780"/>
      <c r="AO37" s="780"/>
      <c r="AP37" s="780"/>
      <c r="AQ37" s="780"/>
      <c r="AR37" s="780"/>
      <c r="AS37" s="780"/>
      <c r="AT37" s="780"/>
      <c r="AU37" s="780"/>
      <c r="AV37" s="780"/>
      <c r="AW37" s="780"/>
      <c r="AX37" s="780"/>
      <c r="AY37" s="780"/>
      <c r="AZ37" s="780"/>
      <c r="BA37" s="780"/>
      <c r="BB37" s="780"/>
      <c r="BC37" s="780"/>
      <c r="BD37" s="780"/>
      <c r="BE37" s="780"/>
      <c r="BF37" s="780"/>
      <c r="BG37" s="780"/>
      <c r="BH37" s="780"/>
      <c r="BI37" s="204"/>
    </row>
    <row r="38" spans="1:251" ht="17.25" customHeight="1">
      <c r="A38" s="210" t="s">
        <v>293</v>
      </c>
      <c r="B38" s="210"/>
      <c r="C38" s="788" t="s">
        <v>294</v>
      </c>
      <c r="D38" s="788"/>
      <c r="E38" s="788"/>
      <c r="F38" s="788"/>
      <c r="G38" s="788"/>
      <c r="H38" s="788"/>
      <c r="I38" s="788"/>
      <c r="J38" s="788"/>
      <c r="K38" s="788"/>
      <c r="L38" s="788"/>
      <c r="M38" s="788"/>
      <c r="N38" s="788"/>
      <c r="O38" s="788"/>
      <c r="P38" s="788"/>
      <c r="Q38" s="788"/>
      <c r="R38" s="788"/>
      <c r="S38" s="788"/>
      <c r="T38" s="788"/>
      <c r="U38" s="788"/>
      <c r="V38" s="788"/>
      <c r="W38" s="788"/>
      <c r="X38" s="788"/>
      <c r="Y38" s="788"/>
      <c r="Z38" s="788"/>
      <c r="AA38" s="788"/>
      <c r="AB38" s="788"/>
      <c r="AC38" s="788"/>
      <c r="AD38" s="788"/>
      <c r="AE38" s="788"/>
      <c r="AF38" s="788"/>
      <c r="AG38" s="788"/>
      <c r="AH38" s="788"/>
      <c r="AI38" s="788"/>
      <c r="AJ38" s="788"/>
      <c r="AK38" s="788"/>
      <c r="AL38" s="788"/>
      <c r="AM38" s="788"/>
      <c r="AN38" s="788"/>
      <c r="AO38" s="788"/>
      <c r="AP38" s="788"/>
      <c r="AQ38" s="788"/>
      <c r="AR38" s="788"/>
      <c r="AS38" s="788"/>
      <c r="AT38" s="788"/>
      <c r="AU38" s="788"/>
      <c r="AV38" s="788"/>
      <c r="AW38" s="788"/>
      <c r="AX38" s="788"/>
      <c r="AY38" s="788"/>
      <c r="AZ38" s="788"/>
      <c r="BA38" s="788"/>
      <c r="BB38" s="788"/>
      <c r="BC38" s="788"/>
      <c r="BD38" s="788"/>
      <c r="BE38" s="788"/>
      <c r="BF38" s="788"/>
      <c r="BG38" s="788"/>
      <c r="BH38" s="788"/>
      <c r="BI38" s="211"/>
      <c r="BJ38" s="212"/>
      <c r="BK38" s="212"/>
      <c r="BL38" s="212"/>
      <c r="BM38" s="212"/>
      <c r="BN38" s="212"/>
      <c r="BO38" s="212"/>
      <c r="BP38" s="212"/>
      <c r="BQ38" s="212"/>
      <c r="BR38" s="212"/>
      <c r="BS38" s="212"/>
      <c r="BT38" s="212"/>
      <c r="BU38" s="212"/>
      <c r="BV38" s="212"/>
      <c r="BW38" s="212"/>
      <c r="BX38" s="212"/>
      <c r="BY38" s="212"/>
      <c r="BZ38" s="212"/>
      <c r="CA38" s="212"/>
      <c r="CB38" s="212"/>
      <c r="CC38" s="212"/>
      <c r="CD38" s="212"/>
      <c r="CE38" s="212"/>
      <c r="CF38" s="212"/>
      <c r="CG38" s="212"/>
      <c r="CH38" s="212"/>
      <c r="CI38" s="212"/>
      <c r="CJ38" s="212"/>
      <c r="CK38" s="212"/>
      <c r="CL38" s="212"/>
      <c r="CM38" s="212"/>
      <c r="CN38" s="212"/>
      <c r="CO38" s="212"/>
      <c r="CP38" s="212"/>
      <c r="CQ38" s="212"/>
      <c r="CR38" s="212"/>
      <c r="CS38" s="212"/>
      <c r="CT38" s="212"/>
      <c r="CU38" s="212"/>
      <c r="CV38" s="212"/>
      <c r="CW38" s="212"/>
      <c r="CX38" s="212"/>
      <c r="CY38" s="212"/>
      <c r="CZ38" s="212"/>
      <c r="DA38" s="212"/>
      <c r="DB38" s="212"/>
      <c r="DC38" s="212"/>
      <c r="DD38" s="212"/>
      <c r="DE38" s="212"/>
      <c r="DF38" s="212"/>
      <c r="DG38" s="212"/>
      <c r="DH38" s="212"/>
      <c r="DI38" s="212"/>
      <c r="DJ38" s="212"/>
      <c r="DK38" s="212"/>
      <c r="DL38" s="212"/>
      <c r="DM38" s="212"/>
      <c r="DN38" s="212"/>
      <c r="DO38" s="212"/>
      <c r="DP38" s="212"/>
      <c r="DQ38" s="212"/>
      <c r="DR38" s="212"/>
      <c r="DS38" s="212"/>
      <c r="DT38" s="212"/>
      <c r="DU38" s="212"/>
      <c r="DV38" s="212"/>
      <c r="DW38" s="212"/>
      <c r="DX38" s="212"/>
      <c r="DY38" s="212"/>
      <c r="DZ38" s="212"/>
      <c r="EA38" s="212"/>
      <c r="EB38" s="212"/>
      <c r="EC38" s="212"/>
      <c r="ED38" s="212"/>
      <c r="EE38" s="212"/>
      <c r="EF38" s="212"/>
      <c r="EG38" s="212"/>
      <c r="EH38" s="212"/>
      <c r="EI38" s="212"/>
      <c r="EJ38" s="212"/>
      <c r="EK38" s="212"/>
      <c r="EL38" s="212"/>
      <c r="EM38" s="212"/>
      <c r="EN38" s="212"/>
      <c r="EO38" s="212"/>
      <c r="EP38" s="212"/>
      <c r="EQ38" s="212"/>
      <c r="ER38" s="212"/>
      <c r="ES38" s="212"/>
      <c r="ET38" s="212"/>
      <c r="EU38" s="212"/>
      <c r="EV38" s="212"/>
      <c r="EW38" s="212"/>
      <c r="EX38" s="212"/>
      <c r="EY38" s="212"/>
      <c r="EZ38" s="212"/>
      <c r="FA38" s="212"/>
      <c r="FB38" s="212"/>
      <c r="FC38" s="212"/>
      <c r="FD38" s="212"/>
      <c r="FE38" s="212"/>
      <c r="FF38" s="212"/>
      <c r="FG38" s="212"/>
      <c r="FH38" s="212"/>
      <c r="FI38" s="212"/>
      <c r="FJ38" s="212"/>
      <c r="FK38" s="212"/>
      <c r="FL38" s="212"/>
      <c r="FM38" s="212"/>
      <c r="FN38" s="212"/>
      <c r="FO38" s="212"/>
      <c r="FP38" s="212"/>
      <c r="FQ38" s="212"/>
      <c r="FR38" s="212"/>
      <c r="FS38" s="212"/>
      <c r="FT38" s="212"/>
      <c r="FU38" s="212"/>
      <c r="FV38" s="212"/>
      <c r="FW38" s="212"/>
      <c r="FX38" s="212"/>
      <c r="FY38" s="212"/>
      <c r="FZ38" s="212"/>
      <c r="GA38" s="212"/>
      <c r="GB38" s="212"/>
      <c r="GC38" s="212"/>
      <c r="GD38" s="212"/>
      <c r="GE38" s="212"/>
      <c r="GF38" s="212"/>
      <c r="GG38" s="212"/>
      <c r="GH38" s="212"/>
      <c r="GI38" s="212"/>
      <c r="GJ38" s="212"/>
      <c r="GK38" s="212"/>
      <c r="GL38" s="212"/>
      <c r="GM38" s="212"/>
      <c r="GN38" s="212"/>
      <c r="GO38" s="212"/>
      <c r="GP38" s="212"/>
      <c r="GQ38" s="212"/>
      <c r="GR38" s="212"/>
      <c r="GS38" s="212"/>
      <c r="GT38" s="212"/>
      <c r="GU38" s="212"/>
      <c r="GV38" s="212"/>
      <c r="GW38" s="212"/>
      <c r="GX38" s="212"/>
      <c r="GY38" s="212"/>
      <c r="GZ38" s="212"/>
      <c r="HA38" s="212"/>
      <c r="HB38" s="212"/>
      <c r="HC38" s="212"/>
      <c r="HD38" s="212"/>
      <c r="HE38" s="212"/>
      <c r="HF38" s="212"/>
      <c r="HG38" s="212"/>
      <c r="HH38" s="212"/>
      <c r="HI38" s="212"/>
      <c r="HJ38" s="212"/>
      <c r="HK38" s="212"/>
      <c r="HL38" s="212"/>
      <c r="HM38" s="212"/>
      <c r="HN38" s="212"/>
      <c r="HO38" s="212"/>
      <c r="HP38" s="212"/>
      <c r="HQ38" s="212"/>
      <c r="HR38" s="212"/>
      <c r="HS38" s="212"/>
      <c r="HT38" s="212"/>
      <c r="HU38" s="212"/>
      <c r="HV38" s="212"/>
      <c r="HW38" s="212"/>
      <c r="HX38" s="212"/>
      <c r="HY38" s="212"/>
      <c r="HZ38" s="212"/>
      <c r="IA38" s="212"/>
      <c r="IB38" s="212"/>
      <c r="IC38" s="212"/>
      <c r="ID38" s="212"/>
      <c r="IE38" s="212"/>
      <c r="IF38" s="212"/>
      <c r="IG38" s="212"/>
      <c r="IH38" s="212"/>
      <c r="II38" s="212"/>
      <c r="IJ38" s="212"/>
      <c r="IK38" s="212"/>
      <c r="IL38" s="212"/>
      <c r="IM38" s="212"/>
      <c r="IN38" s="212"/>
      <c r="IO38" s="212"/>
      <c r="IP38" s="212"/>
      <c r="IQ38" s="212"/>
    </row>
    <row r="39" spans="1:251" ht="17.25" customHeight="1">
      <c r="A39" s="208" t="s">
        <v>295</v>
      </c>
      <c r="B39" s="208"/>
      <c r="C39" s="789" t="s">
        <v>296</v>
      </c>
      <c r="D39" s="789"/>
      <c r="E39" s="789"/>
      <c r="F39" s="789"/>
      <c r="G39" s="789"/>
      <c r="H39" s="789"/>
      <c r="I39" s="789"/>
      <c r="J39" s="789"/>
      <c r="K39" s="789"/>
      <c r="L39" s="789"/>
      <c r="M39" s="789"/>
      <c r="N39" s="789"/>
      <c r="O39" s="789"/>
      <c r="P39" s="789"/>
      <c r="Q39" s="789"/>
      <c r="R39" s="789"/>
      <c r="S39" s="789"/>
      <c r="T39" s="789"/>
      <c r="U39" s="789"/>
      <c r="V39" s="789"/>
      <c r="W39" s="789"/>
      <c r="X39" s="789"/>
      <c r="Y39" s="789"/>
      <c r="Z39" s="789"/>
      <c r="AA39" s="789"/>
      <c r="AB39" s="789"/>
      <c r="AC39" s="789"/>
      <c r="AD39" s="789"/>
      <c r="AE39" s="789"/>
      <c r="AF39" s="789"/>
      <c r="AG39" s="789"/>
      <c r="AH39" s="789"/>
      <c r="AI39" s="789"/>
      <c r="AJ39" s="789"/>
      <c r="AK39" s="789"/>
      <c r="AL39" s="789"/>
      <c r="AM39" s="789"/>
      <c r="AN39" s="789"/>
      <c r="AO39" s="789"/>
      <c r="AP39" s="789"/>
      <c r="AQ39" s="789"/>
      <c r="AR39" s="789"/>
      <c r="AS39" s="789"/>
      <c r="AT39" s="789"/>
      <c r="AU39" s="789"/>
      <c r="AV39" s="789"/>
      <c r="AW39" s="789"/>
      <c r="AX39" s="789"/>
      <c r="AY39" s="789"/>
      <c r="AZ39" s="789"/>
      <c r="BA39" s="789"/>
      <c r="BB39" s="789"/>
      <c r="BC39" s="789"/>
      <c r="BD39" s="789"/>
      <c r="BE39" s="789"/>
      <c r="BF39" s="789"/>
      <c r="BG39" s="789"/>
      <c r="BH39" s="789"/>
    </row>
    <row r="40" spans="1:251">
      <c r="AF40" s="213"/>
      <c r="AG40" s="213"/>
      <c r="AH40" s="213"/>
      <c r="AI40" s="213"/>
      <c r="AJ40" s="213"/>
      <c r="AK40" s="213"/>
      <c r="BL40" s="214"/>
    </row>
    <row r="41" spans="1:251">
      <c r="AF41" s="213"/>
      <c r="AG41" s="213"/>
      <c r="AH41" s="213"/>
      <c r="AI41" s="213"/>
      <c r="AJ41" s="213"/>
      <c r="AK41" s="213"/>
      <c r="BJ41" s="215"/>
      <c r="BK41" s="215"/>
      <c r="BL41" s="214"/>
    </row>
    <row r="42" spans="1:251">
      <c r="AF42" s="213"/>
      <c r="AG42" s="213"/>
      <c r="AH42" s="213"/>
      <c r="AI42" s="213"/>
      <c r="AJ42" s="213"/>
      <c r="AK42" s="213"/>
      <c r="BJ42" s="215"/>
      <c r="BK42" s="215"/>
      <c r="BL42" s="214"/>
    </row>
    <row r="43" spans="1:251">
      <c r="AF43" s="213"/>
      <c r="AG43" s="213"/>
      <c r="AH43" s="213"/>
      <c r="AI43" s="213"/>
      <c r="AJ43" s="213"/>
      <c r="AK43" s="213"/>
      <c r="BJ43" s="215"/>
      <c r="BK43" s="215"/>
      <c r="BL43" s="214"/>
    </row>
    <row r="44" spans="1:251">
      <c r="AF44" s="213"/>
      <c r="AG44" s="213"/>
      <c r="AH44" s="213"/>
      <c r="AI44" s="213"/>
      <c r="AJ44" s="213"/>
      <c r="AK44" s="213"/>
      <c r="BJ44" s="215"/>
      <c r="BK44" s="215"/>
      <c r="BL44" s="214" t="s">
        <v>297</v>
      </c>
      <c r="BM44" s="203" t="s">
        <v>298</v>
      </c>
    </row>
    <row r="45" spans="1:251">
      <c r="AF45" s="213"/>
      <c r="AG45" s="213"/>
      <c r="AH45" s="213"/>
      <c r="AI45" s="213"/>
      <c r="AJ45" s="213"/>
      <c r="AK45" s="213"/>
      <c r="BJ45" s="215"/>
      <c r="BK45" s="215"/>
      <c r="BL45" s="214" t="s">
        <v>299</v>
      </c>
      <c r="BM45" s="203" t="s">
        <v>300</v>
      </c>
    </row>
    <row r="46" spans="1:251">
      <c r="AF46" s="213"/>
      <c r="AG46" s="213"/>
      <c r="AH46" s="213"/>
      <c r="AI46" s="213"/>
      <c r="AJ46" s="213"/>
      <c r="AK46" s="213"/>
      <c r="BJ46" s="215"/>
      <c r="BK46" s="215"/>
      <c r="BL46" s="214"/>
    </row>
    <row r="47" spans="1:251">
      <c r="AF47" s="213"/>
      <c r="AG47" s="213"/>
      <c r="AH47" s="213"/>
      <c r="AI47" s="213"/>
      <c r="AJ47" s="213"/>
      <c r="AK47" s="213"/>
      <c r="BJ47" s="215"/>
      <c r="BK47" s="215"/>
      <c r="BL47" s="216"/>
    </row>
    <row r="48" spans="1:251">
      <c r="AF48" s="213"/>
      <c r="AG48" s="213"/>
      <c r="AH48" s="213"/>
      <c r="AI48" s="213"/>
      <c r="AJ48" s="213"/>
      <c r="AK48" s="213"/>
      <c r="BJ48" s="215"/>
      <c r="BK48" s="215"/>
      <c r="BL48" s="214"/>
    </row>
    <row r="49" spans="32:64">
      <c r="AF49" s="213"/>
      <c r="AG49" s="213"/>
      <c r="AH49" s="213"/>
      <c r="AI49" s="213"/>
      <c r="AJ49" s="213"/>
      <c r="AK49" s="213"/>
      <c r="BJ49" s="215"/>
      <c r="BK49" s="215"/>
      <c r="BL49" s="217"/>
    </row>
    <row r="50" spans="32:64">
      <c r="AF50" s="213"/>
      <c r="AG50" s="213"/>
      <c r="AH50" s="213"/>
      <c r="AI50" s="213"/>
      <c r="AJ50" s="213"/>
      <c r="AK50" s="213"/>
      <c r="BJ50" s="215"/>
      <c r="BK50" s="215"/>
      <c r="BL50" s="214"/>
    </row>
    <row r="51" spans="32:64">
      <c r="AF51" s="213"/>
      <c r="AG51" s="213"/>
      <c r="AH51" s="213"/>
      <c r="AI51" s="213"/>
      <c r="AJ51" s="213"/>
      <c r="AK51" s="213"/>
      <c r="BJ51" s="215"/>
      <c r="BK51" s="215"/>
      <c r="BL51" s="216"/>
    </row>
    <row r="52" spans="32:64">
      <c r="AF52" s="213"/>
      <c r="AG52" s="213"/>
      <c r="AH52" s="213"/>
      <c r="AI52" s="213"/>
      <c r="AJ52" s="213"/>
      <c r="AK52" s="213"/>
      <c r="BJ52" s="215"/>
      <c r="BK52" s="215"/>
      <c r="BL52" s="214"/>
    </row>
    <row r="53" spans="32:64">
      <c r="AF53" s="213"/>
      <c r="AG53" s="213"/>
      <c r="AH53" s="213"/>
      <c r="AI53" s="213"/>
      <c r="AJ53" s="213"/>
      <c r="AK53" s="213"/>
      <c r="BJ53" s="215"/>
      <c r="BK53" s="215"/>
      <c r="BL53" s="214"/>
    </row>
    <row r="54" spans="32:64">
      <c r="BJ54" s="215"/>
      <c r="BK54" s="215"/>
      <c r="BL54" s="214"/>
    </row>
    <row r="55" spans="32:64">
      <c r="BJ55" s="215"/>
      <c r="BK55" s="215"/>
      <c r="BL55" s="214"/>
    </row>
    <row r="56" spans="32:64">
      <c r="BJ56" s="215"/>
      <c r="BK56" s="215"/>
      <c r="BL56" s="214"/>
    </row>
    <row r="57" spans="32:64">
      <c r="BJ57" s="215"/>
      <c r="BK57" s="215"/>
      <c r="BL57" s="218"/>
    </row>
    <row r="58" spans="32:64">
      <c r="BJ58" s="215"/>
      <c r="BK58" s="215"/>
      <c r="BL58" s="214"/>
    </row>
    <row r="59" spans="32:64">
      <c r="BJ59" s="215"/>
      <c r="BK59" s="215"/>
      <c r="BL59" s="214"/>
    </row>
    <row r="60" spans="32:64">
      <c r="BJ60" s="215"/>
      <c r="BK60" s="215"/>
      <c r="BL60" s="214"/>
    </row>
    <row r="61" spans="32:64">
      <c r="BJ61" s="215"/>
      <c r="BK61" s="215"/>
      <c r="BL61" s="214"/>
    </row>
    <row r="62" spans="32:64">
      <c r="BJ62" s="215"/>
      <c r="BK62" s="215"/>
      <c r="BL62" s="214"/>
    </row>
    <row r="63" spans="32:64">
      <c r="BJ63" s="215"/>
      <c r="BK63" s="215"/>
      <c r="BL63" s="214"/>
    </row>
    <row r="64" spans="32:64">
      <c r="BJ64" s="215"/>
      <c r="BK64" s="215"/>
      <c r="BL64" s="214"/>
    </row>
    <row r="65" spans="62:64">
      <c r="BJ65" s="215"/>
      <c r="BK65" s="215"/>
      <c r="BL65" s="217"/>
    </row>
    <row r="66" spans="62:64">
      <c r="BJ66" s="215"/>
      <c r="BK66" s="215"/>
      <c r="BL66" s="217"/>
    </row>
    <row r="67" spans="62:64">
      <c r="BJ67" s="215"/>
      <c r="BK67" s="215"/>
      <c r="BL67" s="214"/>
    </row>
    <row r="68" spans="62:64">
      <c r="BJ68" s="215"/>
      <c r="BK68" s="215"/>
      <c r="BL68" s="218"/>
    </row>
    <row r="69" spans="62:64">
      <c r="BJ69" s="215"/>
      <c r="BK69" s="215"/>
      <c r="BL69" s="214"/>
    </row>
    <row r="70" spans="62:64">
      <c r="BJ70" s="215"/>
      <c r="BK70" s="215"/>
      <c r="BL70" s="218"/>
    </row>
    <row r="71" spans="62:64">
      <c r="BJ71" s="215"/>
      <c r="BK71" s="215"/>
      <c r="BL71" s="218"/>
    </row>
    <row r="72" spans="62:64">
      <c r="BJ72" s="215"/>
      <c r="BK72" s="215"/>
      <c r="BL72" s="214"/>
    </row>
    <row r="73" spans="62:64">
      <c r="BJ73" s="215"/>
      <c r="BK73" s="215"/>
      <c r="BL73" s="214"/>
    </row>
    <row r="74" spans="62:64">
      <c r="BJ74" s="215"/>
      <c r="BK74" s="215"/>
      <c r="BL74" s="218"/>
    </row>
    <row r="75" spans="62:64">
      <c r="BJ75" s="215"/>
      <c r="BK75" s="215"/>
      <c r="BL75" s="217"/>
    </row>
    <row r="76" spans="62:64">
      <c r="BJ76" s="215"/>
      <c r="BK76" s="215"/>
      <c r="BL76" s="218"/>
    </row>
    <row r="77" spans="62:64">
      <c r="BJ77" s="215"/>
      <c r="BK77" s="215"/>
      <c r="BL77" s="217"/>
    </row>
    <row r="78" spans="62:64">
      <c r="BJ78" s="215"/>
      <c r="BK78" s="215"/>
      <c r="BL78" s="218"/>
    </row>
    <row r="79" spans="62:64">
      <c r="BJ79" s="215"/>
      <c r="BK79" s="215"/>
      <c r="BL79" s="218"/>
    </row>
    <row r="80" spans="62:64">
      <c r="BJ80" s="215"/>
      <c r="BK80" s="215"/>
      <c r="BL80" s="214"/>
    </row>
    <row r="81" spans="62:64">
      <c r="BJ81" s="215"/>
      <c r="BK81" s="215"/>
      <c r="BL81" s="218"/>
    </row>
    <row r="82" spans="62:64">
      <c r="BJ82" s="215"/>
      <c r="BK82" s="215"/>
      <c r="BL82" s="218"/>
    </row>
    <row r="83" spans="62:64">
      <c r="BJ83" s="215"/>
      <c r="BK83" s="215"/>
      <c r="BL83" s="214"/>
    </row>
    <row r="84" spans="62:64">
      <c r="BJ84" s="215"/>
      <c r="BK84" s="215"/>
      <c r="BL84" s="218"/>
    </row>
    <row r="85" spans="62:64">
      <c r="BJ85" s="215"/>
      <c r="BK85" s="215"/>
      <c r="BL85" s="218"/>
    </row>
    <row r="86" spans="62:64">
      <c r="BJ86" s="215"/>
      <c r="BK86" s="215"/>
      <c r="BL86" s="214"/>
    </row>
    <row r="87" spans="62:64">
      <c r="BJ87" s="215"/>
      <c r="BK87" s="215"/>
      <c r="BL87" s="216"/>
    </row>
    <row r="88" spans="62:64">
      <c r="BJ88" s="215"/>
      <c r="BK88" s="215"/>
      <c r="BL88" s="216"/>
    </row>
    <row r="89" spans="62:64">
      <c r="BJ89" s="215"/>
      <c r="BK89" s="215"/>
      <c r="BL89" s="216"/>
    </row>
    <row r="90" spans="62:64">
      <c r="BJ90" s="215"/>
      <c r="BK90" s="215"/>
      <c r="BL90" s="218"/>
    </row>
    <row r="91" spans="62:64">
      <c r="BJ91" s="215"/>
      <c r="BK91" s="215"/>
      <c r="BL91" s="217"/>
    </row>
    <row r="92" spans="62:64">
      <c r="BJ92" s="215"/>
      <c r="BK92" s="215"/>
      <c r="BL92" s="216"/>
    </row>
    <row r="93" spans="62:64">
      <c r="BJ93" s="215"/>
      <c r="BK93" s="215"/>
      <c r="BL93" s="216"/>
    </row>
    <row r="94" spans="62:64">
      <c r="BJ94" s="215"/>
      <c r="BK94" s="215"/>
      <c r="BL94" s="216"/>
    </row>
    <row r="95" spans="62:64">
      <c r="BJ95" s="215"/>
      <c r="BK95" s="215"/>
      <c r="BL95" s="216"/>
    </row>
    <row r="96" spans="62:64">
      <c r="BJ96" s="215"/>
      <c r="BK96" s="215"/>
      <c r="BL96" s="216"/>
    </row>
    <row r="97" spans="62:64">
      <c r="BJ97" s="215"/>
      <c r="BK97" s="215"/>
      <c r="BL97" s="216"/>
    </row>
    <row r="98" spans="62:64">
      <c r="BJ98" s="215"/>
      <c r="BK98" s="215"/>
      <c r="BL98" s="216"/>
    </row>
    <row r="99" spans="62:64">
      <c r="BJ99" s="215"/>
      <c r="BK99" s="215"/>
      <c r="BL99" s="216"/>
    </row>
    <row r="100" spans="62:64">
      <c r="BJ100" s="215"/>
      <c r="BK100" s="215"/>
      <c r="BL100" s="216"/>
    </row>
    <row r="101" spans="62:64">
      <c r="BJ101" s="215"/>
      <c r="BK101" s="215"/>
      <c r="BL101" s="218"/>
    </row>
    <row r="102" spans="62:64">
      <c r="BJ102" s="215"/>
      <c r="BK102" s="215"/>
      <c r="BL102" s="218"/>
    </row>
    <row r="103" spans="62:64">
      <c r="BJ103" s="215"/>
      <c r="BK103" s="215"/>
      <c r="BL103" s="214"/>
    </row>
    <row r="104" spans="62:64">
      <c r="BL104" s="218"/>
    </row>
  </sheetData>
  <sheetProtection sheet="1" objects="1" scenarios="1"/>
  <mergeCells count="132">
    <mergeCell ref="C38:BH38"/>
    <mergeCell ref="C39:BH39"/>
    <mergeCell ref="AB33:AK33"/>
    <mergeCell ref="BE33:BH33"/>
    <mergeCell ref="AB34:AK34"/>
    <mergeCell ref="BE34:BH34"/>
    <mergeCell ref="AB31:AK31"/>
    <mergeCell ref="BE31:BH31"/>
    <mergeCell ref="AB32:AK32"/>
    <mergeCell ref="BE32:BH32"/>
    <mergeCell ref="AP34:BD34"/>
    <mergeCell ref="AP33:BD33"/>
    <mergeCell ref="AP32:BD32"/>
    <mergeCell ref="AP31:BD31"/>
    <mergeCell ref="AM31:AO31"/>
    <mergeCell ref="AM32:AO32"/>
    <mergeCell ref="AM33:AO33"/>
    <mergeCell ref="AM34:AO34"/>
    <mergeCell ref="BE30:BH30"/>
    <mergeCell ref="AB25:AK25"/>
    <mergeCell ref="AB26:AK26"/>
    <mergeCell ref="BE26:BH26"/>
    <mergeCell ref="AB27:AK27"/>
    <mergeCell ref="BE27:BH27"/>
    <mergeCell ref="AB28:AK28"/>
    <mergeCell ref="C36:BH36"/>
    <mergeCell ref="C37:BH37"/>
    <mergeCell ref="AP28:BD28"/>
    <mergeCell ref="AP27:BD27"/>
    <mergeCell ref="AP26:BD26"/>
    <mergeCell ref="AP25:BD25"/>
    <mergeCell ref="AP30:BD30"/>
    <mergeCell ref="AP29:BD29"/>
    <mergeCell ref="AM28:AO28"/>
    <mergeCell ref="AM29:AO29"/>
    <mergeCell ref="AM30:AO30"/>
    <mergeCell ref="BE23:BH23"/>
    <mergeCell ref="AB24:AK24"/>
    <mergeCell ref="BE24:BH24"/>
    <mergeCell ref="AM23:AO23"/>
    <mergeCell ref="AM24:AO24"/>
    <mergeCell ref="AM25:AO25"/>
    <mergeCell ref="AM26:AO26"/>
    <mergeCell ref="AM27:AO27"/>
    <mergeCell ref="AB29:AK29"/>
    <mergeCell ref="BE29:BH29"/>
    <mergeCell ref="AP23:BD23"/>
    <mergeCell ref="AP24:BD24"/>
    <mergeCell ref="BE25:BH25"/>
    <mergeCell ref="BE28:BH28"/>
    <mergeCell ref="BE21:BH21"/>
    <mergeCell ref="AB22:AK22"/>
    <mergeCell ref="BE22:BH22"/>
    <mergeCell ref="AB19:AK19"/>
    <mergeCell ref="BE19:BH19"/>
    <mergeCell ref="AB20:AK20"/>
    <mergeCell ref="BE20:BH20"/>
    <mergeCell ref="AM19:AO19"/>
    <mergeCell ref="AM20:AO20"/>
    <mergeCell ref="AM21:AO21"/>
    <mergeCell ref="AM22:AO22"/>
    <mergeCell ref="AP22:BD22"/>
    <mergeCell ref="AP21:BD21"/>
    <mergeCell ref="AP20:BD20"/>
    <mergeCell ref="AP19:BD19"/>
    <mergeCell ref="BE16:BH16"/>
    <mergeCell ref="AB17:AK17"/>
    <mergeCell ref="AB18:AK18"/>
    <mergeCell ref="BE18:BH18"/>
    <mergeCell ref="AB14:AK14"/>
    <mergeCell ref="BE14:BH14"/>
    <mergeCell ref="AB15:AK15"/>
    <mergeCell ref="BE15:BH15"/>
    <mergeCell ref="AP15:BD15"/>
    <mergeCell ref="AP14:BD14"/>
    <mergeCell ref="AP18:BD18"/>
    <mergeCell ref="AP17:BD17"/>
    <mergeCell ref="AP16:BD16"/>
    <mergeCell ref="AM14:AO14"/>
    <mergeCell ref="AM15:AO15"/>
    <mergeCell ref="AM16:AO16"/>
    <mergeCell ref="AM17:AO17"/>
    <mergeCell ref="AM18:AO18"/>
    <mergeCell ref="BE17:BH17"/>
    <mergeCell ref="AL7:BD7"/>
    <mergeCell ref="AB12:AK12"/>
    <mergeCell ref="BE12:BH12"/>
    <mergeCell ref="AB13:AK13"/>
    <mergeCell ref="BE13:BH13"/>
    <mergeCell ref="BE9:BH9"/>
    <mergeCell ref="AB10:AK10"/>
    <mergeCell ref="BE10:BH10"/>
    <mergeCell ref="AB11:AK11"/>
    <mergeCell ref="BE11:BH11"/>
    <mergeCell ref="AM9:AO9"/>
    <mergeCell ref="AP9:BD9"/>
    <mergeCell ref="AP10:BD10"/>
    <mergeCell ref="AP13:BD13"/>
    <mergeCell ref="AP12:BD12"/>
    <mergeCell ref="BE7:BH7"/>
    <mergeCell ref="AB8:AK8"/>
    <mergeCell ref="AL8:BD8"/>
    <mergeCell ref="BE8:BH8"/>
    <mergeCell ref="AP11:BD11"/>
    <mergeCell ref="AM10:AO10"/>
    <mergeCell ref="AM11:AO11"/>
    <mergeCell ref="AM12:AO12"/>
    <mergeCell ref="AM13:AO13"/>
    <mergeCell ref="A1:BI1"/>
    <mergeCell ref="AL3:AV3"/>
    <mergeCell ref="AW3:BH3"/>
    <mergeCell ref="A5:I6"/>
    <mergeCell ref="J5:M6"/>
    <mergeCell ref="N5:T6"/>
    <mergeCell ref="U5:AA6"/>
    <mergeCell ref="AB5:BD6"/>
    <mergeCell ref="BE6:BH6"/>
    <mergeCell ref="A9:A34"/>
    <mergeCell ref="B9:I34"/>
    <mergeCell ref="J9:M34"/>
    <mergeCell ref="N9:T34"/>
    <mergeCell ref="U9:AA34"/>
    <mergeCell ref="AB9:AK9"/>
    <mergeCell ref="A7:I8"/>
    <mergeCell ref="J7:M8"/>
    <mergeCell ref="N7:T8"/>
    <mergeCell ref="U7:AA8"/>
    <mergeCell ref="AB7:AK7"/>
    <mergeCell ref="AB16:AK16"/>
    <mergeCell ref="AB21:AK21"/>
    <mergeCell ref="AB23:AK23"/>
    <mergeCell ref="AB30:AK30"/>
  </mergeCells>
  <phoneticPr fontId="1"/>
  <conditionalFormatting sqref="AM9:AO34">
    <cfRule type="cellIs" dxfId="4" priority="1" operator="equal">
      <formula>"要修正"</formula>
    </cfRule>
  </conditionalFormatting>
  <dataValidations count="3">
    <dataValidation type="list" allowBlank="1" showInputMessage="1" showErrorMessage="1" sqref="U65544:AA65569 WWC983048:WWI983073 WMG983048:WMM983073 WCK983048:WCQ983073 VSO983048:VSU983073 VIS983048:VIY983073 UYW983048:UZC983073 UPA983048:UPG983073 UFE983048:UFK983073 TVI983048:TVO983073 TLM983048:TLS983073 TBQ983048:TBW983073 SRU983048:SSA983073 SHY983048:SIE983073 RYC983048:RYI983073 ROG983048:ROM983073 REK983048:REQ983073 QUO983048:QUU983073 QKS983048:QKY983073 QAW983048:QBC983073 PRA983048:PRG983073 PHE983048:PHK983073 OXI983048:OXO983073 ONM983048:ONS983073 ODQ983048:ODW983073 NTU983048:NUA983073 NJY983048:NKE983073 NAC983048:NAI983073 MQG983048:MQM983073 MGK983048:MGQ983073 LWO983048:LWU983073 LMS983048:LMY983073 LCW983048:LDC983073 KTA983048:KTG983073 KJE983048:KJK983073 JZI983048:JZO983073 JPM983048:JPS983073 JFQ983048:JFW983073 IVU983048:IWA983073 ILY983048:IME983073 ICC983048:ICI983073 HSG983048:HSM983073 HIK983048:HIQ983073 GYO983048:GYU983073 GOS983048:GOY983073 GEW983048:GFC983073 FVA983048:FVG983073 FLE983048:FLK983073 FBI983048:FBO983073 ERM983048:ERS983073 EHQ983048:EHW983073 DXU983048:DYA983073 DNY983048:DOE983073 DEC983048:DEI983073 CUG983048:CUM983073 CKK983048:CKQ983073 CAO983048:CAU983073 BQS983048:BQY983073 BGW983048:BHC983073 AXA983048:AXG983073 ANE983048:ANK983073 ADI983048:ADO983073 TM983048:TS983073 JQ983048:JW983073 U983048:AA983073 WWC917512:WWI917537 WMG917512:WMM917537 WCK917512:WCQ917537 VSO917512:VSU917537 VIS917512:VIY917537 UYW917512:UZC917537 UPA917512:UPG917537 UFE917512:UFK917537 TVI917512:TVO917537 TLM917512:TLS917537 TBQ917512:TBW917537 SRU917512:SSA917537 SHY917512:SIE917537 RYC917512:RYI917537 ROG917512:ROM917537 REK917512:REQ917537 QUO917512:QUU917537 QKS917512:QKY917537 QAW917512:QBC917537 PRA917512:PRG917537 PHE917512:PHK917537 OXI917512:OXO917537 ONM917512:ONS917537 ODQ917512:ODW917537 NTU917512:NUA917537 NJY917512:NKE917537 NAC917512:NAI917537 MQG917512:MQM917537 MGK917512:MGQ917537 LWO917512:LWU917537 LMS917512:LMY917537 LCW917512:LDC917537 KTA917512:KTG917537 KJE917512:KJK917537 JZI917512:JZO917537 JPM917512:JPS917537 JFQ917512:JFW917537 IVU917512:IWA917537 ILY917512:IME917537 ICC917512:ICI917537 HSG917512:HSM917537 HIK917512:HIQ917537 GYO917512:GYU917537 GOS917512:GOY917537 GEW917512:GFC917537 FVA917512:FVG917537 FLE917512:FLK917537 FBI917512:FBO917537 ERM917512:ERS917537 EHQ917512:EHW917537 DXU917512:DYA917537 DNY917512:DOE917537 DEC917512:DEI917537 CUG917512:CUM917537 CKK917512:CKQ917537 CAO917512:CAU917537 BQS917512:BQY917537 BGW917512:BHC917537 AXA917512:AXG917537 ANE917512:ANK917537 ADI917512:ADO917537 TM917512:TS917537 JQ917512:JW917537 U917512:AA917537 WWC851976:WWI852001 WMG851976:WMM852001 WCK851976:WCQ852001 VSO851976:VSU852001 VIS851976:VIY852001 UYW851976:UZC852001 UPA851976:UPG852001 UFE851976:UFK852001 TVI851976:TVO852001 TLM851976:TLS852001 TBQ851976:TBW852001 SRU851976:SSA852001 SHY851976:SIE852001 RYC851976:RYI852001 ROG851976:ROM852001 REK851976:REQ852001 QUO851976:QUU852001 QKS851976:QKY852001 QAW851976:QBC852001 PRA851976:PRG852001 PHE851976:PHK852001 OXI851976:OXO852001 ONM851976:ONS852001 ODQ851976:ODW852001 NTU851976:NUA852001 NJY851976:NKE852001 NAC851976:NAI852001 MQG851976:MQM852001 MGK851976:MGQ852001 LWO851976:LWU852001 LMS851976:LMY852001 LCW851976:LDC852001 KTA851976:KTG852001 KJE851976:KJK852001 JZI851976:JZO852001 JPM851976:JPS852001 JFQ851976:JFW852001 IVU851976:IWA852001 ILY851976:IME852001 ICC851976:ICI852001 HSG851976:HSM852001 HIK851976:HIQ852001 GYO851976:GYU852001 GOS851976:GOY852001 GEW851976:GFC852001 FVA851976:FVG852001 FLE851976:FLK852001 FBI851976:FBO852001 ERM851976:ERS852001 EHQ851976:EHW852001 DXU851976:DYA852001 DNY851976:DOE852001 DEC851976:DEI852001 CUG851976:CUM852001 CKK851976:CKQ852001 CAO851976:CAU852001 BQS851976:BQY852001 BGW851976:BHC852001 AXA851976:AXG852001 ANE851976:ANK852001 ADI851976:ADO852001 TM851976:TS852001 JQ851976:JW852001 U851976:AA852001 WWC786440:WWI786465 WMG786440:WMM786465 WCK786440:WCQ786465 VSO786440:VSU786465 VIS786440:VIY786465 UYW786440:UZC786465 UPA786440:UPG786465 UFE786440:UFK786465 TVI786440:TVO786465 TLM786440:TLS786465 TBQ786440:TBW786465 SRU786440:SSA786465 SHY786440:SIE786465 RYC786440:RYI786465 ROG786440:ROM786465 REK786440:REQ786465 QUO786440:QUU786465 QKS786440:QKY786465 QAW786440:QBC786465 PRA786440:PRG786465 PHE786440:PHK786465 OXI786440:OXO786465 ONM786440:ONS786465 ODQ786440:ODW786465 NTU786440:NUA786465 NJY786440:NKE786465 NAC786440:NAI786465 MQG786440:MQM786465 MGK786440:MGQ786465 LWO786440:LWU786465 LMS786440:LMY786465 LCW786440:LDC786465 KTA786440:KTG786465 KJE786440:KJK786465 JZI786440:JZO786465 JPM786440:JPS786465 JFQ786440:JFW786465 IVU786440:IWA786465 ILY786440:IME786465 ICC786440:ICI786465 HSG786440:HSM786465 HIK786440:HIQ786465 GYO786440:GYU786465 GOS786440:GOY786465 GEW786440:GFC786465 FVA786440:FVG786465 FLE786440:FLK786465 FBI786440:FBO786465 ERM786440:ERS786465 EHQ786440:EHW786465 DXU786440:DYA786465 DNY786440:DOE786465 DEC786440:DEI786465 CUG786440:CUM786465 CKK786440:CKQ786465 CAO786440:CAU786465 BQS786440:BQY786465 BGW786440:BHC786465 AXA786440:AXG786465 ANE786440:ANK786465 ADI786440:ADO786465 TM786440:TS786465 JQ786440:JW786465 U786440:AA786465 WWC720904:WWI720929 WMG720904:WMM720929 WCK720904:WCQ720929 VSO720904:VSU720929 VIS720904:VIY720929 UYW720904:UZC720929 UPA720904:UPG720929 UFE720904:UFK720929 TVI720904:TVO720929 TLM720904:TLS720929 TBQ720904:TBW720929 SRU720904:SSA720929 SHY720904:SIE720929 RYC720904:RYI720929 ROG720904:ROM720929 REK720904:REQ720929 QUO720904:QUU720929 QKS720904:QKY720929 QAW720904:QBC720929 PRA720904:PRG720929 PHE720904:PHK720929 OXI720904:OXO720929 ONM720904:ONS720929 ODQ720904:ODW720929 NTU720904:NUA720929 NJY720904:NKE720929 NAC720904:NAI720929 MQG720904:MQM720929 MGK720904:MGQ720929 LWO720904:LWU720929 LMS720904:LMY720929 LCW720904:LDC720929 KTA720904:KTG720929 KJE720904:KJK720929 JZI720904:JZO720929 JPM720904:JPS720929 JFQ720904:JFW720929 IVU720904:IWA720929 ILY720904:IME720929 ICC720904:ICI720929 HSG720904:HSM720929 HIK720904:HIQ720929 GYO720904:GYU720929 GOS720904:GOY720929 GEW720904:GFC720929 FVA720904:FVG720929 FLE720904:FLK720929 FBI720904:FBO720929 ERM720904:ERS720929 EHQ720904:EHW720929 DXU720904:DYA720929 DNY720904:DOE720929 DEC720904:DEI720929 CUG720904:CUM720929 CKK720904:CKQ720929 CAO720904:CAU720929 BQS720904:BQY720929 BGW720904:BHC720929 AXA720904:AXG720929 ANE720904:ANK720929 ADI720904:ADO720929 TM720904:TS720929 JQ720904:JW720929 U720904:AA720929 WWC655368:WWI655393 WMG655368:WMM655393 WCK655368:WCQ655393 VSO655368:VSU655393 VIS655368:VIY655393 UYW655368:UZC655393 UPA655368:UPG655393 UFE655368:UFK655393 TVI655368:TVO655393 TLM655368:TLS655393 TBQ655368:TBW655393 SRU655368:SSA655393 SHY655368:SIE655393 RYC655368:RYI655393 ROG655368:ROM655393 REK655368:REQ655393 QUO655368:QUU655393 QKS655368:QKY655393 QAW655368:QBC655393 PRA655368:PRG655393 PHE655368:PHK655393 OXI655368:OXO655393 ONM655368:ONS655393 ODQ655368:ODW655393 NTU655368:NUA655393 NJY655368:NKE655393 NAC655368:NAI655393 MQG655368:MQM655393 MGK655368:MGQ655393 LWO655368:LWU655393 LMS655368:LMY655393 LCW655368:LDC655393 KTA655368:KTG655393 KJE655368:KJK655393 JZI655368:JZO655393 JPM655368:JPS655393 JFQ655368:JFW655393 IVU655368:IWA655393 ILY655368:IME655393 ICC655368:ICI655393 HSG655368:HSM655393 HIK655368:HIQ655393 GYO655368:GYU655393 GOS655368:GOY655393 GEW655368:GFC655393 FVA655368:FVG655393 FLE655368:FLK655393 FBI655368:FBO655393 ERM655368:ERS655393 EHQ655368:EHW655393 DXU655368:DYA655393 DNY655368:DOE655393 DEC655368:DEI655393 CUG655368:CUM655393 CKK655368:CKQ655393 CAO655368:CAU655393 BQS655368:BQY655393 BGW655368:BHC655393 AXA655368:AXG655393 ANE655368:ANK655393 ADI655368:ADO655393 TM655368:TS655393 JQ655368:JW655393 U655368:AA655393 WWC589832:WWI589857 WMG589832:WMM589857 WCK589832:WCQ589857 VSO589832:VSU589857 VIS589832:VIY589857 UYW589832:UZC589857 UPA589832:UPG589857 UFE589832:UFK589857 TVI589832:TVO589857 TLM589832:TLS589857 TBQ589832:TBW589857 SRU589832:SSA589857 SHY589832:SIE589857 RYC589832:RYI589857 ROG589832:ROM589857 REK589832:REQ589857 QUO589832:QUU589857 QKS589832:QKY589857 QAW589832:QBC589857 PRA589832:PRG589857 PHE589832:PHK589857 OXI589832:OXO589857 ONM589832:ONS589857 ODQ589832:ODW589857 NTU589832:NUA589857 NJY589832:NKE589857 NAC589832:NAI589857 MQG589832:MQM589857 MGK589832:MGQ589857 LWO589832:LWU589857 LMS589832:LMY589857 LCW589832:LDC589857 KTA589832:KTG589857 KJE589832:KJK589857 JZI589832:JZO589857 JPM589832:JPS589857 JFQ589832:JFW589857 IVU589832:IWA589857 ILY589832:IME589857 ICC589832:ICI589857 HSG589832:HSM589857 HIK589832:HIQ589857 GYO589832:GYU589857 GOS589832:GOY589857 GEW589832:GFC589857 FVA589832:FVG589857 FLE589832:FLK589857 FBI589832:FBO589857 ERM589832:ERS589857 EHQ589832:EHW589857 DXU589832:DYA589857 DNY589832:DOE589857 DEC589832:DEI589857 CUG589832:CUM589857 CKK589832:CKQ589857 CAO589832:CAU589857 BQS589832:BQY589857 BGW589832:BHC589857 AXA589832:AXG589857 ANE589832:ANK589857 ADI589832:ADO589857 TM589832:TS589857 JQ589832:JW589857 U589832:AA589857 WWC524296:WWI524321 WMG524296:WMM524321 WCK524296:WCQ524321 VSO524296:VSU524321 VIS524296:VIY524321 UYW524296:UZC524321 UPA524296:UPG524321 UFE524296:UFK524321 TVI524296:TVO524321 TLM524296:TLS524321 TBQ524296:TBW524321 SRU524296:SSA524321 SHY524296:SIE524321 RYC524296:RYI524321 ROG524296:ROM524321 REK524296:REQ524321 QUO524296:QUU524321 QKS524296:QKY524321 QAW524296:QBC524321 PRA524296:PRG524321 PHE524296:PHK524321 OXI524296:OXO524321 ONM524296:ONS524321 ODQ524296:ODW524321 NTU524296:NUA524321 NJY524296:NKE524321 NAC524296:NAI524321 MQG524296:MQM524321 MGK524296:MGQ524321 LWO524296:LWU524321 LMS524296:LMY524321 LCW524296:LDC524321 KTA524296:KTG524321 KJE524296:KJK524321 JZI524296:JZO524321 JPM524296:JPS524321 JFQ524296:JFW524321 IVU524296:IWA524321 ILY524296:IME524321 ICC524296:ICI524321 HSG524296:HSM524321 HIK524296:HIQ524321 GYO524296:GYU524321 GOS524296:GOY524321 GEW524296:GFC524321 FVA524296:FVG524321 FLE524296:FLK524321 FBI524296:FBO524321 ERM524296:ERS524321 EHQ524296:EHW524321 DXU524296:DYA524321 DNY524296:DOE524321 DEC524296:DEI524321 CUG524296:CUM524321 CKK524296:CKQ524321 CAO524296:CAU524321 BQS524296:BQY524321 BGW524296:BHC524321 AXA524296:AXG524321 ANE524296:ANK524321 ADI524296:ADO524321 TM524296:TS524321 JQ524296:JW524321 U524296:AA524321 WWC458760:WWI458785 WMG458760:WMM458785 WCK458760:WCQ458785 VSO458760:VSU458785 VIS458760:VIY458785 UYW458760:UZC458785 UPA458760:UPG458785 UFE458760:UFK458785 TVI458760:TVO458785 TLM458760:TLS458785 TBQ458760:TBW458785 SRU458760:SSA458785 SHY458760:SIE458785 RYC458760:RYI458785 ROG458760:ROM458785 REK458760:REQ458785 QUO458760:QUU458785 QKS458760:QKY458785 QAW458760:QBC458785 PRA458760:PRG458785 PHE458760:PHK458785 OXI458760:OXO458785 ONM458760:ONS458785 ODQ458760:ODW458785 NTU458760:NUA458785 NJY458760:NKE458785 NAC458760:NAI458785 MQG458760:MQM458785 MGK458760:MGQ458785 LWO458760:LWU458785 LMS458760:LMY458785 LCW458760:LDC458785 KTA458760:KTG458785 KJE458760:KJK458785 JZI458760:JZO458785 JPM458760:JPS458785 JFQ458760:JFW458785 IVU458760:IWA458785 ILY458760:IME458785 ICC458760:ICI458785 HSG458760:HSM458785 HIK458760:HIQ458785 GYO458760:GYU458785 GOS458760:GOY458785 GEW458760:GFC458785 FVA458760:FVG458785 FLE458760:FLK458785 FBI458760:FBO458785 ERM458760:ERS458785 EHQ458760:EHW458785 DXU458760:DYA458785 DNY458760:DOE458785 DEC458760:DEI458785 CUG458760:CUM458785 CKK458760:CKQ458785 CAO458760:CAU458785 BQS458760:BQY458785 BGW458760:BHC458785 AXA458760:AXG458785 ANE458760:ANK458785 ADI458760:ADO458785 TM458760:TS458785 JQ458760:JW458785 U458760:AA458785 WWC393224:WWI393249 WMG393224:WMM393249 WCK393224:WCQ393249 VSO393224:VSU393249 VIS393224:VIY393249 UYW393224:UZC393249 UPA393224:UPG393249 UFE393224:UFK393249 TVI393224:TVO393249 TLM393224:TLS393249 TBQ393224:TBW393249 SRU393224:SSA393249 SHY393224:SIE393249 RYC393224:RYI393249 ROG393224:ROM393249 REK393224:REQ393249 QUO393224:QUU393249 QKS393224:QKY393249 QAW393224:QBC393249 PRA393224:PRG393249 PHE393224:PHK393249 OXI393224:OXO393249 ONM393224:ONS393249 ODQ393224:ODW393249 NTU393224:NUA393249 NJY393224:NKE393249 NAC393224:NAI393249 MQG393224:MQM393249 MGK393224:MGQ393249 LWO393224:LWU393249 LMS393224:LMY393249 LCW393224:LDC393249 KTA393224:KTG393249 KJE393224:KJK393249 JZI393224:JZO393249 JPM393224:JPS393249 JFQ393224:JFW393249 IVU393224:IWA393249 ILY393224:IME393249 ICC393224:ICI393249 HSG393224:HSM393249 HIK393224:HIQ393249 GYO393224:GYU393249 GOS393224:GOY393249 GEW393224:GFC393249 FVA393224:FVG393249 FLE393224:FLK393249 FBI393224:FBO393249 ERM393224:ERS393249 EHQ393224:EHW393249 DXU393224:DYA393249 DNY393224:DOE393249 DEC393224:DEI393249 CUG393224:CUM393249 CKK393224:CKQ393249 CAO393224:CAU393249 BQS393224:BQY393249 BGW393224:BHC393249 AXA393224:AXG393249 ANE393224:ANK393249 ADI393224:ADO393249 TM393224:TS393249 JQ393224:JW393249 U393224:AA393249 WWC327688:WWI327713 WMG327688:WMM327713 WCK327688:WCQ327713 VSO327688:VSU327713 VIS327688:VIY327713 UYW327688:UZC327713 UPA327688:UPG327713 UFE327688:UFK327713 TVI327688:TVO327713 TLM327688:TLS327713 TBQ327688:TBW327713 SRU327688:SSA327713 SHY327688:SIE327713 RYC327688:RYI327713 ROG327688:ROM327713 REK327688:REQ327713 QUO327688:QUU327713 QKS327688:QKY327713 QAW327688:QBC327713 PRA327688:PRG327713 PHE327688:PHK327713 OXI327688:OXO327713 ONM327688:ONS327713 ODQ327688:ODW327713 NTU327688:NUA327713 NJY327688:NKE327713 NAC327688:NAI327713 MQG327688:MQM327713 MGK327688:MGQ327713 LWO327688:LWU327713 LMS327688:LMY327713 LCW327688:LDC327713 KTA327688:KTG327713 KJE327688:KJK327713 JZI327688:JZO327713 JPM327688:JPS327713 JFQ327688:JFW327713 IVU327688:IWA327713 ILY327688:IME327713 ICC327688:ICI327713 HSG327688:HSM327713 HIK327688:HIQ327713 GYO327688:GYU327713 GOS327688:GOY327713 GEW327688:GFC327713 FVA327688:FVG327713 FLE327688:FLK327713 FBI327688:FBO327713 ERM327688:ERS327713 EHQ327688:EHW327713 DXU327688:DYA327713 DNY327688:DOE327713 DEC327688:DEI327713 CUG327688:CUM327713 CKK327688:CKQ327713 CAO327688:CAU327713 BQS327688:BQY327713 BGW327688:BHC327713 AXA327688:AXG327713 ANE327688:ANK327713 ADI327688:ADO327713 TM327688:TS327713 JQ327688:JW327713 U327688:AA327713 WWC262152:WWI262177 WMG262152:WMM262177 WCK262152:WCQ262177 VSO262152:VSU262177 VIS262152:VIY262177 UYW262152:UZC262177 UPA262152:UPG262177 UFE262152:UFK262177 TVI262152:TVO262177 TLM262152:TLS262177 TBQ262152:TBW262177 SRU262152:SSA262177 SHY262152:SIE262177 RYC262152:RYI262177 ROG262152:ROM262177 REK262152:REQ262177 QUO262152:QUU262177 QKS262152:QKY262177 QAW262152:QBC262177 PRA262152:PRG262177 PHE262152:PHK262177 OXI262152:OXO262177 ONM262152:ONS262177 ODQ262152:ODW262177 NTU262152:NUA262177 NJY262152:NKE262177 NAC262152:NAI262177 MQG262152:MQM262177 MGK262152:MGQ262177 LWO262152:LWU262177 LMS262152:LMY262177 LCW262152:LDC262177 KTA262152:KTG262177 KJE262152:KJK262177 JZI262152:JZO262177 JPM262152:JPS262177 JFQ262152:JFW262177 IVU262152:IWA262177 ILY262152:IME262177 ICC262152:ICI262177 HSG262152:HSM262177 HIK262152:HIQ262177 GYO262152:GYU262177 GOS262152:GOY262177 GEW262152:GFC262177 FVA262152:FVG262177 FLE262152:FLK262177 FBI262152:FBO262177 ERM262152:ERS262177 EHQ262152:EHW262177 DXU262152:DYA262177 DNY262152:DOE262177 DEC262152:DEI262177 CUG262152:CUM262177 CKK262152:CKQ262177 CAO262152:CAU262177 BQS262152:BQY262177 BGW262152:BHC262177 AXA262152:AXG262177 ANE262152:ANK262177 ADI262152:ADO262177 TM262152:TS262177 JQ262152:JW262177 U262152:AA262177 WWC196616:WWI196641 WMG196616:WMM196641 WCK196616:WCQ196641 VSO196616:VSU196641 VIS196616:VIY196641 UYW196616:UZC196641 UPA196616:UPG196641 UFE196616:UFK196641 TVI196616:TVO196641 TLM196616:TLS196641 TBQ196616:TBW196641 SRU196616:SSA196641 SHY196616:SIE196641 RYC196616:RYI196641 ROG196616:ROM196641 REK196616:REQ196641 QUO196616:QUU196641 QKS196616:QKY196641 QAW196616:QBC196641 PRA196616:PRG196641 PHE196616:PHK196641 OXI196616:OXO196641 ONM196616:ONS196641 ODQ196616:ODW196641 NTU196616:NUA196641 NJY196616:NKE196641 NAC196616:NAI196641 MQG196616:MQM196641 MGK196616:MGQ196641 LWO196616:LWU196641 LMS196616:LMY196641 LCW196616:LDC196641 KTA196616:KTG196641 KJE196616:KJK196641 JZI196616:JZO196641 JPM196616:JPS196641 JFQ196616:JFW196641 IVU196616:IWA196641 ILY196616:IME196641 ICC196616:ICI196641 HSG196616:HSM196641 HIK196616:HIQ196641 GYO196616:GYU196641 GOS196616:GOY196641 GEW196616:GFC196641 FVA196616:FVG196641 FLE196616:FLK196641 FBI196616:FBO196641 ERM196616:ERS196641 EHQ196616:EHW196641 DXU196616:DYA196641 DNY196616:DOE196641 DEC196616:DEI196641 CUG196616:CUM196641 CKK196616:CKQ196641 CAO196616:CAU196641 BQS196616:BQY196641 BGW196616:BHC196641 AXA196616:AXG196641 ANE196616:ANK196641 ADI196616:ADO196641 TM196616:TS196641 JQ196616:JW196641 U196616:AA196641 WWC131080:WWI131105 WMG131080:WMM131105 WCK131080:WCQ131105 VSO131080:VSU131105 VIS131080:VIY131105 UYW131080:UZC131105 UPA131080:UPG131105 UFE131080:UFK131105 TVI131080:TVO131105 TLM131080:TLS131105 TBQ131080:TBW131105 SRU131080:SSA131105 SHY131080:SIE131105 RYC131080:RYI131105 ROG131080:ROM131105 REK131080:REQ131105 QUO131080:QUU131105 QKS131080:QKY131105 QAW131080:QBC131105 PRA131080:PRG131105 PHE131080:PHK131105 OXI131080:OXO131105 ONM131080:ONS131105 ODQ131080:ODW131105 NTU131080:NUA131105 NJY131080:NKE131105 NAC131080:NAI131105 MQG131080:MQM131105 MGK131080:MGQ131105 LWO131080:LWU131105 LMS131080:LMY131105 LCW131080:LDC131105 KTA131080:KTG131105 KJE131080:KJK131105 JZI131080:JZO131105 JPM131080:JPS131105 JFQ131080:JFW131105 IVU131080:IWA131105 ILY131080:IME131105 ICC131080:ICI131105 HSG131080:HSM131105 HIK131080:HIQ131105 GYO131080:GYU131105 GOS131080:GOY131105 GEW131080:GFC131105 FVA131080:FVG131105 FLE131080:FLK131105 FBI131080:FBO131105 ERM131080:ERS131105 EHQ131080:EHW131105 DXU131080:DYA131105 DNY131080:DOE131105 DEC131080:DEI131105 CUG131080:CUM131105 CKK131080:CKQ131105 CAO131080:CAU131105 BQS131080:BQY131105 BGW131080:BHC131105 AXA131080:AXG131105 ANE131080:ANK131105 ADI131080:ADO131105 TM131080:TS131105 JQ131080:JW131105 U131080:AA131105 WWC65544:WWI65569 WMG65544:WMM65569 WCK65544:WCQ65569 VSO65544:VSU65569 VIS65544:VIY65569 UYW65544:UZC65569 UPA65544:UPG65569 UFE65544:UFK65569 TVI65544:TVO65569 TLM65544:TLS65569 TBQ65544:TBW65569 SRU65544:SSA65569 SHY65544:SIE65569 RYC65544:RYI65569 ROG65544:ROM65569 REK65544:REQ65569 QUO65544:QUU65569 QKS65544:QKY65569 QAW65544:QBC65569 PRA65544:PRG65569 PHE65544:PHK65569 OXI65544:OXO65569 ONM65544:ONS65569 ODQ65544:ODW65569 NTU65544:NUA65569 NJY65544:NKE65569 NAC65544:NAI65569 MQG65544:MQM65569 MGK65544:MGQ65569 LWO65544:LWU65569 LMS65544:LMY65569 LCW65544:LDC65569 KTA65544:KTG65569 KJE65544:KJK65569 JZI65544:JZO65569 JPM65544:JPS65569 JFQ65544:JFW65569 IVU65544:IWA65569 ILY65544:IME65569 ICC65544:ICI65569 HSG65544:HSM65569 HIK65544:HIQ65569 GYO65544:GYU65569 GOS65544:GOY65569 GEW65544:GFC65569 FVA65544:FVG65569 FLE65544:FLK65569 FBI65544:FBO65569 ERM65544:ERS65569 EHQ65544:EHW65569 DXU65544:DYA65569 DNY65544:DOE65569 DEC65544:DEI65569 CUG65544:CUM65569 CKK65544:CKQ65569 CAO65544:CAU65569 BQS65544:BQY65569 BGW65544:BHC65569 AXA65544:AXG65569 ANE65544:ANK65569 ADI65544:ADO65569 TM65544:TS65569 JQ65544:JW65569 WWC9:WWI34 WMG9:WMM34 WCK9:WCQ34 VSO9:VSU34 VIS9:VIY34 UYW9:UZC34 UPA9:UPG34 UFE9:UFK34 TVI9:TVO34 TLM9:TLS34 TBQ9:TBW34 SRU9:SSA34 SHY9:SIE34 RYC9:RYI34 ROG9:ROM34 REK9:REQ34 QUO9:QUU34 QKS9:QKY34 QAW9:QBC34 PRA9:PRG34 PHE9:PHK34 OXI9:OXO34 ONM9:ONS34 ODQ9:ODW34 NTU9:NUA34 NJY9:NKE34 NAC9:NAI34 MQG9:MQM34 MGK9:MGQ34 LWO9:LWU34 LMS9:LMY34 LCW9:LDC34 KTA9:KTG34 KJE9:KJK34 JZI9:JZO34 JPM9:JPS34 JFQ9:JFW34 IVU9:IWA34 ILY9:IME34 ICC9:ICI34 HSG9:HSM34 HIK9:HIQ34 GYO9:GYU34 GOS9:GOY34 GEW9:GFC34 FVA9:FVG34 FLE9:FLK34 FBI9:FBO34 ERM9:ERS34 EHQ9:EHW34 DXU9:DYA34 DNY9:DOE34 DEC9:DEI34 CUG9:CUM34 CKK9:CKQ34 CAO9:CAU34 BQS9:BQY34 BGW9:BHC34 AXA9:AXG34 ANE9:ANK34 ADI9:ADO34 TM9:TS34 JQ9:JW34 U9:AA34">
      <formula1>$BM$44:$BM$45</formula1>
    </dataValidation>
    <dataValidation type="list" allowBlank="1" showInputMessage="1" showErrorMessage="1" sqref="N65544:T65569 WVV983048:WWB983073 WLZ983048:WMF983073 WCD983048:WCJ983073 VSH983048:VSN983073 VIL983048:VIR983073 UYP983048:UYV983073 UOT983048:UOZ983073 UEX983048:UFD983073 TVB983048:TVH983073 TLF983048:TLL983073 TBJ983048:TBP983073 SRN983048:SRT983073 SHR983048:SHX983073 RXV983048:RYB983073 RNZ983048:ROF983073 RED983048:REJ983073 QUH983048:QUN983073 QKL983048:QKR983073 QAP983048:QAV983073 PQT983048:PQZ983073 PGX983048:PHD983073 OXB983048:OXH983073 ONF983048:ONL983073 ODJ983048:ODP983073 NTN983048:NTT983073 NJR983048:NJX983073 MZV983048:NAB983073 MPZ983048:MQF983073 MGD983048:MGJ983073 LWH983048:LWN983073 LML983048:LMR983073 LCP983048:LCV983073 KST983048:KSZ983073 KIX983048:KJD983073 JZB983048:JZH983073 JPF983048:JPL983073 JFJ983048:JFP983073 IVN983048:IVT983073 ILR983048:ILX983073 IBV983048:ICB983073 HRZ983048:HSF983073 HID983048:HIJ983073 GYH983048:GYN983073 GOL983048:GOR983073 GEP983048:GEV983073 FUT983048:FUZ983073 FKX983048:FLD983073 FBB983048:FBH983073 ERF983048:ERL983073 EHJ983048:EHP983073 DXN983048:DXT983073 DNR983048:DNX983073 DDV983048:DEB983073 CTZ983048:CUF983073 CKD983048:CKJ983073 CAH983048:CAN983073 BQL983048:BQR983073 BGP983048:BGV983073 AWT983048:AWZ983073 AMX983048:AND983073 ADB983048:ADH983073 TF983048:TL983073 JJ983048:JP983073 N983048:T983073 WVV917512:WWB917537 WLZ917512:WMF917537 WCD917512:WCJ917537 VSH917512:VSN917537 VIL917512:VIR917537 UYP917512:UYV917537 UOT917512:UOZ917537 UEX917512:UFD917537 TVB917512:TVH917537 TLF917512:TLL917537 TBJ917512:TBP917537 SRN917512:SRT917537 SHR917512:SHX917537 RXV917512:RYB917537 RNZ917512:ROF917537 RED917512:REJ917537 QUH917512:QUN917537 QKL917512:QKR917537 QAP917512:QAV917537 PQT917512:PQZ917537 PGX917512:PHD917537 OXB917512:OXH917537 ONF917512:ONL917537 ODJ917512:ODP917537 NTN917512:NTT917537 NJR917512:NJX917537 MZV917512:NAB917537 MPZ917512:MQF917537 MGD917512:MGJ917537 LWH917512:LWN917537 LML917512:LMR917537 LCP917512:LCV917537 KST917512:KSZ917537 KIX917512:KJD917537 JZB917512:JZH917537 JPF917512:JPL917537 JFJ917512:JFP917537 IVN917512:IVT917537 ILR917512:ILX917537 IBV917512:ICB917537 HRZ917512:HSF917537 HID917512:HIJ917537 GYH917512:GYN917537 GOL917512:GOR917537 GEP917512:GEV917537 FUT917512:FUZ917537 FKX917512:FLD917537 FBB917512:FBH917537 ERF917512:ERL917537 EHJ917512:EHP917537 DXN917512:DXT917537 DNR917512:DNX917537 DDV917512:DEB917537 CTZ917512:CUF917537 CKD917512:CKJ917537 CAH917512:CAN917537 BQL917512:BQR917537 BGP917512:BGV917537 AWT917512:AWZ917537 AMX917512:AND917537 ADB917512:ADH917537 TF917512:TL917537 JJ917512:JP917537 N917512:T917537 WVV851976:WWB852001 WLZ851976:WMF852001 WCD851976:WCJ852001 VSH851976:VSN852001 VIL851976:VIR852001 UYP851976:UYV852001 UOT851976:UOZ852001 UEX851976:UFD852001 TVB851976:TVH852001 TLF851976:TLL852001 TBJ851976:TBP852001 SRN851976:SRT852001 SHR851976:SHX852001 RXV851976:RYB852001 RNZ851976:ROF852001 RED851976:REJ852001 QUH851976:QUN852001 QKL851976:QKR852001 QAP851976:QAV852001 PQT851976:PQZ852001 PGX851976:PHD852001 OXB851976:OXH852001 ONF851976:ONL852001 ODJ851976:ODP852001 NTN851976:NTT852001 NJR851976:NJX852001 MZV851976:NAB852001 MPZ851976:MQF852001 MGD851976:MGJ852001 LWH851976:LWN852001 LML851976:LMR852001 LCP851976:LCV852001 KST851976:KSZ852001 KIX851976:KJD852001 JZB851976:JZH852001 JPF851976:JPL852001 JFJ851976:JFP852001 IVN851976:IVT852001 ILR851976:ILX852001 IBV851976:ICB852001 HRZ851976:HSF852001 HID851976:HIJ852001 GYH851976:GYN852001 GOL851976:GOR852001 GEP851976:GEV852001 FUT851976:FUZ852001 FKX851976:FLD852001 FBB851976:FBH852001 ERF851976:ERL852001 EHJ851976:EHP852001 DXN851976:DXT852001 DNR851976:DNX852001 DDV851976:DEB852001 CTZ851976:CUF852001 CKD851976:CKJ852001 CAH851976:CAN852001 BQL851976:BQR852001 BGP851976:BGV852001 AWT851976:AWZ852001 AMX851976:AND852001 ADB851976:ADH852001 TF851976:TL852001 JJ851976:JP852001 N851976:T852001 WVV786440:WWB786465 WLZ786440:WMF786465 WCD786440:WCJ786465 VSH786440:VSN786465 VIL786440:VIR786465 UYP786440:UYV786465 UOT786440:UOZ786465 UEX786440:UFD786465 TVB786440:TVH786465 TLF786440:TLL786465 TBJ786440:TBP786465 SRN786440:SRT786465 SHR786440:SHX786465 RXV786440:RYB786465 RNZ786440:ROF786465 RED786440:REJ786465 QUH786440:QUN786465 QKL786440:QKR786465 QAP786440:QAV786465 PQT786440:PQZ786465 PGX786440:PHD786465 OXB786440:OXH786465 ONF786440:ONL786465 ODJ786440:ODP786465 NTN786440:NTT786465 NJR786440:NJX786465 MZV786440:NAB786465 MPZ786440:MQF786465 MGD786440:MGJ786465 LWH786440:LWN786465 LML786440:LMR786465 LCP786440:LCV786465 KST786440:KSZ786465 KIX786440:KJD786465 JZB786440:JZH786465 JPF786440:JPL786465 JFJ786440:JFP786465 IVN786440:IVT786465 ILR786440:ILX786465 IBV786440:ICB786465 HRZ786440:HSF786465 HID786440:HIJ786465 GYH786440:GYN786465 GOL786440:GOR786465 GEP786440:GEV786465 FUT786440:FUZ786465 FKX786440:FLD786465 FBB786440:FBH786465 ERF786440:ERL786465 EHJ786440:EHP786465 DXN786440:DXT786465 DNR786440:DNX786465 DDV786440:DEB786465 CTZ786440:CUF786465 CKD786440:CKJ786465 CAH786440:CAN786465 BQL786440:BQR786465 BGP786440:BGV786465 AWT786440:AWZ786465 AMX786440:AND786465 ADB786440:ADH786465 TF786440:TL786465 JJ786440:JP786465 N786440:T786465 WVV720904:WWB720929 WLZ720904:WMF720929 WCD720904:WCJ720929 VSH720904:VSN720929 VIL720904:VIR720929 UYP720904:UYV720929 UOT720904:UOZ720929 UEX720904:UFD720929 TVB720904:TVH720929 TLF720904:TLL720929 TBJ720904:TBP720929 SRN720904:SRT720929 SHR720904:SHX720929 RXV720904:RYB720929 RNZ720904:ROF720929 RED720904:REJ720929 QUH720904:QUN720929 QKL720904:QKR720929 QAP720904:QAV720929 PQT720904:PQZ720929 PGX720904:PHD720929 OXB720904:OXH720929 ONF720904:ONL720929 ODJ720904:ODP720929 NTN720904:NTT720929 NJR720904:NJX720929 MZV720904:NAB720929 MPZ720904:MQF720929 MGD720904:MGJ720929 LWH720904:LWN720929 LML720904:LMR720929 LCP720904:LCV720929 KST720904:KSZ720929 KIX720904:KJD720929 JZB720904:JZH720929 JPF720904:JPL720929 JFJ720904:JFP720929 IVN720904:IVT720929 ILR720904:ILX720929 IBV720904:ICB720929 HRZ720904:HSF720929 HID720904:HIJ720929 GYH720904:GYN720929 GOL720904:GOR720929 GEP720904:GEV720929 FUT720904:FUZ720929 FKX720904:FLD720929 FBB720904:FBH720929 ERF720904:ERL720929 EHJ720904:EHP720929 DXN720904:DXT720929 DNR720904:DNX720929 DDV720904:DEB720929 CTZ720904:CUF720929 CKD720904:CKJ720929 CAH720904:CAN720929 BQL720904:BQR720929 BGP720904:BGV720929 AWT720904:AWZ720929 AMX720904:AND720929 ADB720904:ADH720929 TF720904:TL720929 JJ720904:JP720929 N720904:T720929 WVV655368:WWB655393 WLZ655368:WMF655393 WCD655368:WCJ655393 VSH655368:VSN655393 VIL655368:VIR655393 UYP655368:UYV655393 UOT655368:UOZ655393 UEX655368:UFD655393 TVB655368:TVH655393 TLF655368:TLL655393 TBJ655368:TBP655393 SRN655368:SRT655393 SHR655368:SHX655393 RXV655368:RYB655393 RNZ655368:ROF655393 RED655368:REJ655393 QUH655368:QUN655393 QKL655368:QKR655393 QAP655368:QAV655393 PQT655368:PQZ655393 PGX655368:PHD655393 OXB655368:OXH655393 ONF655368:ONL655393 ODJ655368:ODP655393 NTN655368:NTT655393 NJR655368:NJX655393 MZV655368:NAB655393 MPZ655368:MQF655393 MGD655368:MGJ655393 LWH655368:LWN655393 LML655368:LMR655393 LCP655368:LCV655393 KST655368:KSZ655393 KIX655368:KJD655393 JZB655368:JZH655393 JPF655368:JPL655393 JFJ655368:JFP655393 IVN655368:IVT655393 ILR655368:ILX655393 IBV655368:ICB655393 HRZ655368:HSF655393 HID655368:HIJ655393 GYH655368:GYN655393 GOL655368:GOR655393 GEP655368:GEV655393 FUT655368:FUZ655393 FKX655368:FLD655393 FBB655368:FBH655393 ERF655368:ERL655393 EHJ655368:EHP655393 DXN655368:DXT655393 DNR655368:DNX655393 DDV655368:DEB655393 CTZ655368:CUF655393 CKD655368:CKJ655393 CAH655368:CAN655393 BQL655368:BQR655393 BGP655368:BGV655393 AWT655368:AWZ655393 AMX655368:AND655393 ADB655368:ADH655393 TF655368:TL655393 JJ655368:JP655393 N655368:T655393 WVV589832:WWB589857 WLZ589832:WMF589857 WCD589832:WCJ589857 VSH589832:VSN589857 VIL589832:VIR589857 UYP589832:UYV589857 UOT589832:UOZ589857 UEX589832:UFD589857 TVB589832:TVH589857 TLF589832:TLL589857 TBJ589832:TBP589857 SRN589832:SRT589857 SHR589832:SHX589857 RXV589832:RYB589857 RNZ589832:ROF589857 RED589832:REJ589857 QUH589832:QUN589857 QKL589832:QKR589857 QAP589832:QAV589857 PQT589832:PQZ589857 PGX589832:PHD589857 OXB589832:OXH589857 ONF589832:ONL589857 ODJ589832:ODP589857 NTN589832:NTT589857 NJR589832:NJX589857 MZV589832:NAB589857 MPZ589832:MQF589857 MGD589832:MGJ589857 LWH589832:LWN589857 LML589832:LMR589857 LCP589832:LCV589857 KST589832:KSZ589857 KIX589832:KJD589857 JZB589832:JZH589857 JPF589832:JPL589857 JFJ589832:JFP589857 IVN589832:IVT589857 ILR589832:ILX589857 IBV589832:ICB589857 HRZ589832:HSF589857 HID589832:HIJ589857 GYH589832:GYN589857 GOL589832:GOR589857 GEP589832:GEV589857 FUT589832:FUZ589857 FKX589832:FLD589857 FBB589832:FBH589857 ERF589832:ERL589857 EHJ589832:EHP589857 DXN589832:DXT589857 DNR589832:DNX589857 DDV589832:DEB589857 CTZ589832:CUF589857 CKD589832:CKJ589857 CAH589832:CAN589857 BQL589832:BQR589857 BGP589832:BGV589857 AWT589832:AWZ589857 AMX589832:AND589857 ADB589832:ADH589857 TF589832:TL589857 JJ589832:JP589857 N589832:T589857 WVV524296:WWB524321 WLZ524296:WMF524321 WCD524296:WCJ524321 VSH524296:VSN524321 VIL524296:VIR524321 UYP524296:UYV524321 UOT524296:UOZ524321 UEX524296:UFD524321 TVB524296:TVH524321 TLF524296:TLL524321 TBJ524296:TBP524321 SRN524296:SRT524321 SHR524296:SHX524321 RXV524296:RYB524321 RNZ524296:ROF524321 RED524296:REJ524321 QUH524296:QUN524321 QKL524296:QKR524321 QAP524296:QAV524321 PQT524296:PQZ524321 PGX524296:PHD524321 OXB524296:OXH524321 ONF524296:ONL524321 ODJ524296:ODP524321 NTN524296:NTT524321 NJR524296:NJX524321 MZV524296:NAB524321 MPZ524296:MQF524321 MGD524296:MGJ524321 LWH524296:LWN524321 LML524296:LMR524321 LCP524296:LCV524321 KST524296:KSZ524321 KIX524296:KJD524321 JZB524296:JZH524321 JPF524296:JPL524321 JFJ524296:JFP524321 IVN524296:IVT524321 ILR524296:ILX524321 IBV524296:ICB524321 HRZ524296:HSF524321 HID524296:HIJ524321 GYH524296:GYN524321 GOL524296:GOR524321 GEP524296:GEV524321 FUT524296:FUZ524321 FKX524296:FLD524321 FBB524296:FBH524321 ERF524296:ERL524321 EHJ524296:EHP524321 DXN524296:DXT524321 DNR524296:DNX524321 DDV524296:DEB524321 CTZ524296:CUF524321 CKD524296:CKJ524321 CAH524296:CAN524321 BQL524296:BQR524321 BGP524296:BGV524321 AWT524296:AWZ524321 AMX524296:AND524321 ADB524296:ADH524321 TF524296:TL524321 JJ524296:JP524321 N524296:T524321 WVV458760:WWB458785 WLZ458760:WMF458785 WCD458760:WCJ458785 VSH458760:VSN458785 VIL458760:VIR458785 UYP458760:UYV458785 UOT458760:UOZ458785 UEX458760:UFD458785 TVB458760:TVH458785 TLF458760:TLL458785 TBJ458760:TBP458785 SRN458760:SRT458785 SHR458760:SHX458785 RXV458760:RYB458785 RNZ458760:ROF458785 RED458760:REJ458785 QUH458760:QUN458785 QKL458760:QKR458785 QAP458760:QAV458785 PQT458760:PQZ458785 PGX458760:PHD458785 OXB458760:OXH458785 ONF458760:ONL458785 ODJ458760:ODP458785 NTN458760:NTT458785 NJR458760:NJX458785 MZV458760:NAB458785 MPZ458760:MQF458785 MGD458760:MGJ458785 LWH458760:LWN458785 LML458760:LMR458785 LCP458760:LCV458785 KST458760:KSZ458785 KIX458760:KJD458785 JZB458760:JZH458785 JPF458760:JPL458785 JFJ458760:JFP458785 IVN458760:IVT458785 ILR458760:ILX458785 IBV458760:ICB458785 HRZ458760:HSF458785 HID458760:HIJ458785 GYH458760:GYN458785 GOL458760:GOR458785 GEP458760:GEV458785 FUT458760:FUZ458785 FKX458760:FLD458785 FBB458760:FBH458785 ERF458760:ERL458785 EHJ458760:EHP458785 DXN458760:DXT458785 DNR458760:DNX458785 DDV458760:DEB458785 CTZ458760:CUF458785 CKD458760:CKJ458785 CAH458760:CAN458785 BQL458760:BQR458785 BGP458760:BGV458785 AWT458760:AWZ458785 AMX458760:AND458785 ADB458760:ADH458785 TF458760:TL458785 JJ458760:JP458785 N458760:T458785 WVV393224:WWB393249 WLZ393224:WMF393249 WCD393224:WCJ393249 VSH393224:VSN393249 VIL393224:VIR393249 UYP393224:UYV393249 UOT393224:UOZ393249 UEX393224:UFD393249 TVB393224:TVH393249 TLF393224:TLL393249 TBJ393224:TBP393249 SRN393224:SRT393249 SHR393224:SHX393249 RXV393224:RYB393249 RNZ393224:ROF393249 RED393224:REJ393249 QUH393224:QUN393249 QKL393224:QKR393249 QAP393224:QAV393249 PQT393224:PQZ393249 PGX393224:PHD393249 OXB393224:OXH393249 ONF393224:ONL393249 ODJ393224:ODP393249 NTN393224:NTT393249 NJR393224:NJX393249 MZV393224:NAB393249 MPZ393224:MQF393249 MGD393224:MGJ393249 LWH393224:LWN393249 LML393224:LMR393249 LCP393224:LCV393249 KST393224:KSZ393249 KIX393224:KJD393249 JZB393224:JZH393249 JPF393224:JPL393249 JFJ393224:JFP393249 IVN393224:IVT393249 ILR393224:ILX393249 IBV393224:ICB393249 HRZ393224:HSF393249 HID393224:HIJ393249 GYH393224:GYN393249 GOL393224:GOR393249 GEP393224:GEV393249 FUT393224:FUZ393249 FKX393224:FLD393249 FBB393224:FBH393249 ERF393224:ERL393249 EHJ393224:EHP393249 DXN393224:DXT393249 DNR393224:DNX393249 DDV393224:DEB393249 CTZ393224:CUF393249 CKD393224:CKJ393249 CAH393224:CAN393249 BQL393224:BQR393249 BGP393224:BGV393249 AWT393224:AWZ393249 AMX393224:AND393249 ADB393224:ADH393249 TF393224:TL393249 JJ393224:JP393249 N393224:T393249 WVV327688:WWB327713 WLZ327688:WMF327713 WCD327688:WCJ327713 VSH327688:VSN327713 VIL327688:VIR327713 UYP327688:UYV327713 UOT327688:UOZ327713 UEX327688:UFD327713 TVB327688:TVH327713 TLF327688:TLL327713 TBJ327688:TBP327713 SRN327688:SRT327713 SHR327688:SHX327713 RXV327688:RYB327713 RNZ327688:ROF327713 RED327688:REJ327713 QUH327688:QUN327713 QKL327688:QKR327713 QAP327688:QAV327713 PQT327688:PQZ327713 PGX327688:PHD327713 OXB327688:OXH327713 ONF327688:ONL327713 ODJ327688:ODP327713 NTN327688:NTT327713 NJR327688:NJX327713 MZV327688:NAB327713 MPZ327688:MQF327713 MGD327688:MGJ327713 LWH327688:LWN327713 LML327688:LMR327713 LCP327688:LCV327713 KST327688:KSZ327713 KIX327688:KJD327713 JZB327688:JZH327713 JPF327688:JPL327713 JFJ327688:JFP327713 IVN327688:IVT327713 ILR327688:ILX327713 IBV327688:ICB327713 HRZ327688:HSF327713 HID327688:HIJ327713 GYH327688:GYN327713 GOL327688:GOR327713 GEP327688:GEV327713 FUT327688:FUZ327713 FKX327688:FLD327713 FBB327688:FBH327713 ERF327688:ERL327713 EHJ327688:EHP327713 DXN327688:DXT327713 DNR327688:DNX327713 DDV327688:DEB327713 CTZ327688:CUF327713 CKD327688:CKJ327713 CAH327688:CAN327713 BQL327688:BQR327713 BGP327688:BGV327713 AWT327688:AWZ327713 AMX327688:AND327713 ADB327688:ADH327713 TF327688:TL327713 JJ327688:JP327713 N327688:T327713 WVV262152:WWB262177 WLZ262152:WMF262177 WCD262152:WCJ262177 VSH262152:VSN262177 VIL262152:VIR262177 UYP262152:UYV262177 UOT262152:UOZ262177 UEX262152:UFD262177 TVB262152:TVH262177 TLF262152:TLL262177 TBJ262152:TBP262177 SRN262152:SRT262177 SHR262152:SHX262177 RXV262152:RYB262177 RNZ262152:ROF262177 RED262152:REJ262177 QUH262152:QUN262177 QKL262152:QKR262177 QAP262152:QAV262177 PQT262152:PQZ262177 PGX262152:PHD262177 OXB262152:OXH262177 ONF262152:ONL262177 ODJ262152:ODP262177 NTN262152:NTT262177 NJR262152:NJX262177 MZV262152:NAB262177 MPZ262152:MQF262177 MGD262152:MGJ262177 LWH262152:LWN262177 LML262152:LMR262177 LCP262152:LCV262177 KST262152:KSZ262177 KIX262152:KJD262177 JZB262152:JZH262177 JPF262152:JPL262177 JFJ262152:JFP262177 IVN262152:IVT262177 ILR262152:ILX262177 IBV262152:ICB262177 HRZ262152:HSF262177 HID262152:HIJ262177 GYH262152:GYN262177 GOL262152:GOR262177 GEP262152:GEV262177 FUT262152:FUZ262177 FKX262152:FLD262177 FBB262152:FBH262177 ERF262152:ERL262177 EHJ262152:EHP262177 DXN262152:DXT262177 DNR262152:DNX262177 DDV262152:DEB262177 CTZ262152:CUF262177 CKD262152:CKJ262177 CAH262152:CAN262177 BQL262152:BQR262177 BGP262152:BGV262177 AWT262152:AWZ262177 AMX262152:AND262177 ADB262152:ADH262177 TF262152:TL262177 JJ262152:JP262177 N262152:T262177 WVV196616:WWB196641 WLZ196616:WMF196641 WCD196616:WCJ196641 VSH196616:VSN196641 VIL196616:VIR196641 UYP196616:UYV196641 UOT196616:UOZ196641 UEX196616:UFD196641 TVB196616:TVH196641 TLF196616:TLL196641 TBJ196616:TBP196641 SRN196616:SRT196641 SHR196616:SHX196641 RXV196616:RYB196641 RNZ196616:ROF196641 RED196616:REJ196641 QUH196616:QUN196641 QKL196616:QKR196641 QAP196616:QAV196641 PQT196616:PQZ196641 PGX196616:PHD196641 OXB196616:OXH196641 ONF196616:ONL196641 ODJ196616:ODP196641 NTN196616:NTT196641 NJR196616:NJX196641 MZV196616:NAB196641 MPZ196616:MQF196641 MGD196616:MGJ196641 LWH196616:LWN196641 LML196616:LMR196641 LCP196616:LCV196641 KST196616:KSZ196641 KIX196616:KJD196641 JZB196616:JZH196641 JPF196616:JPL196641 JFJ196616:JFP196641 IVN196616:IVT196641 ILR196616:ILX196641 IBV196616:ICB196641 HRZ196616:HSF196641 HID196616:HIJ196641 GYH196616:GYN196641 GOL196616:GOR196641 GEP196616:GEV196641 FUT196616:FUZ196641 FKX196616:FLD196641 FBB196616:FBH196641 ERF196616:ERL196641 EHJ196616:EHP196641 DXN196616:DXT196641 DNR196616:DNX196641 DDV196616:DEB196641 CTZ196616:CUF196641 CKD196616:CKJ196641 CAH196616:CAN196641 BQL196616:BQR196641 BGP196616:BGV196641 AWT196616:AWZ196641 AMX196616:AND196641 ADB196616:ADH196641 TF196616:TL196641 JJ196616:JP196641 N196616:T196641 WVV131080:WWB131105 WLZ131080:WMF131105 WCD131080:WCJ131105 VSH131080:VSN131105 VIL131080:VIR131105 UYP131080:UYV131105 UOT131080:UOZ131105 UEX131080:UFD131105 TVB131080:TVH131105 TLF131080:TLL131105 TBJ131080:TBP131105 SRN131080:SRT131105 SHR131080:SHX131105 RXV131080:RYB131105 RNZ131080:ROF131105 RED131080:REJ131105 QUH131080:QUN131105 QKL131080:QKR131105 QAP131080:QAV131105 PQT131080:PQZ131105 PGX131080:PHD131105 OXB131080:OXH131105 ONF131080:ONL131105 ODJ131080:ODP131105 NTN131080:NTT131105 NJR131080:NJX131105 MZV131080:NAB131105 MPZ131080:MQF131105 MGD131080:MGJ131105 LWH131080:LWN131105 LML131080:LMR131105 LCP131080:LCV131105 KST131080:KSZ131105 KIX131080:KJD131105 JZB131080:JZH131105 JPF131080:JPL131105 JFJ131080:JFP131105 IVN131080:IVT131105 ILR131080:ILX131105 IBV131080:ICB131105 HRZ131080:HSF131105 HID131080:HIJ131105 GYH131080:GYN131105 GOL131080:GOR131105 GEP131080:GEV131105 FUT131080:FUZ131105 FKX131080:FLD131105 FBB131080:FBH131105 ERF131080:ERL131105 EHJ131080:EHP131105 DXN131080:DXT131105 DNR131080:DNX131105 DDV131080:DEB131105 CTZ131080:CUF131105 CKD131080:CKJ131105 CAH131080:CAN131105 BQL131080:BQR131105 BGP131080:BGV131105 AWT131080:AWZ131105 AMX131080:AND131105 ADB131080:ADH131105 TF131080:TL131105 JJ131080:JP131105 N131080:T131105 WVV65544:WWB65569 WLZ65544:WMF65569 WCD65544:WCJ65569 VSH65544:VSN65569 VIL65544:VIR65569 UYP65544:UYV65569 UOT65544:UOZ65569 UEX65544:UFD65569 TVB65544:TVH65569 TLF65544:TLL65569 TBJ65544:TBP65569 SRN65544:SRT65569 SHR65544:SHX65569 RXV65544:RYB65569 RNZ65544:ROF65569 RED65544:REJ65569 QUH65544:QUN65569 QKL65544:QKR65569 QAP65544:QAV65569 PQT65544:PQZ65569 PGX65544:PHD65569 OXB65544:OXH65569 ONF65544:ONL65569 ODJ65544:ODP65569 NTN65544:NTT65569 NJR65544:NJX65569 MZV65544:NAB65569 MPZ65544:MQF65569 MGD65544:MGJ65569 LWH65544:LWN65569 LML65544:LMR65569 LCP65544:LCV65569 KST65544:KSZ65569 KIX65544:KJD65569 JZB65544:JZH65569 JPF65544:JPL65569 JFJ65544:JFP65569 IVN65544:IVT65569 ILR65544:ILX65569 IBV65544:ICB65569 HRZ65544:HSF65569 HID65544:HIJ65569 GYH65544:GYN65569 GOL65544:GOR65569 GEP65544:GEV65569 FUT65544:FUZ65569 FKX65544:FLD65569 FBB65544:FBH65569 ERF65544:ERL65569 EHJ65544:EHP65569 DXN65544:DXT65569 DNR65544:DNX65569 DDV65544:DEB65569 CTZ65544:CUF65569 CKD65544:CKJ65569 CAH65544:CAN65569 BQL65544:BQR65569 BGP65544:BGV65569 AWT65544:AWZ65569 AMX65544:AND65569 ADB65544:ADH65569 TF65544:TL65569 JJ65544:JP65569 WVV9:WWB34 WLZ9:WMF34 WCD9:WCJ34 VSH9:VSN34 VIL9:VIR34 UYP9:UYV34 UOT9:UOZ34 UEX9:UFD34 TVB9:TVH34 TLF9:TLL34 TBJ9:TBP34 SRN9:SRT34 SHR9:SHX34 RXV9:RYB34 RNZ9:ROF34 RED9:REJ34 QUH9:QUN34 QKL9:QKR34 QAP9:QAV34 PQT9:PQZ34 PGX9:PHD34 OXB9:OXH34 ONF9:ONL34 ODJ9:ODP34 NTN9:NTT34 NJR9:NJX34 MZV9:NAB34 MPZ9:MQF34 MGD9:MGJ34 LWH9:LWN34 LML9:LMR34 LCP9:LCV34 KST9:KSZ34 KIX9:KJD34 JZB9:JZH34 JPF9:JPL34 JFJ9:JFP34 IVN9:IVT34 ILR9:ILX34 IBV9:ICB34 HRZ9:HSF34 HID9:HIJ34 GYH9:GYN34 GOL9:GOR34 GEP9:GEV34 FUT9:FUZ34 FKX9:FLD34 FBB9:FBH34 ERF9:ERL34 EHJ9:EHP34 DXN9:DXT34 DNR9:DNX34 DDV9:DEB34 CTZ9:CUF34 CKD9:CKJ34 CAH9:CAN34 BQL9:BQR34 BGP9:BGV34 AWT9:AWZ34 AMX9:AND34 ADB9:ADH34 TF9:TL34 JJ9:JP34 N9:T34">
      <formula1>$BL$44:$BL$45</formula1>
    </dataValidation>
    <dataValidation type="list" allowBlank="1" showInputMessage="1" showErrorMessage="1" sqref="WWT983046:WXL983046 WMX983046:WNP983046 WDB983046:WDT983046 VTF983046:VTX983046 VJJ983046:VKB983046 UZN983046:VAF983046 UPR983046:UQJ983046 UFV983046:UGN983046 TVZ983046:TWR983046 TMD983046:TMV983046 TCH983046:TCZ983046 SSL983046:STD983046 SIP983046:SJH983046 RYT983046:RZL983046 ROX983046:RPP983046 RFB983046:RFT983046 QVF983046:QVX983046 QLJ983046:QMB983046 QBN983046:QCF983046 PRR983046:PSJ983046 PHV983046:PIN983046 OXZ983046:OYR983046 OOD983046:OOV983046 OEH983046:OEZ983046 NUL983046:NVD983046 NKP983046:NLH983046 NAT983046:NBL983046 MQX983046:MRP983046 MHB983046:MHT983046 LXF983046:LXX983046 LNJ983046:LOB983046 LDN983046:LEF983046 KTR983046:KUJ983046 KJV983046:KKN983046 JZZ983046:KAR983046 JQD983046:JQV983046 JGH983046:JGZ983046 IWL983046:IXD983046 IMP983046:INH983046 ICT983046:IDL983046 HSX983046:HTP983046 HJB983046:HJT983046 GZF983046:GZX983046 GPJ983046:GQB983046 GFN983046:GGF983046 FVR983046:FWJ983046 FLV983046:FMN983046 FBZ983046:FCR983046 ESD983046:ESV983046 EIH983046:EIZ983046 DYL983046:DZD983046 DOP983046:DPH983046 DET983046:DFL983046 CUX983046:CVP983046 CLB983046:CLT983046 CBF983046:CBX983046 BRJ983046:BSB983046 BHN983046:BIF983046 AXR983046:AYJ983046 ANV983046:AON983046 ADZ983046:AER983046 UD983046:UV983046 KH983046:KZ983046 AL983046:BD983046 WWT917510:WXL917510 WMX917510:WNP917510 WDB917510:WDT917510 VTF917510:VTX917510 VJJ917510:VKB917510 UZN917510:VAF917510 UPR917510:UQJ917510 UFV917510:UGN917510 TVZ917510:TWR917510 TMD917510:TMV917510 TCH917510:TCZ917510 SSL917510:STD917510 SIP917510:SJH917510 RYT917510:RZL917510 ROX917510:RPP917510 RFB917510:RFT917510 QVF917510:QVX917510 QLJ917510:QMB917510 QBN917510:QCF917510 PRR917510:PSJ917510 PHV917510:PIN917510 OXZ917510:OYR917510 OOD917510:OOV917510 OEH917510:OEZ917510 NUL917510:NVD917510 NKP917510:NLH917510 NAT917510:NBL917510 MQX917510:MRP917510 MHB917510:MHT917510 LXF917510:LXX917510 LNJ917510:LOB917510 LDN917510:LEF917510 KTR917510:KUJ917510 KJV917510:KKN917510 JZZ917510:KAR917510 JQD917510:JQV917510 JGH917510:JGZ917510 IWL917510:IXD917510 IMP917510:INH917510 ICT917510:IDL917510 HSX917510:HTP917510 HJB917510:HJT917510 GZF917510:GZX917510 GPJ917510:GQB917510 GFN917510:GGF917510 FVR917510:FWJ917510 FLV917510:FMN917510 FBZ917510:FCR917510 ESD917510:ESV917510 EIH917510:EIZ917510 DYL917510:DZD917510 DOP917510:DPH917510 DET917510:DFL917510 CUX917510:CVP917510 CLB917510:CLT917510 CBF917510:CBX917510 BRJ917510:BSB917510 BHN917510:BIF917510 AXR917510:AYJ917510 ANV917510:AON917510 ADZ917510:AER917510 UD917510:UV917510 KH917510:KZ917510 AL917510:BD917510 WWT851974:WXL851974 WMX851974:WNP851974 WDB851974:WDT851974 VTF851974:VTX851974 VJJ851974:VKB851974 UZN851974:VAF851974 UPR851974:UQJ851974 UFV851974:UGN851974 TVZ851974:TWR851974 TMD851974:TMV851974 TCH851974:TCZ851974 SSL851974:STD851974 SIP851974:SJH851974 RYT851974:RZL851974 ROX851974:RPP851974 RFB851974:RFT851974 QVF851974:QVX851974 QLJ851974:QMB851974 QBN851974:QCF851974 PRR851974:PSJ851974 PHV851974:PIN851974 OXZ851974:OYR851974 OOD851974:OOV851974 OEH851974:OEZ851974 NUL851974:NVD851974 NKP851974:NLH851974 NAT851974:NBL851974 MQX851974:MRP851974 MHB851974:MHT851974 LXF851974:LXX851974 LNJ851974:LOB851974 LDN851974:LEF851974 KTR851974:KUJ851974 KJV851974:KKN851974 JZZ851974:KAR851974 JQD851974:JQV851974 JGH851974:JGZ851974 IWL851974:IXD851974 IMP851974:INH851974 ICT851974:IDL851974 HSX851974:HTP851974 HJB851974:HJT851974 GZF851974:GZX851974 GPJ851974:GQB851974 GFN851974:GGF851974 FVR851974:FWJ851974 FLV851974:FMN851974 FBZ851974:FCR851974 ESD851974:ESV851974 EIH851974:EIZ851974 DYL851974:DZD851974 DOP851974:DPH851974 DET851974:DFL851974 CUX851974:CVP851974 CLB851974:CLT851974 CBF851974:CBX851974 BRJ851974:BSB851974 BHN851974:BIF851974 AXR851974:AYJ851974 ANV851974:AON851974 ADZ851974:AER851974 UD851974:UV851974 KH851974:KZ851974 AL851974:BD851974 WWT786438:WXL786438 WMX786438:WNP786438 WDB786438:WDT786438 VTF786438:VTX786438 VJJ786438:VKB786438 UZN786438:VAF786438 UPR786438:UQJ786438 UFV786438:UGN786438 TVZ786438:TWR786438 TMD786438:TMV786438 TCH786438:TCZ786438 SSL786438:STD786438 SIP786438:SJH786438 RYT786438:RZL786438 ROX786438:RPP786438 RFB786438:RFT786438 QVF786438:QVX786438 QLJ786438:QMB786438 QBN786438:QCF786438 PRR786438:PSJ786438 PHV786438:PIN786438 OXZ786438:OYR786438 OOD786438:OOV786438 OEH786438:OEZ786438 NUL786438:NVD786438 NKP786438:NLH786438 NAT786438:NBL786438 MQX786438:MRP786438 MHB786438:MHT786438 LXF786438:LXX786438 LNJ786438:LOB786438 LDN786438:LEF786438 KTR786438:KUJ786438 KJV786438:KKN786438 JZZ786438:KAR786438 JQD786438:JQV786438 JGH786438:JGZ786438 IWL786438:IXD786438 IMP786438:INH786438 ICT786438:IDL786438 HSX786438:HTP786438 HJB786438:HJT786438 GZF786438:GZX786438 GPJ786438:GQB786438 GFN786438:GGF786438 FVR786438:FWJ786438 FLV786438:FMN786438 FBZ786438:FCR786438 ESD786438:ESV786438 EIH786438:EIZ786438 DYL786438:DZD786438 DOP786438:DPH786438 DET786438:DFL786438 CUX786438:CVP786438 CLB786438:CLT786438 CBF786438:CBX786438 BRJ786438:BSB786438 BHN786438:BIF786438 AXR786438:AYJ786438 ANV786438:AON786438 ADZ786438:AER786438 UD786438:UV786438 KH786438:KZ786438 AL786438:BD786438 WWT720902:WXL720902 WMX720902:WNP720902 WDB720902:WDT720902 VTF720902:VTX720902 VJJ720902:VKB720902 UZN720902:VAF720902 UPR720902:UQJ720902 UFV720902:UGN720902 TVZ720902:TWR720902 TMD720902:TMV720902 TCH720902:TCZ720902 SSL720902:STD720902 SIP720902:SJH720902 RYT720902:RZL720902 ROX720902:RPP720902 RFB720902:RFT720902 QVF720902:QVX720902 QLJ720902:QMB720902 QBN720902:QCF720902 PRR720902:PSJ720902 PHV720902:PIN720902 OXZ720902:OYR720902 OOD720902:OOV720902 OEH720902:OEZ720902 NUL720902:NVD720902 NKP720902:NLH720902 NAT720902:NBL720902 MQX720902:MRP720902 MHB720902:MHT720902 LXF720902:LXX720902 LNJ720902:LOB720902 LDN720902:LEF720902 KTR720902:KUJ720902 KJV720902:KKN720902 JZZ720902:KAR720902 JQD720902:JQV720902 JGH720902:JGZ720902 IWL720902:IXD720902 IMP720902:INH720902 ICT720902:IDL720902 HSX720902:HTP720902 HJB720902:HJT720902 GZF720902:GZX720902 GPJ720902:GQB720902 GFN720902:GGF720902 FVR720902:FWJ720902 FLV720902:FMN720902 FBZ720902:FCR720902 ESD720902:ESV720902 EIH720902:EIZ720902 DYL720902:DZD720902 DOP720902:DPH720902 DET720902:DFL720902 CUX720902:CVP720902 CLB720902:CLT720902 CBF720902:CBX720902 BRJ720902:BSB720902 BHN720902:BIF720902 AXR720902:AYJ720902 ANV720902:AON720902 ADZ720902:AER720902 UD720902:UV720902 KH720902:KZ720902 AL720902:BD720902 WWT655366:WXL655366 WMX655366:WNP655366 WDB655366:WDT655366 VTF655366:VTX655366 VJJ655366:VKB655366 UZN655366:VAF655366 UPR655366:UQJ655366 UFV655366:UGN655366 TVZ655366:TWR655366 TMD655366:TMV655366 TCH655366:TCZ655366 SSL655366:STD655366 SIP655366:SJH655366 RYT655366:RZL655366 ROX655366:RPP655366 RFB655366:RFT655366 QVF655366:QVX655366 QLJ655366:QMB655366 QBN655366:QCF655366 PRR655366:PSJ655366 PHV655366:PIN655366 OXZ655366:OYR655366 OOD655366:OOV655366 OEH655366:OEZ655366 NUL655366:NVD655366 NKP655366:NLH655366 NAT655366:NBL655366 MQX655366:MRP655366 MHB655366:MHT655366 LXF655366:LXX655366 LNJ655366:LOB655366 LDN655366:LEF655366 KTR655366:KUJ655366 KJV655366:KKN655366 JZZ655366:KAR655366 JQD655366:JQV655366 JGH655366:JGZ655366 IWL655366:IXD655366 IMP655366:INH655366 ICT655366:IDL655366 HSX655366:HTP655366 HJB655366:HJT655366 GZF655366:GZX655366 GPJ655366:GQB655366 GFN655366:GGF655366 FVR655366:FWJ655366 FLV655366:FMN655366 FBZ655366:FCR655366 ESD655366:ESV655366 EIH655366:EIZ655366 DYL655366:DZD655366 DOP655366:DPH655366 DET655366:DFL655366 CUX655366:CVP655366 CLB655366:CLT655366 CBF655366:CBX655366 BRJ655366:BSB655366 BHN655366:BIF655366 AXR655366:AYJ655366 ANV655366:AON655366 ADZ655366:AER655366 UD655366:UV655366 KH655366:KZ655366 AL655366:BD655366 WWT589830:WXL589830 WMX589830:WNP589830 WDB589830:WDT589830 VTF589830:VTX589830 VJJ589830:VKB589830 UZN589830:VAF589830 UPR589830:UQJ589830 UFV589830:UGN589830 TVZ589830:TWR589830 TMD589830:TMV589830 TCH589830:TCZ589830 SSL589830:STD589830 SIP589830:SJH589830 RYT589830:RZL589830 ROX589830:RPP589830 RFB589830:RFT589830 QVF589830:QVX589830 QLJ589830:QMB589830 QBN589830:QCF589830 PRR589830:PSJ589830 PHV589830:PIN589830 OXZ589830:OYR589830 OOD589830:OOV589830 OEH589830:OEZ589830 NUL589830:NVD589830 NKP589830:NLH589830 NAT589830:NBL589830 MQX589830:MRP589830 MHB589830:MHT589830 LXF589830:LXX589830 LNJ589830:LOB589830 LDN589830:LEF589830 KTR589830:KUJ589830 KJV589830:KKN589830 JZZ589830:KAR589830 JQD589830:JQV589830 JGH589830:JGZ589830 IWL589830:IXD589830 IMP589830:INH589830 ICT589830:IDL589830 HSX589830:HTP589830 HJB589830:HJT589830 GZF589830:GZX589830 GPJ589830:GQB589830 GFN589830:GGF589830 FVR589830:FWJ589830 FLV589830:FMN589830 FBZ589830:FCR589830 ESD589830:ESV589830 EIH589830:EIZ589830 DYL589830:DZD589830 DOP589830:DPH589830 DET589830:DFL589830 CUX589830:CVP589830 CLB589830:CLT589830 CBF589830:CBX589830 BRJ589830:BSB589830 BHN589830:BIF589830 AXR589830:AYJ589830 ANV589830:AON589830 ADZ589830:AER589830 UD589830:UV589830 KH589830:KZ589830 AL589830:BD589830 WWT524294:WXL524294 WMX524294:WNP524294 WDB524294:WDT524294 VTF524294:VTX524294 VJJ524294:VKB524294 UZN524294:VAF524294 UPR524294:UQJ524294 UFV524294:UGN524294 TVZ524294:TWR524294 TMD524294:TMV524294 TCH524294:TCZ524294 SSL524294:STD524294 SIP524294:SJH524294 RYT524294:RZL524294 ROX524294:RPP524294 RFB524294:RFT524294 QVF524294:QVX524294 QLJ524294:QMB524294 QBN524294:QCF524294 PRR524294:PSJ524294 PHV524294:PIN524294 OXZ524294:OYR524294 OOD524294:OOV524294 OEH524294:OEZ524294 NUL524294:NVD524294 NKP524294:NLH524294 NAT524294:NBL524294 MQX524294:MRP524294 MHB524294:MHT524294 LXF524294:LXX524294 LNJ524294:LOB524294 LDN524294:LEF524294 KTR524294:KUJ524294 KJV524294:KKN524294 JZZ524294:KAR524294 JQD524294:JQV524294 JGH524294:JGZ524294 IWL524294:IXD524294 IMP524294:INH524294 ICT524294:IDL524294 HSX524294:HTP524294 HJB524294:HJT524294 GZF524294:GZX524294 GPJ524294:GQB524294 GFN524294:GGF524294 FVR524294:FWJ524294 FLV524294:FMN524294 FBZ524294:FCR524294 ESD524294:ESV524294 EIH524294:EIZ524294 DYL524294:DZD524294 DOP524294:DPH524294 DET524294:DFL524294 CUX524294:CVP524294 CLB524294:CLT524294 CBF524294:CBX524294 BRJ524294:BSB524294 BHN524294:BIF524294 AXR524294:AYJ524294 ANV524294:AON524294 ADZ524294:AER524294 UD524294:UV524294 KH524294:KZ524294 AL524294:BD524294 WWT458758:WXL458758 WMX458758:WNP458758 WDB458758:WDT458758 VTF458758:VTX458758 VJJ458758:VKB458758 UZN458758:VAF458758 UPR458758:UQJ458758 UFV458758:UGN458758 TVZ458758:TWR458758 TMD458758:TMV458758 TCH458758:TCZ458758 SSL458758:STD458758 SIP458758:SJH458758 RYT458758:RZL458758 ROX458758:RPP458758 RFB458758:RFT458758 QVF458758:QVX458758 QLJ458758:QMB458758 QBN458758:QCF458758 PRR458758:PSJ458758 PHV458758:PIN458758 OXZ458758:OYR458758 OOD458758:OOV458758 OEH458758:OEZ458758 NUL458758:NVD458758 NKP458758:NLH458758 NAT458758:NBL458758 MQX458758:MRP458758 MHB458758:MHT458758 LXF458758:LXX458758 LNJ458758:LOB458758 LDN458758:LEF458758 KTR458758:KUJ458758 KJV458758:KKN458758 JZZ458758:KAR458758 JQD458758:JQV458758 JGH458758:JGZ458758 IWL458758:IXD458758 IMP458758:INH458758 ICT458758:IDL458758 HSX458758:HTP458758 HJB458758:HJT458758 GZF458758:GZX458758 GPJ458758:GQB458758 GFN458758:GGF458758 FVR458758:FWJ458758 FLV458758:FMN458758 FBZ458758:FCR458758 ESD458758:ESV458758 EIH458758:EIZ458758 DYL458758:DZD458758 DOP458758:DPH458758 DET458758:DFL458758 CUX458758:CVP458758 CLB458758:CLT458758 CBF458758:CBX458758 BRJ458758:BSB458758 BHN458758:BIF458758 AXR458758:AYJ458758 ANV458758:AON458758 ADZ458758:AER458758 UD458758:UV458758 KH458758:KZ458758 AL458758:BD458758 WWT393222:WXL393222 WMX393222:WNP393222 WDB393222:WDT393222 VTF393222:VTX393222 VJJ393222:VKB393222 UZN393222:VAF393222 UPR393222:UQJ393222 UFV393222:UGN393222 TVZ393222:TWR393222 TMD393222:TMV393222 TCH393222:TCZ393222 SSL393222:STD393222 SIP393222:SJH393222 RYT393222:RZL393222 ROX393222:RPP393222 RFB393222:RFT393222 QVF393222:QVX393222 QLJ393222:QMB393222 QBN393222:QCF393222 PRR393222:PSJ393222 PHV393222:PIN393222 OXZ393222:OYR393222 OOD393222:OOV393222 OEH393222:OEZ393222 NUL393222:NVD393222 NKP393222:NLH393222 NAT393222:NBL393222 MQX393222:MRP393222 MHB393222:MHT393222 LXF393222:LXX393222 LNJ393222:LOB393222 LDN393222:LEF393222 KTR393222:KUJ393222 KJV393222:KKN393222 JZZ393222:KAR393222 JQD393222:JQV393222 JGH393222:JGZ393222 IWL393222:IXD393222 IMP393222:INH393222 ICT393222:IDL393222 HSX393222:HTP393222 HJB393222:HJT393222 GZF393222:GZX393222 GPJ393222:GQB393222 GFN393222:GGF393222 FVR393222:FWJ393222 FLV393222:FMN393222 FBZ393222:FCR393222 ESD393222:ESV393222 EIH393222:EIZ393222 DYL393222:DZD393222 DOP393222:DPH393222 DET393222:DFL393222 CUX393222:CVP393222 CLB393222:CLT393222 CBF393222:CBX393222 BRJ393222:BSB393222 BHN393222:BIF393222 AXR393222:AYJ393222 ANV393222:AON393222 ADZ393222:AER393222 UD393222:UV393222 KH393222:KZ393222 AL393222:BD393222 WWT327686:WXL327686 WMX327686:WNP327686 WDB327686:WDT327686 VTF327686:VTX327686 VJJ327686:VKB327686 UZN327686:VAF327686 UPR327686:UQJ327686 UFV327686:UGN327686 TVZ327686:TWR327686 TMD327686:TMV327686 TCH327686:TCZ327686 SSL327686:STD327686 SIP327686:SJH327686 RYT327686:RZL327686 ROX327686:RPP327686 RFB327686:RFT327686 QVF327686:QVX327686 QLJ327686:QMB327686 QBN327686:QCF327686 PRR327686:PSJ327686 PHV327686:PIN327686 OXZ327686:OYR327686 OOD327686:OOV327686 OEH327686:OEZ327686 NUL327686:NVD327686 NKP327686:NLH327686 NAT327686:NBL327686 MQX327686:MRP327686 MHB327686:MHT327686 LXF327686:LXX327686 LNJ327686:LOB327686 LDN327686:LEF327686 KTR327686:KUJ327686 KJV327686:KKN327686 JZZ327686:KAR327686 JQD327686:JQV327686 JGH327686:JGZ327686 IWL327686:IXD327686 IMP327686:INH327686 ICT327686:IDL327686 HSX327686:HTP327686 HJB327686:HJT327686 GZF327686:GZX327686 GPJ327686:GQB327686 GFN327686:GGF327686 FVR327686:FWJ327686 FLV327686:FMN327686 FBZ327686:FCR327686 ESD327686:ESV327686 EIH327686:EIZ327686 DYL327686:DZD327686 DOP327686:DPH327686 DET327686:DFL327686 CUX327686:CVP327686 CLB327686:CLT327686 CBF327686:CBX327686 BRJ327686:BSB327686 BHN327686:BIF327686 AXR327686:AYJ327686 ANV327686:AON327686 ADZ327686:AER327686 UD327686:UV327686 KH327686:KZ327686 AL327686:BD327686 WWT262150:WXL262150 WMX262150:WNP262150 WDB262150:WDT262150 VTF262150:VTX262150 VJJ262150:VKB262150 UZN262150:VAF262150 UPR262150:UQJ262150 UFV262150:UGN262150 TVZ262150:TWR262150 TMD262150:TMV262150 TCH262150:TCZ262150 SSL262150:STD262150 SIP262150:SJH262150 RYT262150:RZL262150 ROX262150:RPP262150 RFB262150:RFT262150 QVF262150:QVX262150 QLJ262150:QMB262150 QBN262150:QCF262150 PRR262150:PSJ262150 PHV262150:PIN262150 OXZ262150:OYR262150 OOD262150:OOV262150 OEH262150:OEZ262150 NUL262150:NVD262150 NKP262150:NLH262150 NAT262150:NBL262150 MQX262150:MRP262150 MHB262150:MHT262150 LXF262150:LXX262150 LNJ262150:LOB262150 LDN262150:LEF262150 KTR262150:KUJ262150 KJV262150:KKN262150 JZZ262150:KAR262150 JQD262150:JQV262150 JGH262150:JGZ262150 IWL262150:IXD262150 IMP262150:INH262150 ICT262150:IDL262150 HSX262150:HTP262150 HJB262150:HJT262150 GZF262150:GZX262150 GPJ262150:GQB262150 GFN262150:GGF262150 FVR262150:FWJ262150 FLV262150:FMN262150 FBZ262150:FCR262150 ESD262150:ESV262150 EIH262150:EIZ262150 DYL262150:DZD262150 DOP262150:DPH262150 DET262150:DFL262150 CUX262150:CVP262150 CLB262150:CLT262150 CBF262150:CBX262150 BRJ262150:BSB262150 BHN262150:BIF262150 AXR262150:AYJ262150 ANV262150:AON262150 ADZ262150:AER262150 UD262150:UV262150 KH262150:KZ262150 AL262150:BD262150 WWT196614:WXL196614 WMX196614:WNP196614 WDB196614:WDT196614 VTF196614:VTX196614 VJJ196614:VKB196614 UZN196614:VAF196614 UPR196614:UQJ196614 UFV196614:UGN196614 TVZ196614:TWR196614 TMD196614:TMV196614 TCH196614:TCZ196614 SSL196614:STD196614 SIP196614:SJH196614 RYT196614:RZL196614 ROX196614:RPP196614 RFB196614:RFT196614 QVF196614:QVX196614 QLJ196614:QMB196614 QBN196614:QCF196614 PRR196614:PSJ196614 PHV196614:PIN196614 OXZ196614:OYR196614 OOD196614:OOV196614 OEH196614:OEZ196614 NUL196614:NVD196614 NKP196614:NLH196614 NAT196614:NBL196614 MQX196614:MRP196614 MHB196614:MHT196614 LXF196614:LXX196614 LNJ196614:LOB196614 LDN196614:LEF196614 KTR196614:KUJ196614 KJV196614:KKN196614 JZZ196614:KAR196614 JQD196614:JQV196614 JGH196614:JGZ196614 IWL196614:IXD196614 IMP196614:INH196614 ICT196614:IDL196614 HSX196614:HTP196614 HJB196614:HJT196614 GZF196614:GZX196614 GPJ196614:GQB196614 GFN196614:GGF196614 FVR196614:FWJ196614 FLV196614:FMN196614 FBZ196614:FCR196614 ESD196614:ESV196614 EIH196614:EIZ196614 DYL196614:DZD196614 DOP196614:DPH196614 DET196614:DFL196614 CUX196614:CVP196614 CLB196614:CLT196614 CBF196614:CBX196614 BRJ196614:BSB196614 BHN196614:BIF196614 AXR196614:AYJ196614 ANV196614:AON196614 ADZ196614:AER196614 UD196614:UV196614 KH196614:KZ196614 AL196614:BD196614 WWT131078:WXL131078 WMX131078:WNP131078 WDB131078:WDT131078 VTF131078:VTX131078 VJJ131078:VKB131078 UZN131078:VAF131078 UPR131078:UQJ131078 UFV131078:UGN131078 TVZ131078:TWR131078 TMD131078:TMV131078 TCH131078:TCZ131078 SSL131078:STD131078 SIP131078:SJH131078 RYT131078:RZL131078 ROX131078:RPP131078 RFB131078:RFT131078 QVF131078:QVX131078 QLJ131078:QMB131078 QBN131078:QCF131078 PRR131078:PSJ131078 PHV131078:PIN131078 OXZ131078:OYR131078 OOD131078:OOV131078 OEH131078:OEZ131078 NUL131078:NVD131078 NKP131078:NLH131078 NAT131078:NBL131078 MQX131078:MRP131078 MHB131078:MHT131078 LXF131078:LXX131078 LNJ131078:LOB131078 LDN131078:LEF131078 KTR131078:KUJ131078 KJV131078:KKN131078 JZZ131078:KAR131078 JQD131078:JQV131078 JGH131078:JGZ131078 IWL131078:IXD131078 IMP131078:INH131078 ICT131078:IDL131078 HSX131078:HTP131078 HJB131078:HJT131078 GZF131078:GZX131078 GPJ131078:GQB131078 GFN131078:GGF131078 FVR131078:FWJ131078 FLV131078:FMN131078 FBZ131078:FCR131078 ESD131078:ESV131078 EIH131078:EIZ131078 DYL131078:DZD131078 DOP131078:DPH131078 DET131078:DFL131078 CUX131078:CVP131078 CLB131078:CLT131078 CBF131078:CBX131078 BRJ131078:BSB131078 BHN131078:BIF131078 AXR131078:AYJ131078 ANV131078:AON131078 ADZ131078:AER131078 UD131078:UV131078 KH131078:KZ131078 AL131078:BD131078 WWT65542:WXL65542 WMX65542:WNP65542 WDB65542:WDT65542 VTF65542:VTX65542 VJJ65542:VKB65542 UZN65542:VAF65542 UPR65542:UQJ65542 UFV65542:UGN65542 TVZ65542:TWR65542 TMD65542:TMV65542 TCH65542:TCZ65542 SSL65542:STD65542 SIP65542:SJH65542 RYT65542:RZL65542 ROX65542:RPP65542 RFB65542:RFT65542 QVF65542:QVX65542 QLJ65542:QMB65542 QBN65542:QCF65542 PRR65542:PSJ65542 PHV65542:PIN65542 OXZ65542:OYR65542 OOD65542:OOV65542 OEH65542:OEZ65542 NUL65542:NVD65542 NKP65542:NLH65542 NAT65542:NBL65542 MQX65542:MRP65542 MHB65542:MHT65542 LXF65542:LXX65542 LNJ65542:LOB65542 LDN65542:LEF65542 KTR65542:KUJ65542 KJV65542:KKN65542 JZZ65542:KAR65542 JQD65542:JQV65542 JGH65542:JGZ65542 IWL65542:IXD65542 IMP65542:INH65542 ICT65542:IDL65542 HSX65542:HTP65542 HJB65542:HJT65542 GZF65542:GZX65542 GPJ65542:GQB65542 GFN65542:GGF65542 FVR65542:FWJ65542 FLV65542:FMN65542 FBZ65542:FCR65542 ESD65542:ESV65542 EIH65542:EIZ65542 DYL65542:DZD65542 DOP65542:DPH65542 DET65542:DFL65542 CUX65542:CVP65542 CLB65542:CLT65542 CBF65542:CBX65542 BRJ65542:BSB65542 BHN65542:BIF65542 AXR65542:AYJ65542 ANV65542:AON65542 ADZ65542:AER65542 UD65542:UV65542 KH65542:KZ65542 AL65542:BD65542 WWT7:WXL7 WMX7:WNP7 WDB7:WDT7 VTF7:VTX7 VJJ7:VKB7 UZN7:VAF7 UPR7:UQJ7 UFV7:UGN7 TVZ7:TWR7 TMD7:TMV7 TCH7:TCZ7 SSL7:STD7 SIP7:SJH7 RYT7:RZL7 ROX7:RPP7 RFB7:RFT7 QVF7:QVX7 QLJ7:QMB7 QBN7:QCF7 PRR7:PSJ7 PHV7:PIN7 OXZ7:OYR7 OOD7:OOV7 OEH7:OEZ7 NUL7:NVD7 NKP7:NLH7 NAT7:NBL7 MQX7:MRP7 MHB7:MHT7 LXF7:LXX7 LNJ7:LOB7 LDN7:LEF7 KTR7:KUJ7 KJV7:KKN7 JZZ7:KAR7 JQD7:JQV7 JGH7:JGZ7 IWL7:IXD7 IMP7:INH7 ICT7:IDL7 HSX7:HTP7 HJB7:HJT7 GZF7:GZX7 GPJ7:GQB7 GFN7:GGF7 FVR7:FWJ7 FLV7:FMN7 FBZ7:FCR7 ESD7:ESV7 EIH7:EIZ7 DYL7:DZD7 DOP7:DPH7 DET7:DFL7 CUX7:CVP7 CLB7:CLT7 CBF7:CBX7 BRJ7:BSB7 BHN7:BIF7 AXR7:AYJ7 ANV7:AON7 ADZ7:AER7 UD7:UV7 KH7:KZ7">
      <formula1>$BJ$43:$BJ$106</formula1>
    </dataValidation>
  </dataValidations>
  <pageMargins left="0.70866141732283472" right="0.70866141732283472" top="0.35433070866141736" bottom="0.35433070866141736" header="0.31496062992125984" footer="0.31496062992125984"/>
  <pageSetup paperSize="9" scale="5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市町村名!$A$2:$A$65</xm:f>
          </x14:formula1>
          <xm:sqref>AL7:BD7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3FF"/>
    <pageSetUpPr fitToPage="1"/>
  </sheetPr>
  <dimension ref="A1:IQ92"/>
  <sheetViews>
    <sheetView view="pageBreakPreview" zoomScale="55" zoomScaleNormal="60" zoomScaleSheetLayoutView="55" workbookViewId="0">
      <selection sqref="A1:BI1"/>
    </sheetView>
  </sheetViews>
  <sheetFormatPr defaultColWidth="2.625" defaultRowHeight="13.5"/>
  <cols>
    <col min="1" max="1" width="3.25" style="476" customWidth="1"/>
    <col min="2" max="2" width="4.875" style="476" customWidth="1"/>
    <col min="3" max="9" width="2.375" style="476" customWidth="1"/>
    <col min="10" max="13" width="3.25" style="476" customWidth="1"/>
    <col min="14" max="20" width="3.375" style="476" customWidth="1"/>
    <col min="21" max="27" width="2.375" style="476" customWidth="1"/>
    <col min="28" max="54" width="3.375" style="476" customWidth="1"/>
    <col min="55" max="55" width="4.75" style="476" customWidth="1"/>
    <col min="56" max="56" width="34.625" style="476" customWidth="1"/>
    <col min="57" max="60" width="4.5" style="476" customWidth="1"/>
    <col min="61" max="61" width="2.625" style="476" customWidth="1"/>
    <col min="62" max="241" width="9" style="476" customWidth="1"/>
    <col min="242" max="242" width="2.625" style="476" customWidth="1"/>
    <col min="243" max="243" width="5.5" style="476" customWidth="1"/>
    <col min="244" max="256" width="2.625" style="476"/>
    <col min="257" max="257" width="3.25" style="476" customWidth="1"/>
    <col min="258" max="258" width="4.875" style="476" customWidth="1"/>
    <col min="259" max="265" width="2.375" style="476" customWidth="1"/>
    <col min="266" max="269" width="3.25" style="476" customWidth="1"/>
    <col min="270" max="276" width="4" style="476" customWidth="1"/>
    <col min="277" max="283" width="3.25" style="476" customWidth="1"/>
    <col min="284" max="310" width="3.375" style="476" customWidth="1"/>
    <col min="311" max="311" width="4.75" style="476" customWidth="1"/>
    <col min="312" max="312" width="23.875" style="476" customWidth="1"/>
    <col min="313" max="316" width="4.5" style="476" customWidth="1"/>
    <col min="317" max="317" width="2.625" style="476" customWidth="1"/>
    <col min="318" max="497" width="9" style="476" customWidth="1"/>
    <col min="498" max="498" width="2.625" style="476" customWidth="1"/>
    <col min="499" max="499" width="5.5" style="476" customWidth="1"/>
    <col min="500" max="512" width="2.625" style="476"/>
    <col min="513" max="513" width="3.25" style="476" customWidth="1"/>
    <col min="514" max="514" width="4.875" style="476" customWidth="1"/>
    <col min="515" max="521" width="2.375" style="476" customWidth="1"/>
    <col min="522" max="525" width="3.25" style="476" customWidth="1"/>
    <col min="526" max="532" width="4" style="476" customWidth="1"/>
    <col min="533" max="539" width="3.25" style="476" customWidth="1"/>
    <col min="540" max="566" width="3.375" style="476" customWidth="1"/>
    <col min="567" max="567" width="4.75" style="476" customWidth="1"/>
    <col min="568" max="568" width="23.875" style="476" customWidth="1"/>
    <col min="569" max="572" width="4.5" style="476" customWidth="1"/>
    <col min="573" max="573" width="2.625" style="476" customWidth="1"/>
    <col min="574" max="753" width="9" style="476" customWidth="1"/>
    <col min="754" max="754" width="2.625" style="476" customWidth="1"/>
    <col min="755" max="755" width="5.5" style="476" customWidth="1"/>
    <col min="756" max="768" width="2.625" style="476"/>
    <col min="769" max="769" width="3.25" style="476" customWidth="1"/>
    <col min="770" max="770" width="4.875" style="476" customWidth="1"/>
    <col min="771" max="777" width="2.375" style="476" customWidth="1"/>
    <col min="778" max="781" width="3.25" style="476" customWidth="1"/>
    <col min="782" max="788" width="4" style="476" customWidth="1"/>
    <col min="789" max="795" width="3.25" style="476" customWidth="1"/>
    <col min="796" max="822" width="3.375" style="476" customWidth="1"/>
    <col min="823" max="823" width="4.75" style="476" customWidth="1"/>
    <col min="824" max="824" width="23.875" style="476" customWidth="1"/>
    <col min="825" max="828" width="4.5" style="476" customWidth="1"/>
    <col min="829" max="829" width="2.625" style="476" customWidth="1"/>
    <col min="830" max="1009" width="9" style="476" customWidth="1"/>
    <col min="1010" max="1010" width="2.625" style="476" customWidth="1"/>
    <col min="1011" max="1011" width="5.5" style="476" customWidth="1"/>
    <col min="1012" max="1024" width="2.625" style="476"/>
    <col min="1025" max="1025" width="3.25" style="476" customWidth="1"/>
    <col min="1026" max="1026" width="4.875" style="476" customWidth="1"/>
    <col min="1027" max="1033" width="2.375" style="476" customWidth="1"/>
    <col min="1034" max="1037" width="3.25" style="476" customWidth="1"/>
    <col min="1038" max="1044" width="4" style="476" customWidth="1"/>
    <col min="1045" max="1051" width="3.25" style="476" customWidth="1"/>
    <col min="1052" max="1078" width="3.375" style="476" customWidth="1"/>
    <col min="1079" max="1079" width="4.75" style="476" customWidth="1"/>
    <col min="1080" max="1080" width="23.875" style="476" customWidth="1"/>
    <col min="1081" max="1084" width="4.5" style="476" customWidth="1"/>
    <col min="1085" max="1085" width="2.625" style="476" customWidth="1"/>
    <col min="1086" max="1265" width="9" style="476" customWidth="1"/>
    <col min="1266" max="1266" width="2.625" style="476" customWidth="1"/>
    <col min="1267" max="1267" width="5.5" style="476" customWidth="1"/>
    <col min="1268" max="1280" width="2.625" style="476"/>
    <col min="1281" max="1281" width="3.25" style="476" customWidth="1"/>
    <col min="1282" max="1282" width="4.875" style="476" customWidth="1"/>
    <col min="1283" max="1289" width="2.375" style="476" customWidth="1"/>
    <col min="1290" max="1293" width="3.25" style="476" customWidth="1"/>
    <col min="1294" max="1300" width="4" style="476" customWidth="1"/>
    <col min="1301" max="1307" width="3.25" style="476" customWidth="1"/>
    <col min="1308" max="1334" width="3.375" style="476" customWidth="1"/>
    <col min="1335" max="1335" width="4.75" style="476" customWidth="1"/>
    <col min="1336" max="1336" width="23.875" style="476" customWidth="1"/>
    <col min="1337" max="1340" width="4.5" style="476" customWidth="1"/>
    <col min="1341" max="1341" width="2.625" style="476" customWidth="1"/>
    <col min="1342" max="1521" width="9" style="476" customWidth="1"/>
    <col min="1522" max="1522" width="2.625" style="476" customWidth="1"/>
    <col min="1523" max="1523" width="5.5" style="476" customWidth="1"/>
    <col min="1524" max="1536" width="2.625" style="476"/>
    <col min="1537" max="1537" width="3.25" style="476" customWidth="1"/>
    <col min="1538" max="1538" width="4.875" style="476" customWidth="1"/>
    <col min="1539" max="1545" width="2.375" style="476" customWidth="1"/>
    <col min="1546" max="1549" width="3.25" style="476" customWidth="1"/>
    <col min="1550" max="1556" width="4" style="476" customWidth="1"/>
    <col min="1557" max="1563" width="3.25" style="476" customWidth="1"/>
    <col min="1564" max="1590" width="3.375" style="476" customWidth="1"/>
    <col min="1591" max="1591" width="4.75" style="476" customWidth="1"/>
    <col min="1592" max="1592" width="23.875" style="476" customWidth="1"/>
    <col min="1593" max="1596" width="4.5" style="476" customWidth="1"/>
    <col min="1597" max="1597" width="2.625" style="476" customWidth="1"/>
    <col min="1598" max="1777" width="9" style="476" customWidth="1"/>
    <col min="1778" max="1778" width="2.625" style="476" customWidth="1"/>
    <col min="1779" max="1779" width="5.5" style="476" customWidth="1"/>
    <col min="1780" max="1792" width="2.625" style="476"/>
    <col min="1793" max="1793" width="3.25" style="476" customWidth="1"/>
    <col min="1794" max="1794" width="4.875" style="476" customWidth="1"/>
    <col min="1795" max="1801" width="2.375" style="476" customWidth="1"/>
    <col min="1802" max="1805" width="3.25" style="476" customWidth="1"/>
    <col min="1806" max="1812" width="4" style="476" customWidth="1"/>
    <col min="1813" max="1819" width="3.25" style="476" customWidth="1"/>
    <col min="1820" max="1846" width="3.375" style="476" customWidth="1"/>
    <col min="1847" max="1847" width="4.75" style="476" customWidth="1"/>
    <col min="1848" max="1848" width="23.875" style="476" customWidth="1"/>
    <col min="1849" max="1852" width="4.5" style="476" customWidth="1"/>
    <col min="1853" max="1853" width="2.625" style="476" customWidth="1"/>
    <col min="1854" max="2033" width="9" style="476" customWidth="1"/>
    <col min="2034" max="2034" width="2.625" style="476" customWidth="1"/>
    <col min="2035" max="2035" width="5.5" style="476" customWidth="1"/>
    <col min="2036" max="2048" width="2.625" style="476"/>
    <col min="2049" max="2049" width="3.25" style="476" customWidth="1"/>
    <col min="2050" max="2050" width="4.875" style="476" customWidth="1"/>
    <col min="2051" max="2057" width="2.375" style="476" customWidth="1"/>
    <col min="2058" max="2061" width="3.25" style="476" customWidth="1"/>
    <col min="2062" max="2068" width="4" style="476" customWidth="1"/>
    <col min="2069" max="2075" width="3.25" style="476" customWidth="1"/>
    <col min="2076" max="2102" width="3.375" style="476" customWidth="1"/>
    <col min="2103" max="2103" width="4.75" style="476" customWidth="1"/>
    <col min="2104" max="2104" width="23.875" style="476" customWidth="1"/>
    <col min="2105" max="2108" width="4.5" style="476" customWidth="1"/>
    <col min="2109" max="2109" width="2.625" style="476" customWidth="1"/>
    <col min="2110" max="2289" width="9" style="476" customWidth="1"/>
    <col min="2290" max="2290" width="2.625" style="476" customWidth="1"/>
    <col min="2291" max="2291" width="5.5" style="476" customWidth="1"/>
    <col min="2292" max="2304" width="2.625" style="476"/>
    <col min="2305" max="2305" width="3.25" style="476" customWidth="1"/>
    <col min="2306" max="2306" width="4.875" style="476" customWidth="1"/>
    <col min="2307" max="2313" width="2.375" style="476" customWidth="1"/>
    <col min="2314" max="2317" width="3.25" style="476" customWidth="1"/>
    <col min="2318" max="2324" width="4" style="476" customWidth="1"/>
    <col min="2325" max="2331" width="3.25" style="476" customWidth="1"/>
    <col min="2332" max="2358" width="3.375" style="476" customWidth="1"/>
    <col min="2359" max="2359" width="4.75" style="476" customWidth="1"/>
    <col min="2360" max="2360" width="23.875" style="476" customWidth="1"/>
    <col min="2361" max="2364" width="4.5" style="476" customWidth="1"/>
    <col min="2365" max="2365" width="2.625" style="476" customWidth="1"/>
    <col min="2366" max="2545" width="9" style="476" customWidth="1"/>
    <col min="2546" max="2546" width="2.625" style="476" customWidth="1"/>
    <col min="2547" max="2547" width="5.5" style="476" customWidth="1"/>
    <col min="2548" max="2560" width="2.625" style="476"/>
    <col min="2561" max="2561" width="3.25" style="476" customWidth="1"/>
    <col min="2562" max="2562" width="4.875" style="476" customWidth="1"/>
    <col min="2563" max="2569" width="2.375" style="476" customWidth="1"/>
    <col min="2570" max="2573" width="3.25" style="476" customWidth="1"/>
    <col min="2574" max="2580" width="4" style="476" customWidth="1"/>
    <col min="2581" max="2587" width="3.25" style="476" customWidth="1"/>
    <col min="2588" max="2614" width="3.375" style="476" customWidth="1"/>
    <col min="2615" max="2615" width="4.75" style="476" customWidth="1"/>
    <col min="2616" max="2616" width="23.875" style="476" customWidth="1"/>
    <col min="2617" max="2620" width="4.5" style="476" customWidth="1"/>
    <col min="2621" max="2621" width="2.625" style="476" customWidth="1"/>
    <col min="2622" max="2801" width="9" style="476" customWidth="1"/>
    <col min="2802" max="2802" width="2.625" style="476" customWidth="1"/>
    <col min="2803" max="2803" width="5.5" style="476" customWidth="1"/>
    <col min="2804" max="2816" width="2.625" style="476"/>
    <col min="2817" max="2817" width="3.25" style="476" customWidth="1"/>
    <col min="2818" max="2818" width="4.875" style="476" customWidth="1"/>
    <col min="2819" max="2825" width="2.375" style="476" customWidth="1"/>
    <col min="2826" max="2829" width="3.25" style="476" customWidth="1"/>
    <col min="2830" max="2836" width="4" style="476" customWidth="1"/>
    <col min="2837" max="2843" width="3.25" style="476" customWidth="1"/>
    <col min="2844" max="2870" width="3.375" style="476" customWidth="1"/>
    <col min="2871" max="2871" width="4.75" style="476" customWidth="1"/>
    <col min="2872" max="2872" width="23.875" style="476" customWidth="1"/>
    <col min="2873" max="2876" width="4.5" style="476" customWidth="1"/>
    <col min="2877" max="2877" width="2.625" style="476" customWidth="1"/>
    <col min="2878" max="3057" width="9" style="476" customWidth="1"/>
    <col min="3058" max="3058" width="2.625" style="476" customWidth="1"/>
    <col min="3059" max="3059" width="5.5" style="476" customWidth="1"/>
    <col min="3060" max="3072" width="2.625" style="476"/>
    <col min="3073" max="3073" width="3.25" style="476" customWidth="1"/>
    <col min="3074" max="3074" width="4.875" style="476" customWidth="1"/>
    <col min="3075" max="3081" width="2.375" style="476" customWidth="1"/>
    <col min="3082" max="3085" width="3.25" style="476" customWidth="1"/>
    <col min="3086" max="3092" width="4" style="476" customWidth="1"/>
    <col min="3093" max="3099" width="3.25" style="476" customWidth="1"/>
    <col min="3100" max="3126" width="3.375" style="476" customWidth="1"/>
    <col min="3127" max="3127" width="4.75" style="476" customWidth="1"/>
    <col min="3128" max="3128" width="23.875" style="476" customWidth="1"/>
    <col min="3129" max="3132" width="4.5" style="476" customWidth="1"/>
    <col min="3133" max="3133" width="2.625" style="476" customWidth="1"/>
    <col min="3134" max="3313" width="9" style="476" customWidth="1"/>
    <col min="3314" max="3314" width="2.625" style="476" customWidth="1"/>
    <col min="3315" max="3315" width="5.5" style="476" customWidth="1"/>
    <col min="3316" max="3328" width="2.625" style="476"/>
    <col min="3329" max="3329" width="3.25" style="476" customWidth="1"/>
    <col min="3330" max="3330" width="4.875" style="476" customWidth="1"/>
    <col min="3331" max="3337" width="2.375" style="476" customWidth="1"/>
    <col min="3338" max="3341" width="3.25" style="476" customWidth="1"/>
    <col min="3342" max="3348" width="4" style="476" customWidth="1"/>
    <col min="3349" max="3355" width="3.25" style="476" customWidth="1"/>
    <col min="3356" max="3382" width="3.375" style="476" customWidth="1"/>
    <col min="3383" max="3383" width="4.75" style="476" customWidth="1"/>
    <col min="3384" max="3384" width="23.875" style="476" customWidth="1"/>
    <col min="3385" max="3388" width="4.5" style="476" customWidth="1"/>
    <col min="3389" max="3389" width="2.625" style="476" customWidth="1"/>
    <col min="3390" max="3569" width="9" style="476" customWidth="1"/>
    <col min="3570" max="3570" width="2.625" style="476" customWidth="1"/>
    <col min="3571" max="3571" width="5.5" style="476" customWidth="1"/>
    <col min="3572" max="3584" width="2.625" style="476"/>
    <col min="3585" max="3585" width="3.25" style="476" customWidth="1"/>
    <col min="3586" max="3586" width="4.875" style="476" customWidth="1"/>
    <col min="3587" max="3593" width="2.375" style="476" customWidth="1"/>
    <col min="3594" max="3597" width="3.25" style="476" customWidth="1"/>
    <col min="3598" max="3604" width="4" style="476" customWidth="1"/>
    <col min="3605" max="3611" width="3.25" style="476" customWidth="1"/>
    <col min="3612" max="3638" width="3.375" style="476" customWidth="1"/>
    <col min="3639" max="3639" width="4.75" style="476" customWidth="1"/>
    <col min="3640" max="3640" width="23.875" style="476" customWidth="1"/>
    <col min="3641" max="3644" width="4.5" style="476" customWidth="1"/>
    <col min="3645" max="3645" width="2.625" style="476" customWidth="1"/>
    <col min="3646" max="3825" width="9" style="476" customWidth="1"/>
    <col min="3826" max="3826" width="2.625" style="476" customWidth="1"/>
    <col min="3827" max="3827" width="5.5" style="476" customWidth="1"/>
    <col min="3828" max="3840" width="2.625" style="476"/>
    <col min="3841" max="3841" width="3.25" style="476" customWidth="1"/>
    <col min="3842" max="3842" width="4.875" style="476" customWidth="1"/>
    <col min="3843" max="3849" width="2.375" style="476" customWidth="1"/>
    <col min="3850" max="3853" width="3.25" style="476" customWidth="1"/>
    <col min="3854" max="3860" width="4" style="476" customWidth="1"/>
    <col min="3861" max="3867" width="3.25" style="476" customWidth="1"/>
    <col min="3868" max="3894" width="3.375" style="476" customWidth="1"/>
    <col min="3895" max="3895" width="4.75" style="476" customWidth="1"/>
    <col min="3896" max="3896" width="23.875" style="476" customWidth="1"/>
    <col min="3897" max="3900" width="4.5" style="476" customWidth="1"/>
    <col min="3901" max="3901" width="2.625" style="476" customWidth="1"/>
    <col min="3902" max="4081" width="9" style="476" customWidth="1"/>
    <col min="4082" max="4082" width="2.625" style="476" customWidth="1"/>
    <col min="4083" max="4083" width="5.5" style="476" customWidth="1"/>
    <col min="4084" max="4096" width="2.625" style="476"/>
    <col min="4097" max="4097" width="3.25" style="476" customWidth="1"/>
    <col min="4098" max="4098" width="4.875" style="476" customWidth="1"/>
    <col min="4099" max="4105" width="2.375" style="476" customWidth="1"/>
    <col min="4106" max="4109" width="3.25" style="476" customWidth="1"/>
    <col min="4110" max="4116" width="4" style="476" customWidth="1"/>
    <col min="4117" max="4123" width="3.25" style="476" customWidth="1"/>
    <col min="4124" max="4150" width="3.375" style="476" customWidth="1"/>
    <col min="4151" max="4151" width="4.75" style="476" customWidth="1"/>
    <col min="4152" max="4152" width="23.875" style="476" customWidth="1"/>
    <col min="4153" max="4156" width="4.5" style="476" customWidth="1"/>
    <col min="4157" max="4157" width="2.625" style="476" customWidth="1"/>
    <col min="4158" max="4337" width="9" style="476" customWidth="1"/>
    <col min="4338" max="4338" width="2.625" style="476" customWidth="1"/>
    <col min="4339" max="4339" width="5.5" style="476" customWidth="1"/>
    <col min="4340" max="4352" width="2.625" style="476"/>
    <col min="4353" max="4353" width="3.25" style="476" customWidth="1"/>
    <col min="4354" max="4354" width="4.875" style="476" customWidth="1"/>
    <col min="4355" max="4361" width="2.375" style="476" customWidth="1"/>
    <col min="4362" max="4365" width="3.25" style="476" customWidth="1"/>
    <col min="4366" max="4372" width="4" style="476" customWidth="1"/>
    <col min="4373" max="4379" width="3.25" style="476" customWidth="1"/>
    <col min="4380" max="4406" width="3.375" style="476" customWidth="1"/>
    <col min="4407" max="4407" width="4.75" style="476" customWidth="1"/>
    <col min="4408" max="4408" width="23.875" style="476" customWidth="1"/>
    <col min="4409" max="4412" width="4.5" style="476" customWidth="1"/>
    <col min="4413" max="4413" width="2.625" style="476" customWidth="1"/>
    <col min="4414" max="4593" width="9" style="476" customWidth="1"/>
    <col min="4594" max="4594" width="2.625" style="476" customWidth="1"/>
    <col min="4595" max="4595" width="5.5" style="476" customWidth="1"/>
    <col min="4596" max="4608" width="2.625" style="476"/>
    <col min="4609" max="4609" width="3.25" style="476" customWidth="1"/>
    <col min="4610" max="4610" width="4.875" style="476" customWidth="1"/>
    <col min="4611" max="4617" width="2.375" style="476" customWidth="1"/>
    <col min="4618" max="4621" width="3.25" style="476" customWidth="1"/>
    <col min="4622" max="4628" width="4" style="476" customWidth="1"/>
    <col min="4629" max="4635" width="3.25" style="476" customWidth="1"/>
    <col min="4636" max="4662" width="3.375" style="476" customWidth="1"/>
    <col min="4663" max="4663" width="4.75" style="476" customWidth="1"/>
    <col min="4664" max="4664" width="23.875" style="476" customWidth="1"/>
    <col min="4665" max="4668" width="4.5" style="476" customWidth="1"/>
    <col min="4669" max="4669" width="2.625" style="476" customWidth="1"/>
    <col min="4670" max="4849" width="9" style="476" customWidth="1"/>
    <col min="4850" max="4850" width="2.625" style="476" customWidth="1"/>
    <col min="4851" max="4851" width="5.5" style="476" customWidth="1"/>
    <col min="4852" max="4864" width="2.625" style="476"/>
    <col min="4865" max="4865" width="3.25" style="476" customWidth="1"/>
    <col min="4866" max="4866" width="4.875" style="476" customWidth="1"/>
    <col min="4867" max="4873" width="2.375" style="476" customWidth="1"/>
    <col min="4874" max="4877" width="3.25" style="476" customWidth="1"/>
    <col min="4878" max="4884" width="4" style="476" customWidth="1"/>
    <col min="4885" max="4891" width="3.25" style="476" customWidth="1"/>
    <col min="4892" max="4918" width="3.375" style="476" customWidth="1"/>
    <col min="4919" max="4919" width="4.75" style="476" customWidth="1"/>
    <col min="4920" max="4920" width="23.875" style="476" customWidth="1"/>
    <col min="4921" max="4924" width="4.5" style="476" customWidth="1"/>
    <col min="4925" max="4925" width="2.625" style="476" customWidth="1"/>
    <col min="4926" max="5105" width="9" style="476" customWidth="1"/>
    <col min="5106" max="5106" width="2.625" style="476" customWidth="1"/>
    <col min="5107" max="5107" width="5.5" style="476" customWidth="1"/>
    <col min="5108" max="5120" width="2.625" style="476"/>
    <col min="5121" max="5121" width="3.25" style="476" customWidth="1"/>
    <col min="5122" max="5122" width="4.875" style="476" customWidth="1"/>
    <col min="5123" max="5129" width="2.375" style="476" customWidth="1"/>
    <col min="5130" max="5133" width="3.25" style="476" customWidth="1"/>
    <col min="5134" max="5140" width="4" style="476" customWidth="1"/>
    <col min="5141" max="5147" width="3.25" style="476" customWidth="1"/>
    <col min="5148" max="5174" width="3.375" style="476" customWidth="1"/>
    <col min="5175" max="5175" width="4.75" style="476" customWidth="1"/>
    <col min="5176" max="5176" width="23.875" style="476" customWidth="1"/>
    <col min="5177" max="5180" width="4.5" style="476" customWidth="1"/>
    <col min="5181" max="5181" width="2.625" style="476" customWidth="1"/>
    <col min="5182" max="5361" width="9" style="476" customWidth="1"/>
    <col min="5362" max="5362" width="2.625" style="476" customWidth="1"/>
    <col min="5363" max="5363" width="5.5" style="476" customWidth="1"/>
    <col min="5364" max="5376" width="2.625" style="476"/>
    <col min="5377" max="5377" width="3.25" style="476" customWidth="1"/>
    <col min="5378" max="5378" width="4.875" style="476" customWidth="1"/>
    <col min="5379" max="5385" width="2.375" style="476" customWidth="1"/>
    <col min="5386" max="5389" width="3.25" style="476" customWidth="1"/>
    <col min="5390" max="5396" width="4" style="476" customWidth="1"/>
    <col min="5397" max="5403" width="3.25" style="476" customWidth="1"/>
    <col min="5404" max="5430" width="3.375" style="476" customWidth="1"/>
    <col min="5431" max="5431" width="4.75" style="476" customWidth="1"/>
    <col min="5432" max="5432" width="23.875" style="476" customWidth="1"/>
    <col min="5433" max="5436" width="4.5" style="476" customWidth="1"/>
    <col min="5437" max="5437" width="2.625" style="476" customWidth="1"/>
    <col min="5438" max="5617" width="9" style="476" customWidth="1"/>
    <col min="5618" max="5618" width="2.625" style="476" customWidth="1"/>
    <col min="5619" max="5619" width="5.5" style="476" customWidth="1"/>
    <col min="5620" max="5632" width="2.625" style="476"/>
    <col min="5633" max="5633" width="3.25" style="476" customWidth="1"/>
    <col min="5634" max="5634" width="4.875" style="476" customWidth="1"/>
    <col min="5635" max="5641" width="2.375" style="476" customWidth="1"/>
    <col min="5642" max="5645" width="3.25" style="476" customWidth="1"/>
    <col min="5646" max="5652" width="4" style="476" customWidth="1"/>
    <col min="5653" max="5659" width="3.25" style="476" customWidth="1"/>
    <col min="5660" max="5686" width="3.375" style="476" customWidth="1"/>
    <col min="5687" max="5687" width="4.75" style="476" customWidth="1"/>
    <col min="5688" max="5688" width="23.875" style="476" customWidth="1"/>
    <col min="5689" max="5692" width="4.5" style="476" customWidth="1"/>
    <col min="5693" max="5693" width="2.625" style="476" customWidth="1"/>
    <col min="5694" max="5873" width="9" style="476" customWidth="1"/>
    <col min="5874" max="5874" width="2.625" style="476" customWidth="1"/>
    <col min="5875" max="5875" width="5.5" style="476" customWidth="1"/>
    <col min="5876" max="5888" width="2.625" style="476"/>
    <col min="5889" max="5889" width="3.25" style="476" customWidth="1"/>
    <col min="5890" max="5890" width="4.875" style="476" customWidth="1"/>
    <col min="5891" max="5897" width="2.375" style="476" customWidth="1"/>
    <col min="5898" max="5901" width="3.25" style="476" customWidth="1"/>
    <col min="5902" max="5908" width="4" style="476" customWidth="1"/>
    <col min="5909" max="5915" width="3.25" style="476" customWidth="1"/>
    <col min="5916" max="5942" width="3.375" style="476" customWidth="1"/>
    <col min="5943" max="5943" width="4.75" style="476" customWidth="1"/>
    <col min="5944" max="5944" width="23.875" style="476" customWidth="1"/>
    <col min="5945" max="5948" width="4.5" style="476" customWidth="1"/>
    <col min="5949" max="5949" width="2.625" style="476" customWidth="1"/>
    <col min="5950" max="6129" width="9" style="476" customWidth="1"/>
    <col min="6130" max="6130" width="2.625" style="476" customWidth="1"/>
    <col min="6131" max="6131" width="5.5" style="476" customWidth="1"/>
    <col min="6132" max="6144" width="2.625" style="476"/>
    <col min="6145" max="6145" width="3.25" style="476" customWidth="1"/>
    <col min="6146" max="6146" width="4.875" style="476" customWidth="1"/>
    <col min="6147" max="6153" width="2.375" style="476" customWidth="1"/>
    <col min="6154" max="6157" width="3.25" style="476" customWidth="1"/>
    <col min="6158" max="6164" width="4" style="476" customWidth="1"/>
    <col min="6165" max="6171" width="3.25" style="476" customWidth="1"/>
    <col min="6172" max="6198" width="3.375" style="476" customWidth="1"/>
    <col min="6199" max="6199" width="4.75" style="476" customWidth="1"/>
    <col min="6200" max="6200" width="23.875" style="476" customWidth="1"/>
    <col min="6201" max="6204" width="4.5" style="476" customWidth="1"/>
    <col min="6205" max="6205" width="2.625" style="476" customWidth="1"/>
    <col min="6206" max="6385" width="9" style="476" customWidth="1"/>
    <col min="6386" max="6386" width="2.625" style="476" customWidth="1"/>
    <col min="6387" max="6387" width="5.5" style="476" customWidth="1"/>
    <col min="6388" max="6400" width="2.625" style="476"/>
    <col min="6401" max="6401" width="3.25" style="476" customWidth="1"/>
    <col min="6402" max="6402" width="4.875" style="476" customWidth="1"/>
    <col min="6403" max="6409" width="2.375" style="476" customWidth="1"/>
    <col min="6410" max="6413" width="3.25" style="476" customWidth="1"/>
    <col min="6414" max="6420" width="4" style="476" customWidth="1"/>
    <col min="6421" max="6427" width="3.25" style="476" customWidth="1"/>
    <col min="6428" max="6454" width="3.375" style="476" customWidth="1"/>
    <col min="6455" max="6455" width="4.75" style="476" customWidth="1"/>
    <col min="6456" max="6456" width="23.875" style="476" customWidth="1"/>
    <col min="6457" max="6460" width="4.5" style="476" customWidth="1"/>
    <col min="6461" max="6461" width="2.625" style="476" customWidth="1"/>
    <col min="6462" max="6641" width="9" style="476" customWidth="1"/>
    <col min="6642" max="6642" width="2.625" style="476" customWidth="1"/>
    <col min="6643" max="6643" width="5.5" style="476" customWidth="1"/>
    <col min="6644" max="6656" width="2.625" style="476"/>
    <col min="6657" max="6657" width="3.25" style="476" customWidth="1"/>
    <col min="6658" max="6658" width="4.875" style="476" customWidth="1"/>
    <col min="6659" max="6665" width="2.375" style="476" customWidth="1"/>
    <col min="6666" max="6669" width="3.25" style="476" customWidth="1"/>
    <col min="6670" max="6676" width="4" style="476" customWidth="1"/>
    <col min="6677" max="6683" width="3.25" style="476" customWidth="1"/>
    <col min="6684" max="6710" width="3.375" style="476" customWidth="1"/>
    <col min="6711" max="6711" width="4.75" style="476" customWidth="1"/>
    <col min="6712" max="6712" width="23.875" style="476" customWidth="1"/>
    <col min="6713" max="6716" width="4.5" style="476" customWidth="1"/>
    <col min="6717" max="6717" width="2.625" style="476" customWidth="1"/>
    <col min="6718" max="6897" width="9" style="476" customWidth="1"/>
    <col min="6898" max="6898" width="2.625" style="476" customWidth="1"/>
    <col min="6899" max="6899" width="5.5" style="476" customWidth="1"/>
    <col min="6900" max="6912" width="2.625" style="476"/>
    <col min="6913" max="6913" width="3.25" style="476" customWidth="1"/>
    <col min="6914" max="6914" width="4.875" style="476" customWidth="1"/>
    <col min="6915" max="6921" width="2.375" style="476" customWidth="1"/>
    <col min="6922" max="6925" width="3.25" style="476" customWidth="1"/>
    <col min="6926" max="6932" width="4" style="476" customWidth="1"/>
    <col min="6933" max="6939" width="3.25" style="476" customWidth="1"/>
    <col min="6940" max="6966" width="3.375" style="476" customWidth="1"/>
    <col min="6967" max="6967" width="4.75" style="476" customWidth="1"/>
    <col min="6968" max="6968" width="23.875" style="476" customWidth="1"/>
    <col min="6969" max="6972" width="4.5" style="476" customWidth="1"/>
    <col min="6973" max="6973" width="2.625" style="476" customWidth="1"/>
    <col min="6974" max="7153" width="9" style="476" customWidth="1"/>
    <col min="7154" max="7154" width="2.625" style="476" customWidth="1"/>
    <col min="7155" max="7155" width="5.5" style="476" customWidth="1"/>
    <col min="7156" max="7168" width="2.625" style="476"/>
    <col min="7169" max="7169" width="3.25" style="476" customWidth="1"/>
    <col min="7170" max="7170" width="4.875" style="476" customWidth="1"/>
    <col min="7171" max="7177" width="2.375" style="476" customWidth="1"/>
    <col min="7178" max="7181" width="3.25" style="476" customWidth="1"/>
    <col min="7182" max="7188" width="4" style="476" customWidth="1"/>
    <col min="7189" max="7195" width="3.25" style="476" customWidth="1"/>
    <col min="7196" max="7222" width="3.375" style="476" customWidth="1"/>
    <col min="7223" max="7223" width="4.75" style="476" customWidth="1"/>
    <col min="7224" max="7224" width="23.875" style="476" customWidth="1"/>
    <col min="7225" max="7228" width="4.5" style="476" customWidth="1"/>
    <col min="7229" max="7229" width="2.625" style="476" customWidth="1"/>
    <col min="7230" max="7409" width="9" style="476" customWidth="1"/>
    <col min="7410" max="7410" width="2.625" style="476" customWidth="1"/>
    <col min="7411" max="7411" width="5.5" style="476" customWidth="1"/>
    <col min="7412" max="7424" width="2.625" style="476"/>
    <col min="7425" max="7425" width="3.25" style="476" customWidth="1"/>
    <col min="7426" max="7426" width="4.875" style="476" customWidth="1"/>
    <col min="7427" max="7433" width="2.375" style="476" customWidth="1"/>
    <col min="7434" max="7437" width="3.25" style="476" customWidth="1"/>
    <col min="7438" max="7444" width="4" style="476" customWidth="1"/>
    <col min="7445" max="7451" width="3.25" style="476" customWidth="1"/>
    <col min="7452" max="7478" width="3.375" style="476" customWidth="1"/>
    <col min="7479" max="7479" width="4.75" style="476" customWidth="1"/>
    <col min="7480" max="7480" width="23.875" style="476" customWidth="1"/>
    <col min="7481" max="7484" width="4.5" style="476" customWidth="1"/>
    <col min="7485" max="7485" width="2.625" style="476" customWidth="1"/>
    <col min="7486" max="7665" width="9" style="476" customWidth="1"/>
    <col min="7666" max="7666" width="2.625" style="476" customWidth="1"/>
    <col min="7667" max="7667" width="5.5" style="476" customWidth="1"/>
    <col min="7668" max="7680" width="2.625" style="476"/>
    <col min="7681" max="7681" width="3.25" style="476" customWidth="1"/>
    <col min="7682" max="7682" width="4.875" style="476" customWidth="1"/>
    <col min="7683" max="7689" width="2.375" style="476" customWidth="1"/>
    <col min="7690" max="7693" width="3.25" style="476" customWidth="1"/>
    <col min="7694" max="7700" width="4" style="476" customWidth="1"/>
    <col min="7701" max="7707" width="3.25" style="476" customWidth="1"/>
    <col min="7708" max="7734" width="3.375" style="476" customWidth="1"/>
    <col min="7735" max="7735" width="4.75" style="476" customWidth="1"/>
    <col min="7736" max="7736" width="23.875" style="476" customWidth="1"/>
    <col min="7737" max="7740" width="4.5" style="476" customWidth="1"/>
    <col min="7741" max="7741" width="2.625" style="476" customWidth="1"/>
    <col min="7742" max="7921" width="9" style="476" customWidth="1"/>
    <col min="7922" max="7922" width="2.625" style="476" customWidth="1"/>
    <col min="7923" max="7923" width="5.5" style="476" customWidth="1"/>
    <col min="7924" max="7936" width="2.625" style="476"/>
    <col min="7937" max="7937" width="3.25" style="476" customWidth="1"/>
    <col min="7938" max="7938" width="4.875" style="476" customWidth="1"/>
    <col min="7939" max="7945" width="2.375" style="476" customWidth="1"/>
    <col min="7946" max="7949" width="3.25" style="476" customWidth="1"/>
    <col min="7950" max="7956" width="4" style="476" customWidth="1"/>
    <col min="7957" max="7963" width="3.25" style="476" customWidth="1"/>
    <col min="7964" max="7990" width="3.375" style="476" customWidth="1"/>
    <col min="7991" max="7991" width="4.75" style="476" customWidth="1"/>
    <col min="7992" max="7992" width="23.875" style="476" customWidth="1"/>
    <col min="7993" max="7996" width="4.5" style="476" customWidth="1"/>
    <col min="7997" max="7997" width="2.625" style="476" customWidth="1"/>
    <col min="7998" max="8177" width="9" style="476" customWidth="1"/>
    <col min="8178" max="8178" width="2.625" style="476" customWidth="1"/>
    <col min="8179" max="8179" width="5.5" style="476" customWidth="1"/>
    <col min="8180" max="8192" width="2.625" style="476"/>
    <col min="8193" max="8193" width="3.25" style="476" customWidth="1"/>
    <col min="8194" max="8194" width="4.875" style="476" customWidth="1"/>
    <col min="8195" max="8201" width="2.375" style="476" customWidth="1"/>
    <col min="8202" max="8205" width="3.25" style="476" customWidth="1"/>
    <col min="8206" max="8212" width="4" style="476" customWidth="1"/>
    <col min="8213" max="8219" width="3.25" style="476" customWidth="1"/>
    <col min="8220" max="8246" width="3.375" style="476" customWidth="1"/>
    <col min="8247" max="8247" width="4.75" style="476" customWidth="1"/>
    <col min="8248" max="8248" width="23.875" style="476" customWidth="1"/>
    <col min="8249" max="8252" width="4.5" style="476" customWidth="1"/>
    <col min="8253" max="8253" width="2.625" style="476" customWidth="1"/>
    <col min="8254" max="8433" width="9" style="476" customWidth="1"/>
    <col min="8434" max="8434" width="2.625" style="476" customWidth="1"/>
    <col min="8435" max="8435" width="5.5" style="476" customWidth="1"/>
    <col min="8436" max="8448" width="2.625" style="476"/>
    <col min="8449" max="8449" width="3.25" style="476" customWidth="1"/>
    <col min="8450" max="8450" width="4.875" style="476" customWidth="1"/>
    <col min="8451" max="8457" width="2.375" style="476" customWidth="1"/>
    <col min="8458" max="8461" width="3.25" style="476" customWidth="1"/>
    <col min="8462" max="8468" width="4" style="476" customWidth="1"/>
    <col min="8469" max="8475" width="3.25" style="476" customWidth="1"/>
    <col min="8476" max="8502" width="3.375" style="476" customWidth="1"/>
    <col min="8503" max="8503" width="4.75" style="476" customWidth="1"/>
    <col min="8504" max="8504" width="23.875" style="476" customWidth="1"/>
    <col min="8505" max="8508" width="4.5" style="476" customWidth="1"/>
    <col min="8509" max="8509" width="2.625" style="476" customWidth="1"/>
    <col min="8510" max="8689" width="9" style="476" customWidth="1"/>
    <col min="8690" max="8690" width="2.625" style="476" customWidth="1"/>
    <col min="8691" max="8691" width="5.5" style="476" customWidth="1"/>
    <col min="8692" max="8704" width="2.625" style="476"/>
    <col min="8705" max="8705" width="3.25" style="476" customWidth="1"/>
    <col min="8706" max="8706" width="4.875" style="476" customWidth="1"/>
    <col min="8707" max="8713" width="2.375" style="476" customWidth="1"/>
    <col min="8714" max="8717" width="3.25" style="476" customWidth="1"/>
    <col min="8718" max="8724" width="4" style="476" customWidth="1"/>
    <col min="8725" max="8731" width="3.25" style="476" customWidth="1"/>
    <col min="8732" max="8758" width="3.375" style="476" customWidth="1"/>
    <col min="8759" max="8759" width="4.75" style="476" customWidth="1"/>
    <col min="8760" max="8760" width="23.875" style="476" customWidth="1"/>
    <col min="8761" max="8764" width="4.5" style="476" customWidth="1"/>
    <col min="8765" max="8765" width="2.625" style="476" customWidth="1"/>
    <col min="8766" max="8945" width="9" style="476" customWidth="1"/>
    <col min="8946" max="8946" width="2.625" style="476" customWidth="1"/>
    <col min="8947" max="8947" width="5.5" style="476" customWidth="1"/>
    <col min="8948" max="8960" width="2.625" style="476"/>
    <col min="8961" max="8961" width="3.25" style="476" customWidth="1"/>
    <col min="8962" max="8962" width="4.875" style="476" customWidth="1"/>
    <col min="8963" max="8969" width="2.375" style="476" customWidth="1"/>
    <col min="8970" max="8973" width="3.25" style="476" customWidth="1"/>
    <col min="8974" max="8980" width="4" style="476" customWidth="1"/>
    <col min="8981" max="8987" width="3.25" style="476" customWidth="1"/>
    <col min="8988" max="9014" width="3.375" style="476" customWidth="1"/>
    <col min="9015" max="9015" width="4.75" style="476" customWidth="1"/>
    <col min="9016" max="9016" width="23.875" style="476" customWidth="1"/>
    <col min="9017" max="9020" width="4.5" style="476" customWidth="1"/>
    <col min="9021" max="9021" width="2.625" style="476" customWidth="1"/>
    <col min="9022" max="9201" width="9" style="476" customWidth="1"/>
    <col min="9202" max="9202" width="2.625" style="476" customWidth="1"/>
    <col min="9203" max="9203" width="5.5" style="476" customWidth="1"/>
    <col min="9204" max="9216" width="2.625" style="476"/>
    <col min="9217" max="9217" width="3.25" style="476" customWidth="1"/>
    <col min="9218" max="9218" width="4.875" style="476" customWidth="1"/>
    <col min="9219" max="9225" width="2.375" style="476" customWidth="1"/>
    <col min="9226" max="9229" width="3.25" style="476" customWidth="1"/>
    <col min="9230" max="9236" width="4" style="476" customWidth="1"/>
    <col min="9237" max="9243" width="3.25" style="476" customWidth="1"/>
    <col min="9244" max="9270" width="3.375" style="476" customWidth="1"/>
    <col min="9271" max="9271" width="4.75" style="476" customWidth="1"/>
    <col min="9272" max="9272" width="23.875" style="476" customWidth="1"/>
    <col min="9273" max="9276" width="4.5" style="476" customWidth="1"/>
    <col min="9277" max="9277" width="2.625" style="476" customWidth="1"/>
    <col min="9278" max="9457" width="9" style="476" customWidth="1"/>
    <col min="9458" max="9458" width="2.625" style="476" customWidth="1"/>
    <col min="9459" max="9459" width="5.5" style="476" customWidth="1"/>
    <col min="9460" max="9472" width="2.625" style="476"/>
    <col min="9473" max="9473" width="3.25" style="476" customWidth="1"/>
    <col min="9474" max="9474" width="4.875" style="476" customWidth="1"/>
    <col min="9475" max="9481" width="2.375" style="476" customWidth="1"/>
    <col min="9482" max="9485" width="3.25" style="476" customWidth="1"/>
    <col min="9486" max="9492" width="4" style="476" customWidth="1"/>
    <col min="9493" max="9499" width="3.25" style="476" customWidth="1"/>
    <col min="9500" max="9526" width="3.375" style="476" customWidth="1"/>
    <col min="9527" max="9527" width="4.75" style="476" customWidth="1"/>
    <col min="9528" max="9528" width="23.875" style="476" customWidth="1"/>
    <col min="9529" max="9532" width="4.5" style="476" customWidth="1"/>
    <col min="9533" max="9533" width="2.625" style="476" customWidth="1"/>
    <col min="9534" max="9713" width="9" style="476" customWidth="1"/>
    <col min="9714" max="9714" width="2.625" style="476" customWidth="1"/>
    <col min="9715" max="9715" width="5.5" style="476" customWidth="1"/>
    <col min="9716" max="9728" width="2.625" style="476"/>
    <col min="9729" max="9729" width="3.25" style="476" customWidth="1"/>
    <col min="9730" max="9730" width="4.875" style="476" customWidth="1"/>
    <col min="9731" max="9737" width="2.375" style="476" customWidth="1"/>
    <col min="9738" max="9741" width="3.25" style="476" customWidth="1"/>
    <col min="9742" max="9748" width="4" style="476" customWidth="1"/>
    <col min="9749" max="9755" width="3.25" style="476" customWidth="1"/>
    <col min="9756" max="9782" width="3.375" style="476" customWidth="1"/>
    <col min="9783" max="9783" width="4.75" style="476" customWidth="1"/>
    <col min="9784" max="9784" width="23.875" style="476" customWidth="1"/>
    <col min="9785" max="9788" width="4.5" style="476" customWidth="1"/>
    <col min="9789" max="9789" width="2.625" style="476" customWidth="1"/>
    <col min="9790" max="9969" width="9" style="476" customWidth="1"/>
    <col min="9970" max="9970" width="2.625" style="476" customWidth="1"/>
    <col min="9971" max="9971" width="5.5" style="476" customWidth="1"/>
    <col min="9972" max="9984" width="2.625" style="476"/>
    <col min="9985" max="9985" width="3.25" style="476" customWidth="1"/>
    <col min="9986" max="9986" width="4.875" style="476" customWidth="1"/>
    <col min="9987" max="9993" width="2.375" style="476" customWidth="1"/>
    <col min="9994" max="9997" width="3.25" style="476" customWidth="1"/>
    <col min="9998" max="10004" width="4" style="476" customWidth="1"/>
    <col min="10005" max="10011" width="3.25" style="476" customWidth="1"/>
    <col min="10012" max="10038" width="3.375" style="476" customWidth="1"/>
    <col min="10039" max="10039" width="4.75" style="476" customWidth="1"/>
    <col min="10040" max="10040" width="23.875" style="476" customWidth="1"/>
    <col min="10041" max="10044" width="4.5" style="476" customWidth="1"/>
    <col min="10045" max="10045" width="2.625" style="476" customWidth="1"/>
    <col min="10046" max="10225" width="9" style="476" customWidth="1"/>
    <col min="10226" max="10226" width="2.625" style="476" customWidth="1"/>
    <col min="10227" max="10227" width="5.5" style="476" customWidth="1"/>
    <col min="10228" max="10240" width="2.625" style="476"/>
    <col min="10241" max="10241" width="3.25" style="476" customWidth="1"/>
    <col min="10242" max="10242" width="4.875" style="476" customWidth="1"/>
    <col min="10243" max="10249" width="2.375" style="476" customWidth="1"/>
    <col min="10250" max="10253" width="3.25" style="476" customWidth="1"/>
    <col min="10254" max="10260" width="4" style="476" customWidth="1"/>
    <col min="10261" max="10267" width="3.25" style="476" customWidth="1"/>
    <col min="10268" max="10294" width="3.375" style="476" customWidth="1"/>
    <col min="10295" max="10295" width="4.75" style="476" customWidth="1"/>
    <col min="10296" max="10296" width="23.875" style="476" customWidth="1"/>
    <col min="10297" max="10300" width="4.5" style="476" customWidth="1"/>
    <col min="10301" max="10301" width="2.625" style="476" customWidth="1"/>
    <col min="10302" max="10481" width="9" style="476" customWidth="1"/>
    <col min="10482" max="10482" width="2.625" style="476" customWidth="1"/>
    <col min="10483" max="10483" width="5.5" style="476" customWidth="1"/>
    <col min="10484" max="10496" width="2.625" style="476"/>
    <col min="10497" max="10497" width="3.25" style="476" customWidth="1"/>
    <col min="10498" max="10498" width="4.875" style="476" customWidth="1"/>
    <col min="10499" max="10505" width="2.375" style="476" customWidth="1"/>
    <col min="10506" max="10509" width="3.25" style="476" customWidth="1"/>
    <col min="10510" max="10516" width="4" style="476" customWidth="1"/>
    <col min="10517" max="10523" width="3.25" style="476" customWidth="1"/>
    <col min="10524" max="10550" width="3.375" style="476" customWidth="1"/>
    <col min="10551" max="10551" width="4.75" style="476" customWidth="1"/>
    <col min="10552" max="10552" width="23.875" style="476" customWidth="1"/>
    <col min="10553" max="10556" width="4.5" style="476" customWidth="1"/>
    <col min="10557" max="10557" width="2.625" style="476" customWidth="1"/>
    <col min="10558" max="10737" width="9" style="476" customWidth="1"/>
    <col min="10738" max="10738" width="2.625" style="476" customWidth="1"/>
    <col min="10739" max="10739" width="5.5" style="476" customWidth="1"/>
    <col min="10740" max="10752" width="2.625" style="476"/>
    <col min="10753" max="10753" width="3.25" style="476" customWidth="1"/>
    <col min="10754" max="10754" width="4.875" style="476" customWidth="1"/>
    <col min="10755" max="10761" width="2.375" style="476" customWidth="1"/>
    <col min="10762" max="10765" width="3.25" style="476" customWidth="1"/>
    <col min="10766" max="10772" width="4" style="476" customWidth="1"/>
    <col min="10773" max="10779" width="3.25" style="476" customWidth="1"/>
    <col min="10780" max="10806" width="3.375" style="476" customWidth="1"/>
    <col min="10807" max="10807" width="4.75" style="476" customWidth="1"/>
    <col min="10808" max="10808" width="23.875" style="476" customWidth="1"/>
    <col min="10809" max="10812" width="4.5" style="476" customWidth="1"/>
    <col min="10813" max="10813" width="2.625" style="476" customWidth="1"/>
    <col min="10814" max="10993" width="9" style="476" customWidth="1"/>
    <col min="10994" max="10994" width="2.625" style="476" customWidth="1"/>
    <col min="10995" max="10995" width="5.5" style="476" customWidth="1"/>
    <col min="10996" max="11008" width="2.625" style="476"/>
    <col min="11009" max="11009" width="3.25" style="476" customWidth="1"/>
    <col min="11010" max="11010" width="4.875" style="476" customWidth="1"/>
    <col min="11011" max="11017" width="2.375" style="476" customWidth="1"/>
    <col min="11018" max="11021" width="3.25" style="476" customWidth="1"/>
    <col min="11022" max="11028" width="4" style="476" customWidth="1"/>
    <col min="11029" max="11035" width="3.25" style="476" customWidth="1"/>
    <col min="11036" max="11062" width="3.375" style="476" customWidth="1"/>
    <col min="11063" max="11063" width="4.75" style="476" customWidth="1"/>
    <col min="11064" max="11064" width="23.875" style="476" customWidth="1"/>
    <col min="11065" max="11068" width="4.5" style="476" customWidth="1"/>
    <col min="11069" max="11069" width="2.625" style="476" customWidth="1"/>
    <col min="11070" max="11249" width="9" style="476" customWidth="1"/>
    <col min="11250" max="11250" width="2.625" style="476" customWidth="1"/>
    <col min="11251" max="11251" width="5.5" style="476" customWidth="1"/>
    <col min="11252" max="11264" width="2.625" style="476"/>
    <col min="11265" max="11265" width="3.25" style="476" customWidth="1"/>
    <col min="11266" max="11266" width="4.875" style="476" customWidth="1"/>
    <col min="11267" max="11273" width="2.375" style="476" customWidth="1"/>
    <col min="11274" max="11277" width="3.25" style="476" customWidth="1"/>
    <col min="11278" max="11284" width="4" style="476" customWidth="1"/>
    <col min="11285" max="11291" width="3.25" style="476" customWidth="1"/>
    <col min="11292" max="11318" width="3.375" style="476" customWidth="1"/>
    <col min="11319" max="11319" width="4.75" style="476" customWidth="1"/>
    <col min="11320" max="11320" width="23.875" style="476" customWidth="1"/>
    <col min="11321" max="11324" width="4.5" style="476" customWidth="1"/>
    <col min="11325" max="11325" width="2.625" style="476" customWidth="1"/>
    <col min="11326" max="11505" width="9" style="476" customWidth="1"/>
    <col min="11506" max="11506" width="2.625" style="476" customWidth="1"/>
    <col min="11507" max="11507" width="5.5" style="476" customWidth="1"/>
    <col min="11508" max="11520" width="2.625" style="476"/>
    <col min="11521" max="11521" width="3.25" style="476" customWidth="1"/>
    <col min="11522" max="11522" width="4.875" style="476" customWidth="1"/>
    <col min="11523" max="11529" width="2.375" style="476" customWidth="1"/>
    <col min="11530" max="11533" width="3.25" style="476" customWidth="1"/>
    <col min="11534" max="11540" width="4" style="476" customWidth="1"/>
    <col min="11541" max="11547" width="3.25" style="476" customWidth="1"/>
    <col min="11548" max="11574" width="3.375" style="476" customWidth="1"/>
    <col min="11575" max="11575" width="4.75" style="476" customWidth="1"/>
    <col min="11576" max="11576" width="23.875" style="476" customWidth="1"/>
    <col min="11577" max="11580" width="4.5" style="476" customWidth="1"/>
    <col min="11581" max="11581" width="2.625" style="476" customWidth="1"/>
    <col min="11582" max="11761" width="9" style="476" customWidth="1"/>
    <col min="11762" max="11762" width="2.625" style="476" customWidth="1"/>
    <col min="11763" max="11763" width="5.5" style="476" customWidth="1"/>
    <col min="11764" max="11776" width="2.625" style="476"/>
    <col min="11777" max="11777" width="3.25" style="476" customWidth="1"/>
    <col min="11778" max="11778" width="4.875" style="476" customWidth="1"/>
    <col min="11779" max="11785" width="2.375" style="476" customWidth="1"/>
    <col min="11786" max="11789" width="3.25" style="476" customWidth="1"/>
    <col min="11790" max="11796" width="4" style="476" customWidth="1"/>
    <col min="11797" max="11803" width="3.25" style="476" customWidth="1"/>
    <col min="11804" max="11830" width="3.375" style="476" customWidth="1"/>
    <col min="11831" max="11831" width="4.75" style="476" customWidth="1"/>
    <col min="11832" max="11832" width="23.875" style="476" customWidth="1"/>
    <col min="11833" max="11836" width="4.5" style="476" customWidth="1"/>
    <col min="11837" max="11837" width="2.625" style="476" customWidth="1"/>
    <col min="11838" max="12017" width="9" style="476" customWidth="1"/>
    <col min="12018" max="12018" width="2.625" style="476" customWidth="1"/>
    <col min="12019" max="12019" width="5.5" style="476" customWidth="1"/>
    <col min="12020" max="12032" width="2.625" style="476"/>
    <col min="12033" max="12033" width="3.25" style="476" customWidth="1"/>
    <col min="12034" max="12034" width="4.875" style="476" customWidth="1"/>
    <col min="12035" max="12041" width="2.375" style="476" customWidth="1"/>
    <col min="12042" max="12045" width="3.25" style="476" customWidth="1"/>
    <col min="12046" max="12052" width="4" style="476" customWidth="1"/>
    <col min="12053" max="12059" width="3.25" style="476" customWidth="1"/>
    <col min="12060" max="12086" width="3.375" style="476" customWidth="1"/>
    <col min="12087" max="12087" width="4.75" style="476" customWidth="1"/>
    <col min="12088" max="12088" width="23.875" style="476" customWidth="1"/>
    <col min="12089" max="12092" width="4.5" style="476" customWidth="1"/>
    <col min="12093" max="12093" width="2.625" style="476" customWidth="1"/>
    <col min="12094" max="12273" width="9" style="476" customWidth="1"/>
    <col min="12274" max="12274" width="2.625" style="476" customWidth="1"/>
    <col min="12275" max="12275" width="5.5" style="476" customWidth="1"/>
    <col min="12276" max="12288" width="2.625" style="476"/>
    <col min="12289" max="12289" width="3.25" style="476" customWidth="1"/>
    <col min="12290" max="12290" width="4.875" style="476" customWidth="1"/>
    <col min="12291" max="12297" width="2.375" style="476" customWidth="1"/>
    <col min="12298" max="12301" width="3.25" style="476" customWidth="1"/>
    <col min="12302" max="12308" width="4" style="476" customWidth="1"/>
    <col min="12309" max="12315" width="3.25" style="476" customWidth="1"/>
    <col min="12316" max="12342" width="3.375" style="476" customWidth="1"/>
    <col min="12343" max="12343" width="4.75" style="476" customWidth="1"/>
    <col min="12344" max="12344" width="23.875" style="476" customWidth="1"/>
    <col min="12345" max="12348" width="4.5" style="476" customWidth="1"/>
    <col min="12349" max="12349" width="2.625" style="476" customWidth="1"/>
    <col min="12350" max="12529" width="9" style="476" customWidth="1"/>
    <col min="12530" max="12530" width="2.625" style="476" customWidth="1"/>
    <col min="12531" max="12531" width="5.5" style="476" customWidth="1"/>
    <col min="12532" max="12544" width="2.625" style="476"/>
    <col min="12545" max="12545" width="3.25" style="476" customWidth="1"/>
    <col min="12546" max="12546" width="4.875" style="476" customWidth="1"/>
    <col min="12547" max="12553" width="2.375" style="476" customWidth="1"/>
    <col min="12554" max="12557" width="3.25" style="476" customWidth="1"/>
    <col min="12558" max="12564" width="4" style="476" customWidth="1"/>
    <col min="12565" max="12571" width="3.25" style="476" customWidth="1"/>
    <col min="12572" max="12598" width="3.375" style="476" customWidth="1"/>
    <col min="12599" max="12599" width="4.75" style="476" customWidth="1"/>
    <col min="12600" max="12600" width="23.875" style="476" customWidth="1"/>
    <col min="12601" max="12604" width="4.5" style="476" customWidth="1"/>
    <col min="12605" max="12605" width="2.625" style="476" customWidth="1"/>
    <col min="12606" max="12785" width="9" style="476" customWidth="1"/>
    <col min="12786" max="12786" width="2.625" style="476" customWidth="1"/>
    <col min="12787" max="12787" width="5.5" style="476" customWidth="1"/>
    <col min="12788" max="12800" width="2.625" style="476"/>
    <col min="12801" max="12801" width="3.25" style="476" customWidth="1"/>
    <col min="12802" max="12802" width="4.875" style="476" customWidth="1"/>
    <col min="12803" max="12809" width="2.375" style="476" customWidth="1"/>
    <col min="12810" max="12813" width="3.25" style="476" customWidth="1"/>
    <col min="12814" max="12820" width="4" style="476" customWidth="1"/>
    <col min="12821" max="12827" width="3.25" style="476" customWidth="1"/>
    <col min="12828" max="12854" width="3.375" style="476" customWidth="1"/>
    <col min="12855" max="12855" width="4.75" style="476" customWidth="1"/>
    <col min="12856" max="12856" width="23.875" style="476" customWidth="1"/>
    <col min="12857" max="12860" width="4.5" style="476" customWidth="1"/>
    <col min="12861" max="12861" width="2.625" style="476" customWidth="1"/>
    <col min="12862" max="13041" width="9" style="476" customWidth="1"/>
    <col min="13042" max="13042" width="2.625" style="476" customWidth="1"/>
    <col min="13043" max="13043" width="5.5" style="476" customWidth="1"/>
    <col min="13044" max="13056" width="2.625" style="476"/>
    <col min="13057" max="13057" width="3.25" style="476" customWidth="1"/>
    <col min="13058" max="13058" width="4.875" style="476" customWidth="1"/>
    <col min="13059" max="13065" width="2.375" style="476" customWidth="1"/>
    <col min="13066" max="13069" width="3.25" style="476" customWidth="1"/>
    <col min="13070" max="13076" width="4" style="476" customWidth="1"/>
    <col min="13077" max="13083" width="3.25" style="476" customWidth="1"/>
    <col min="13084" max="13110" width="3.375" style="476" customWidth="1"/>
    <col min="13111" max="13111" width="4.75" style="476" customWidth="1"/>
    <col min="13112" max="13112" width="23.875" style="476" customWidth="1"/>
    <col min="13113" max="13116" width="4.5" style="476" customWidth="1"/>
    <col min="13117" max="13117" width="2.625" style="476" customWidth="1"/>
    <col min="13118" max="13297" width="9" style="476" customWidth="1"/>
    <col min="13298" max="13298" width="2.625" style="476" customWidth="1"/>
    <col min="13299" max="13299" width="5.5" style="476" customWidth="1"/>
    <col min="13300" max="13312" width="2.625" style="476"/>
    <col min="13313" max="13313" width="3.25" style="476" customWidth="1"/>
    <col min="13314" max="13314" width="4.875" style="476" customWidth="1"/>
    <col min="13315" max="13321" width="2.375" style="476" customWidth="1"/>
    <col min="13322" max="13325" width="3.25" style="476" customWidth="1"/>
    <col min="13326" max="13332" width="4" style="476" customWidth="1"/>
    <col min="13333" max="13339" width="3.25" style="476" customWidth="1"/>
    <col min="13340" max="13366" width="3.375" style="476" customWidth="1"/>
    <col min="13367" max="13367" width="4.75" style="476" customWidth="1"/>
    <col min="13368" max="13368" width="23.875" style="476" customWidth="1"/>
    <col min="13369" max="13372" width="4.5" style="476" customWidth="1"/>
    <col min="13373" max="13373" width="2.625" style="476" customWidth="1"/>
    <col min="13374" max="13553" width="9" style="476" customWidth="1"/>
    <col min="13554" max="13554" width="2.625" style="476" customWidth="1"/>
    <col min="13555" max="13555" width="5.5" style="476" customWidth="1"/>
    <col min="13556" max="13568" width="2.625" style="476"/>
    <col min="13569" max="13569" width="3.25" style="476" customWidth="1"/>
    <col min="13570" max="13570" width="4.875" style="476" customWidth="1"/>
    <col min="13571" max="13577" width="2.375" style="476" customWidth="1"/>
    <col min="13578" max="13581" width="3.25" style="476" customWidth="1"/>
    <col min="13582" max="13588" width="4" style="476" customWidth="1"/>
    <col min="13589" max="13595" width="3.25" style="476" customWidth="1"/>
    <col min="13596" max="13622" width="3.375" style="476" customWidth="1"/>
    <col min="13623" max="13623" width="4.75" style="476" customWidth="1"/>
    <col min="13624" max="13624" width="23.875" style="476" customWidth="1"/>
    <col min="13625" max="13628" width="4.5" style="476" customWidth="1"/>
    <col min="13629" max="13629" width="2.625" style="476" customWidth="1"/>
    <col min="13630" max="13809" width="9" style="476" customWidth="1"/>
    <col min="13810" max="13810" width="2.625" style="476" customWidth="1"/>
    <col min="13811" max="13811" width="5.5" style="476" customWidth="1"/>
    <col min="13812" max="13824" width="2.625" style="476"/>
    <col min="13825" max="13825" width="3.25" style="476" customWidth="1"/>
    <col min="13826" max="13826" width="4.875" style="476" customWidth="1"/>
    <col min="13827" max="13833" width="2.375" style="476" customWidth="1"/>
    <col min="13834" max="13837" width="3.25" style="476" customWidth="1"/>
    <col min="13838" max="13844" width="4" style="476" customWidth="1"/>
    <col min="13845" max="13851" width="3.25" style="476" customWidth="1"/>
    <col min="13852" max="13878" width="3.375" style="476" customWidth="1"/>
    <col min="13879" max="13879" width="4.75" style="476" customWidth="1"/>
    <col min="13880" max="13880" width="23.875" style="476" customWidth="1"/>
    <col min="13881" max="13884" width="4.5" style="476" customWidth="1"/>
    <col min="13885" max="13885" width="2.625" style="476" customWidth="1"/>
    <col min="13886" max="14065" width="9" style="476" customWidth="1"/>
    <col min="14066" max="14066" width="2.625" style="476" customWidth="1"/>
    <col min="14067" max="14067" width="5.5" style="476" customWidth="1"/>
    <col min="14068" max="14080" width="2.625" style="476"/>
    <col min="14081" max="14081" width="3.25" style="476" customWidth="1"/>
    <col min="14082" max="14082" width="4.875" style="476" customWidth="1"/>
    <col min="14083" max="14089" width="2.375" style="476" customWidth="1"/>
    <col min="14090" max="14093" width="3.25" style="476" customWidth="1"/>
    <col min="14094" max="14100" width="4" style="476" customWidth="1"/>
    <col min="14101" max="14107" width="3.25" style="476" customWidth="1"/>
    <col min="14108" max="14134" width="3.375" style="476" customWidth="1"/>
    <col min="14135" max="14135" width="4.75" style="476" customWidth="1"/>
    <col min="14136" max="14136" width="23.875" style="476" customWidth="1"/>
    <col min="14137" max="14140" width="4.5" style="476" customWidth="1"/>
    <col min="14141" max="14141" width="2.625" style="476" customWidth="1"/>
    <col min="14142" max="14321" width="9" style="476" customWidth="1"/>
    <col min="14322" max="14322" width="2.625" style="476" customWidth="1"/>
    <col min="14323" max="14323" width="5.5" style="476" customWidth="1"/>
    <col min="14324" max="14336" width="2.625" style="476"/>
    <col min="14337" max="14337" width="3.25" style="476" customWidth="1"/>
    <col min="14338" max="14338" width="4.875" style="476" customWidth="1"/>
    <col min="14339" max="14345" width="2.375" style="476" customWidth="1"/>
    <col min="14346" max="14349" width="3.25" style="476" customWidth="1"/>
    <col min="14350" max="14356" width="4" style="476" customWidth="1"/>
    <col min="14357" max="14363" width="3.25" style="476" customWidth="1"/>
    <col min="14364" max="14390" width="3.375" style="476" customWidth="1"/>
    <col min="14391" max="14391" width="4.75" style="476" customWidth="1"/>
    <col min="14392" max="14392" width="23.875" style="476" customWidth="1"/>
    <col min="14393" max="14396" width="4.5" style="476" customWidth="1"/>
    <col min="14397" max="14397" width="2.625" style="476" customWidth="1"/>
    <col min="14398" max="14577" width="9" style="476" customWidth="1"/>
    <col min="14578" max="14578" width="2.625" style="476" customWidth="1"/>
    <col min="14579" max="14579" width="5.5" style="476" customWidth="1"/>
    <col min="14580" max="14592" width="2.625" style="476"/>
    <col min="14593" max="14593" width="3.25" style="476" customWidth="1"/>
    <col min="14594" max="14594" width="4.875" style="476" customWidth="1"/>
    <col min="14595" max="14601" width="2.375" style="476" customWidth="1"/>
    <col min="14602" max="14605" width="3.25" style="476" customWidth="1"/>
    <col min="14606" max="14612" width="4" style="476" customWidth="1"/>
    <col min="14613" max="14619" width="3.25" style="476" customWidth="1"/>
    <col min="14620" max="14646" width="3.375" style="476" customWidth="1"/>
    <col min="14647" max="14647" width="4.75" style="476" customWidth="1"/>
    <col min="14648" max="14648" width="23.875" style="476" customWidth="1"/>
    <col min="14649" max="14652" width="4.5" style="476" customWidth="1"/>
    <col min="14653" max="14653" width="2.625" style="476" customWidth="1"/>
    <col min="14654" max="14833" width="9" style="476" customWidth="1"/>
    <col min="14834" max="14834" width="2.625" style="476" customWidth="1"/>
    <col min="14835" max="14835" width="5.5" style="476" customWidth="1"/>
    <col min="14836" max="14848" width="2.625" style="476"/>
    <col min="14849" max="14849" width="3.25" style="476" customWidth="1"/>
    <col min="14850" max="14850" width="4.875" style="476" customWidth="1"/>
    <col min="14851" max="14857" width="2.375" style="476" customWidth="1"/>
    <col min="14858" max="14861" width="3.25" style="476" customWidth="1"/>
    <col min="14862" max="14868" width="4" style="476" customWidth="1"/>
    <col min="14869" max="14875" width="3.25" style="476" customWidth="1"/>
    <col min="14876" max="14902" width="3.375" style="476" customWidth="1"/>
    <col min="14903" max="14903" width="4.75" style="476" customWidth="1"/>
    <col min="14904" max="14904" width="23.875" style="476" customWidth="1"/>
    <col min="14905" max="14908" width="4.5" style="476" customWidth="1"/>
    <col min="14909" max="14909" width="2.625" style="476" customWidth="1"/>
    <col min="14910" max="15089" width="9" style="476" customWidth="1"/>
    <col min="15090" max="15090" width="2.625" style="476" customWidth="1"/>
    <col min="15091" max="15091" width="5.5" style="476" customWidth="1"/>
    <col min="15092" max="15104" width="2.625" style="476"/>
    <col min="15105" max="15105" width="3.25" style="476" customWidth="1"/>
    <col min="15106" max="15106" width="4.875" style="476" customWidth="1"/>
    <col min="15107" max="15113" width="2.375" style="476" customWidth="1"/>
    <col min="15114" max="15117" width="3.25" style="476" customWidth="1"/>
    <col min="15118" max="15124" width="4" style="476" customWidth="1"/>
    <col min="15125" max="15131" width="3.25" style="476" customWidth="1"/>
    <col min="15132" max="15158" width="3.375" style="476" customWidth="1"/>
    <col min="15159" max="15159" width="4.75" style="476" customWidth="1"/>
    <col min="15160" max="15160" width="23.875" style="476" customWidth="1"/>
    <col min="15161" max="15164" width="4.5" style="476" customWidth="1"/>
    <col min="15165" max="15165" width="2.625" style="476" customWidth="1"/>
    <col min="15166" max="15345" width="9" style="476" customWidth="1"/>
    <col min="15346" max="15346" width="2.625" style="476" customWidth="1"/>
    <col min="15347" max="15347" width="5.5" style="476" customWidth="1"/>
    <col min="15348" max="15360" width="2.625" style="476"/>
    <col min="15361" max="15361" width="3.25" style="476" customWidth="1"/>
    <col min="15362" max="15362" width="4.875" style="476" customWidth="1"/>
    <col min="15363" max="15369" width="2.375" style="476" customWidth="1"/>
    <col min="15370" max="15373" width="3.25" style="476" customWidth="1"/>
    <col min="15374" max="15380" width="4" style="476" customWidth="1"/>
    <col min="15381" max="15387" width="3.25" style="476" customWidth="1"/>
    <col min="15388" max="15414" width="3.375" style="476" customWidth="1"/>
    <col min="15415" max="15415" width="4.75" style="476" customWidth="1"/>
    <col min="15416" max="15416" width="23.875" style="476" customWidth="1"/>
    <col min="15417" max="15420" width="4.5" style="476" customWidth="1"/>
    <col min="15421" max="15421" width="2.625" style="476" customWidth="1"/>
    <col min="15422" max="15601" width="9" style="476" customWidth="1"/>
    <col min="15602" max="15602" width="2.625" style="476" customWidth="1"/>
    <col min="15603" max="15603" width="5.5" style="476" customWidth="1"/>
    <col min="15604" max="15616" width="2.625" style="476"/>
    <col min="15617" max="15617" width="3.25" style="476" customWidth="1"/>
    <col min="15618" max="15618" width="4.875" style="476" customWidth="1"/>
    <col min="15619" max="15625" width="2.375" style="476" customWidth="1"/>
    <col min="15626" max="15629" width="3.25" style="476" customWidth="1"/>
    <col min="15630" max="15636" width="4" style="476" customWidth="1"/>
    <col min="15637" max="15643" width="3.25" style="476" customWidth="1"/>
    <col min="15644" max="15670" width="3.375" style="476" customWidth="1"/>
    <col min="15671" max="15671" width="4.75" style="476" customWidth="1"/>
    <col min="15672" max="15672" width="23.875" style="476" customWidth="1"/>
    <col min="15673" max="15676" width="4.5" style="476" customWidth="1"/>
    <col min="15677" max="15677" width="2.625" style="476" customWidth="1"/>
    <col min="15678" max="15857" width="9" style="476" customWidth="1"/>
    <col min="15858" max="15858" width="2.625" style="476" customWidth="1"/>
    <col min="15859" max="15859" width="5.5" style="476" customWidth="1"/>
    <col min="15860" max="15872" width="2.625" style="476"/>
    <col min="15873" max="15873" width="3.25" style="476" customWidth="1"/>
    <col min="15874" max="15874" width="4.875" style="476" customWidth="1"/>
    <col min="15875" max="15881" width="2.375" style="476" customWidth="1"/>
    <col min="15882" max="15885" width="3.25" style="476" customWidth="1"/>
    <col min="15886" max="15892" width="4" style="476" customWidth="1"/>
    <col min="15893" max="15899" width="3.25" style="476" customWidth="1"/>
    <col min="15900" max="15926" width="3.375" style="476" customWidth="1"/>
    <col min="15927" max="15927" width="4.75" style="476" customWidth="1"/>
    <col min="15928" max="15928" width="23.875" style="476" customWidth="1"/>
    <col min="15929" max="15932" width="4.5" style="476" customWidth="1"/>
    <col min="15933" max="15933" width="2.625" style="476" customWidth="1"/>
    <col min="15934" max="16113" width="9" style="476" customWidth="1"/>
    <col min="16114" max="16114" width="2.625" style="476" customWidth="1"/>
    <col min="16115" max="16115" width="5.5" style="476" customWidth="1"/>
    <col min="16116" max="16128" width="2.625" style="476"/>
    <col min="16129" max="16129" width="3.25" style="476" customWidth="1"/>
    <col min="16130" max="16130" width="4.875" style="476" customWidth="1"/>
    <col min="16131" max="16137" width="2.375" style="476" customWidth="1"/>
    <col min="16138" max="16141" width="3.25" style="476" customWidth="1"/>
    <col min="16142" max="16148" width="4" style="476" customWidth="1"/>
    <col min="16149" max="16155" width="3.25" style="476" customWidth="1"/>
    <col min="16156" max="16182" width="3.375" style="476" customWidth="1"/>
    <col min="16183" max="16183" width="4.75" style="476" customWidth="1"/>
    <col min="16184" max="16184" width="23.875" style="476" customWidth="1"/>
    <col min="16185" max="16188" width="4.5" style="476" customWidth="1"/>
    <col min="16189" max="16189" width="2.625" style="476" customWidth="1"/>
    <col min="16190" max="16369" width="9" style="476" customWidth="1"/>
    <col min="16370" max="16370" width="2.625" style="476" customWidth="1"/>
    <col min="16371" max="16371" width="5.5" style="476" customWidth="1"/>
    <col min="16372" max="16384" width="2.625" style="476"/>
  </cols>
  <sheetData>
    <row r="1" spans="1:61" ht="28.7" customHeight="1">
      <c r="A1" s="800" t="s">
        <v>238</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0"/>
      <c r="AB1" s="800"/>
      <c r="AC1" s="800"/>
      <c r="AD1" s="800"/>
      <c r="AE1" s="800"/>
      <c r="AF1" s="800"/>
      <c r="AG1" s="800"/>
      <c r="AH1" s="800"/>
      <c r="AI1" s="800"/>
      <c r="AJ1" s="800"/>
      <c r="AK1" s="800"/>
      <c r="AL1" s="800"/>
      <c r="AM1" s="800"/>
      <c r="AN1" s="800"/>
      <c r="AO1" s="800"/>
      <c r="AP1" s="800"/>
      <c r="AQ1" s="800"/>
      <c r="AR1" s="800"/>
      <c r="AS1" s="800"/>
      <c r="AT1" s="800"/>
      <c r="AU1" s="800"/>
      <c r="AV1" s="800"/>
      <c r="AW1" s="800"/>
      <c r="AX1" s="800"/>
      <c r="AY1" s="800"/>
      <c r="AZ1" s="800"/>
      <c r="BA1" s="800"/>
      <c r="BB1" s="800"/>
      <c r="BC1" s="800"/>
      <c r="BD1" s="800"/>
      <c r="BE1" s="800"/>
      <c r="BF1" s="800"/>
      <c r="BG1" s="800"/>
      <c r="BH1" s="800"/>
      <c r="BI1" s="800"/>
    </row>
    <row r="2" spans="1:61" ht="6.75" customHeight="1">
      <c r="I2" s="477"/>
      <c r="J2" s="477"/>
      <c r="K2" s="477"/>
      <c r="L2" s="477"/>
      <c r="M2" s="477"/>
      <c r="N2" s="477"/>
      <c r="O2" s="477"/>
      <c r="P2" s="477"/>
      <c r="Q2" s="477"/>
      <c r="R2" s="477"/>
      <c r="S2" s="477"/>
      <c r="T2" s="477"/>
      <c r="U2" s="477"/>
      <c r="V2" s="477"/>
      <c r="W2" s="477"/>
      <c r="X2" s="477"/>
      <c r="Y2" s="477"/>
      <c r="Z2" s="477"/>
      <c r="AA2" s="477"/>
      <c r="AB2" s="477"/>
    </row>
    <row r="3" spans="1:61" s="478" customFormat="1" ht="21.75" customHeight="1">
      <c r="AL3" s="801" t="s">
        <v>239</v>
      </c>
      <c r="AM3" s="801"/>
      <c r="AN3" s="801"/>
      <c r="AO3" s="801"/>
      <c r="AP3" s="801"/>
      <c r="AQ3" s="801"/>
      <c r="AR3" s="801"/>
      <c r="AS3" s="801"/>
      <c r="AT3" s="801"/>
      <c r="AU3" s="801"/>
      <c r="AV3" s="801"/>
      <c r="AW3" s="723"/>
      <c r="AX3" s="723"/>
      <c r="AY3" s="723"/>
      <c r="AZ3" s="723"/>
      <c r="BA3" s="723"/>
      <c r="BB3" s="723"/>
      <c r="BC3" s="723"/>
      <c r="BD3" s="723"/>
      <c r="BE3" s="723"/>
      <c r="BF3" s="723"/>
      <c r="BG3" s="723"/>
      <c r="BH3" s="723"/>
    </row>
    <row r="4" spans="1:61" ht="21.75" customHeight="1" thickBot="1">
      <c r="I4" s="477"/>
      <c r="J4" s="477"/>
      <c r="K4" s="477"/>
      <c r="L4" s="477"/>
      <c r="M4" s="477"/>
      <c r="N4" s="477"/>
      <c r="O4" s="477"/>
      <c r="P4" s="477"/>
      <c r="Q4" s="477"/>
      <c r="R4" s="477"/>
      <c r="S4" s="477"/>
      <c r="T4" s="477"/>
      <c r="U4" s="477"/>
      <c r="V4" s="477"/>
      <c r="W4" s="477"/>
      <c r="X4" s="477"/>
      <c r="Y4" s="477"/>
      <c r="Z4" s="477"/>
      <c r="AA4" s="477"/>
      <c r="AB4" s="477"/>
    </row>
    <row r="5" spans="1:61" ht="21.75" customHeight="1">
      <c r="A5" s="802" t="s">
        <v>240</v>
      </c>
      <c r="B5" s="803"/>
      <c r="C5" s="803"/>
      <c r="D5" s="803"/>
      <c r="E5" s="803"/>
      <c r="F5" s="803"/>
      <c r="G5" s="803"/>
      <c r="H5" s="803"/>
      <c r="I5" s="804"/>
      <c r="J5" s="808" t="s">
        <v>241</v>
      </c>
      <c r="K5" s="809"/>
      <c r="L5" s="809"/>
      <c r="M5" s="810"/>
      <c r="N5" s="814" t="s">
        <v>242</v>
      </c>
      <c r="O5" s="803"/>
      <c r="P5" s="803"/>
      <c r="Q5" s="803"/>
      <c r="R5" s="803"/>
      <c r="S5" s="803"/>
      <c r="T5" s="804"/>
      <c r="U5" s="814" t="s">
        <v>243</v>
      </c>
      <c r="V5" s="803"/>
      <c r="W5" s="803"/>
      <c r="X5" s="803"/>
      <c r="Y5" s="803"/>
      <c r="Z5" s="803"/>
      <c r="AA5" s="804"/>
      <c r="AB5" s="814" t="s">
        <v>244</v>
      </c>
      <c r="AC5" s="803"/>
      <c r="AD5" s="803"/>
      <c r="AE5" s="803"/>
      <c r="AF5" s="803"/>
      <c r="AG5" s="803"/>
      <c r="AH5" s="803"/>
      <c r="AI5" s="803"/>
      <c r="AJ5" s="803"/>
      <c r="AK5" s="803"/>
      <c r="AL5" s="803"/>
      <c r="AM5" s="803"/>
      <c r="AN5" s="803"/>
      <c r="AO5" s="803"/>
      <c r="AP5" s="803"/>
      <c r="AQ5" s="803"/>
      <c r="AR5" s="803"/>
      <c r="AS5" s="803"/>
      <c r="AT5" s="803"/>
      <c r="AU5" s="803"/>
      <c r="AV5" s="803"/>
      <c r="AW5" s="803"/>
      <c r="AX5" s="803"/>
      <c r="AY5" s="803"/>
      <c r="AZ5" s="803"/>
      <c r="BA5" s="803"/>
      <c r="BB5" s="803"/>
      <c r="BC5" s="803"/>
      <c r="BD5" s="803"/>
      <c r="BE5" s="479"/>
      <c r="BF5" s="479"/>
      <c r="BG5" s="479"/>
      <c r="BH5" s="480"/>
    </row>
    <row r="6" spans="1:61" ht="21.75" customHeight="1" thickBot="1">
      <c r="A6" s="805"/>
      <c r="B6" s="806"/>
      <c r="C6" s="806"/>
      <c r="D6" s="806"/>
      <c r="E6" s="806"/>
      <c r="F6" s="806"/>
      <c r="G6" s="806"/>
      <c r="H6" s="806"/>
      <c r="I6" s="807"/>
      <c r="J6" s="811"/>
      <c r="K6" s="812"/>
      <c r="L6" s="812"/>
      <c r="M6" s="813"/>
      <c r="N6" s="815"/>
      <c r="O6" s="806"/>
      <c r="P6" s="806"/>
      <c r="Q6" s="806"/>
      <c r="R6" s="806"/>
      <c r="S6" s="806"/>
      <c r="T6" s="807"/>
      <c r="U6" s="815"/>
      <c r="V6" s="806"/>
      <c r="W6" s="806"/>
      <c r="X6" s="806"/>
      <c r="Y6" s="806"/>
      <c r="Z6" s="806"/>
      <c r="AA6" s="807"/>
      <c r="AB6" s="815"/>
      <c r="AC6" s="806"/>
      <c r="AD6" s="806"/>
      <c r="AE6" s="806"/>
      <c r="AF6" s="806"/>
      <c r="AG6" s="806"/>
      <c r="AH6" s="806"/>
      <c r="AI6" s="806"/>
      <c r="AJ6" s="806"/>
      <c r="AK6" s="806"/>
      <c r="AL6" s="806"/>
      <c r="AM6" s="806"/>
      <c r="AN6" s="806"/>
      <c r="AO6" s="806"/>
      <c r="AP6" s="806"/>
      <c r="AQ6" s="806"/>
      <c r="AR6" s="806"/>
      <c r="AS6" s="806"/>
      <c r="AT6" s="806"/>
      <c r="AU6" s="806"/>
      <c r="AV6" s="806"/>
      <c r="AW6" s="806"/>
      <c r="AX6" s="806"/>
      <c r="AY6" s="806"/>
      <c r="AZ6" s="806"/>
      <c r="BA6" s="806"/>
      <c r="BB6" s="806"/>
      <c r="BC6" s="806"/>
      <c r="BD6" s="806"/>
      <c r="BE6" s="816" t="s">
        <v>245</v>
      </c>
      <c r="BF6" s="817"/>
      <c r="BG6" s="817"/>
      <c r="BH6" s="818"/>
    </row>
    <row r="7" spans="1:61" ht="42" customHeight="1" thickTop="1">
      <c r="A7" s="819" t="s">
        <v>246</v>
      </c>
      <c r="B7" s="820"/>
      <c r="C7" s="820"/>
      <c r="D7" s="820"/>
      <c r="E7" s="820"/>
      <c r="F7" s="820"/>
      <c r="G7" s="820"/>
      <c r="H7" s="820"/>
      <c r="I7" s="821"/>
      <c r="J7" s="825"/>
      <c r="K7" s="826"/>
      <c r="L7" s="826"/>
      <c r="M7" s="827"/>
      <c r="N7" s="831"/>
      <c r="O7" s="832"/>
      <c r="P7" s="832"/>
      <c r="Q7" s="832"/>
      <c r="R7" s="832"/>
      <c r="S7" s="832"/>
      <c r="T7" s="833"/>
      <c r="U7" s="831"/>
      <c r="V7" s="832"/>
      <c r="W7" s="832"/>
      <c r="X7" s="832"/>
      <c r="Y7" s="832"/>
      <c r="Z7" s="832"/>
      <c r="AA7" s="833"/>
      <c r="AB7" s="837" t="s">
        <v>247</v>
      </c>
      <c r="AC7" s="823"/>
      <c r="AD7" s="823"/>
      <c r="AE7" s="823"/>
      <c r="AF7" s="823"/>
      <c r="AG7" s="823"/>
      <c r="AH7" s="823"/>
      <c r="AI7" s="823"/>
      <c r="AJ7" s="823"/>
      <c r="AK7" s="838"/>
      <c r="AL7" s="868" t="s">
        <v>339</v>
      </c>
      <c r="AM7" s="869"/>
      <c r="AN7" s="869"/>
      <c r="AO7" s="869"/>
      <c r="AP7" s="869"/>
      <c r="AQ7" s="869"/>
      <c r="AR7" s="869"/>
      <c r="AS7" s="869"/>
      <c r="AT7" s="869"/>
      <c r="AU7" s="869"/>
      <c r="AV7" s="869"/>
      <c r="AW7" s="869"/>
      <c r="AX7" s="869"/>
      <c r="AY7" s="869"/>
      <c r="AZ7" s="869"/>
      <c r="BA7" s="869"/>
      <c r="BB7" s="869"/>
      <c r="BC7" s="869"/>
      <c r="BD7" s="870"/>
      <c r="BE7" s="760"/>
      <c r="BF7" s="760"/>
      <c r="BG7" s="760"/>
      <c r="BH7" s="761"/>
    </row>
    <row r="8" spans="1:61" ht="42" customHeight="1" thickBot="1">
      <c r="A8" s="822"/>
      <c r="B8" s="823"/>
      <c r="C8" s="823"/>
      <c r="D8" s="823"/>
      <c r="E8" s="823"/>
      <c r="F8" s="823"/>
      <c r="G8" s="823"/>
      <c r="H8" s="823"/>
      <c r="I8" s="824"/>
      <c r="J8" s="828"/>
      <c r="K8" s="829"/>
      <c r="L8" s="829"/>
      <c r="M8" s="830"/>
      <c r="N8" s="834"/>
      <c r="O8" s="835"/>
      <c r="P8" s="835"/>
      <c r="Q8" s="835"/>
      <c r="R8" s="835"/>
      <c r="S8" s="835"/>
      <c r="T8" s="836"/>
      <c r="U8" s="834"/>
      <c r="V8" s="835"/>
      <c r="W8" s="835"/>
      <c r="X8" s="835"/>
      <c r="Y8" s="835"/>
      <c r="Z8" s="835"/>
      <c r="AA8" s="836"/>
      <c r="AB8" s="857" t="s">
        <v>249</v>
      </c>
      <c r="AC8" s="858"/>
      <c r="AD8" s="858"/>
      <c r="AE8" s="858"/>
      <c r="AF8" s="858"/>
      <c r="AG8" s="858"/>
      <c r="AH8" s="858"/>
      <c r="AI8" s="858"/>
      <c r="AJ8" s="858"/>
      <c r="AK8" s="859"/>
      <c r="AL8" s="860">
        <f>IF(AL7="","",VLOOKUP(AL7,市町村名!A:B,2,FALSE))</f>
        <v>6</v>
      </c>
      <c r="AM8" s="861"/>
      <c r="AN8" s="861"/>
      <c r="AO8" s="861"/>
      <c r="AP8" s="861"/>
      <c r="AQ8" s="861"/>
      <c r="AR8" s="861"/>
      <c r="AS8" s="861"/>
      <c r="AT8" s="861"/>
      <c r="AU8" s="861"/>
      <c r="AV8" s="861"/>
      <c r="AW8" s="861"/>
      <c r="AX8" s="861"/>
      <c r="AY8" s="861"/>
      <c r="AZ8" s="861"/>
      <c r="BA8" s="861"/>
      <c r="BB8" s="861"/>
      <c r="BC8" s="861"/>
      <c r="BD8" s="862"/>
      <c r="BE8" s="863"/>
      <c r="BF8" s="863"/>
      <c r="BG8" s="863"/>
      <c r="BH8" s="864"/>
    </row>
    <row r="9" spans="1:61" ht="22.7" customHeight="1">
      <c r="A9" s="839" t="s">
        <v>301</v>
      </c>
      <c r="B9" s="842" t="s">
        <v>302</v>
      </c>
      <c r="C9" s="843"/>
      <c r="D9" s="843"/>
      <c r="E9" s="843"/>
      <c r="F9" s="843"/>
      <c r="G9" s="843"/>
      <c r="H9" s="843"/>
      <c r="I9" s="844"/>
      <c r="J9" s="670"/>
      <c r="K9" s="671"/>
      <c r="L9" s="671"/>
      <c r="M9" s="672"/>
      <c r="N9" s="679"/>
      <c r="O9" s="680"/>
      <c r="P9" s="680"/>
      <c r="Q9" s="680"/>
      <c r="R9" s="680"/>
      <c r="S9" s="680"/>
      <c r="T9" s="681"/>
      <c r="U9" s="670"/>
      <c r="V9" s="671"/>
      <c r="W9" s="671"/>
      <c r="X9" s="671"/>
      <c r="Y9" s="671"/>
      <c r="Z9" s="671"/>
      <c r="AA9" s="672"/>
      <c r="AB9" s="865" t="s">
        <v>303</v>
      </c>
      <c r="AC9" s="866"/>
      <c r="AD9" s="866"/>
      <c r="AE9" s="866"/>
      <c r="AF9" s="866"/>
      <c r="AG9" s="866"/>
      <c r="AH9" s="866"/>
      <c r="AI9" s="866"/>
      <c r="AJ9" s="866"/>
      <c r="AK9" s="867"/>
      <c r="AL9" s="470"/>
      <c r="AM9" s="871" t="str">
        <f>IF(AL9=1,"なし",IF(AL9=2,"あり","要修正"))</f>
        <v>要修正</v>
      </c>
      <c r="AN9" s="871"/>
      <c r="AO9" s="871"/>
      <c r="AP9" s="872" t="s">
        <v>254</v>
      </c>
      <c r="AQ9" s="755"/>
      <c r="AR9" s="755"/>
      <c r="AS9" s="755"/>
      <c r="AT9" s="755"/>
      <c r="AU9" s="755"/>
      <c r="AV9" s="755"/>
      <c r="AW9" s="755"/>
      <c r="AX9" s="755"/>
      <c r="AY9" s="755"/>
      <c r="AZ9" s="755"/>
      <c r="BA9" s="755"/>
      <c r="BB9" s="755"/>
      <c r="BC9" s="755"/>
      <c r="BD9" s="756"/>
      <c r="BE9" s="748"/>
      <c r="BF9" s="749"/>
      <c r="BG9" s="749"/>
      <c r="BH9" s="750"/>
      <c r="BI9" s="477"/>
    </row>
    <row r="10" spans="1:61" ht="22.7" customHeight="1">
      <c r="A10" s="840"/>
      <c r="B10" s="845"/>
      <c r="C10" s="846"/>
      <c r="D10" s="846"/>
      <c r="E10" s="846"/>
      <c r="F10" s="846"/>
      <c r="G10" s="846"/>
      <c r="H10" s="846"/>
      <c r="I10" s="847"/>
      <c r="J10" s="673"/>
      <c r="K10" s="674"/>
      <c r="L10" s="674"/>
      <c r="M10" s="675"/>
      <c r="N10" s="682"/>
      <c r="O10" s="683"/>
      <c r="P10" s="683"/>
      <c r="Q10" s="683"/>
      <c r="R10" s="683"/>
      <c r="S10" s="683"/>
      <c r="T10" s="684"/>
      <c r="U10" s="673"/>
      <c r="V10" s="674"/>
      <c r="W10" s="674"/>
      <c r="X10" s="674"/>
      <c r="Y10" s="674"/>
      <c r="Z10" s="674"/>
      <c r="AA10" s="675"/>
      <c r="AB10" s="851" t="s">
        <v>257</v>
      </c>
      <c r="AC10" s="852"/>
      <c r="AD10" s="852"/>
      <c r="AE10" s="852"/>
      <c r="AF10" s="852"/>
      <c r="AG10" s="852"/>
      <c r="AH10" s="852"/>
      <c r="AI10" s="852"/>
      <c r="AJ10" s="852"/>
      <c r="AK10" s="853"/>
      <c r="AL10" s="474"/>
      <c r="AM10" s="769" t="str">
        <f>IF(AL10=1,"なし",IF(AL10=2,"あり","要修正"))</f>
        <v>要修正</v>
      </c>
      <c r="AN10" s="769"/>
      <c r="AO10" s="769"/>
      <c r="AP10" s="757" t="s">
        <v>254</v>
      </c>
      <c r="AQ10" s="758"/>
      <c r="AR10" s="758"/>
      <c r="AS10" s="758"/>
      <c r="AT10" s="758"/>
      <c r="AU10" s="758"/>
      <c r="AV10" s="758"/>
      <c r="AW10" s="758"/>
      <c r="AX10" s="758"/>
      <c r="AY10" s="758"/>
      <c r="AZ10" s="758"/>
      <c r="BA10" s="758"/>
      <c r="BB10" s="758"/>
      <c r="BC10" s="758"/>
      <c r="BD10" s="759"/>
      <c r="BE10" s="854"/>
      <c r="BF10" s="855"/>
      <c r="BG10" s="855"/>
      <c r="BH10" s="856"/>
      <c r="BI10" s="477"/>
    </row>
    <row r="11" spans="1:61" ht="22.7" customHeight="1">
      <c r="A11" s="840"/>
      <c r="B11" s="845"/>
      <c r="C11" s="846"/>
      <c r="D11" s="846"/>
      <c r="E11" s="846"/>
      <c r="F11" s="846"/>
      <c r="G11" s="846"/>
      <c r="H11" s="846"/>
      <c r="I11" s="847"/>
      <c r="J11" s="673"/>
      <c r="K11" s="674"/>
      <c r="L11" s="674"/>
      <c r="M11" s="675"/>
      <c r="N11" s="682"/>
      <c r="O11" s="683"/>
      <c r="P11" s="683"/>
      <c r="Q11" s="683"/>
      <c r="R11" s="683"/>
      <c r="S11" s="683"/>
      <c r="T11" s="684"/>
      <c r="U11" s="673"/>
      <c r="V11" s="674"/>
      <c r="W11" s="674"/>
      <c r="X11" s="674"/>
      <c r="Y11" s="674"/>
      <c r="Z11" s="674"/>
      <c r="AA11" s="675"/>
      <c r="AB11" s="851" t="s">
        <v>258</v>
      </c>
      <c r="AC11" s="852"/>
      <c r="AD11" s="852"/>
      <c r="AE11" s="852"/>
      <c r="AF11" s="852"/>
      <c r="AG11" s="852"/>
      <c r="AH11" s="852"/>
      <c r="AI11" s="852"/>
      <c r="AJ11" s="852"/>
      <c r="AK11" s="853"/>
      <c r="AL11" s="474"/>
      <c r="AM11" s="769" t="str">
        <f>IF(AL11="","－",IF(AL11=1,"4H未満",IF(AL11=2,"4H以上6H未満","要修正")))</f>
        <v>－</v>
      </c>
      <c r="AN11" s="769"/>
      <c r="AO11" s="769"/>
      <c r="AP11" s="757" t="s">
        <v>259</v>
      </c>
      <c r="AQ11" s="758"/>
      <c r="AR11" s="758"/>
      <c r="AS11" s="758"/>
      <c r="AT11" s="758"/>
      <c r="AU11" s="758"/>
      <c r="AV11" s="758"/>
      <c r="AW11" s="758"/>
      <c r="AX11" s="758"/>
      <c r="AY11" s="758"/>
      <c r="AZ11" s="758"/>
      <c r="BA11" s="758"/>
      <c r="BB11" s="758"/>
      <c r="BC11" s="758"/>
      <c r="BD11" s="759"/>
      <c r="BE11" s="854"/>
      <c r="BF11" s="855"/>
      <c r="BG11" s="855"/>
      <c r="BH11" s="856"/>
      <c r="BI11" s="477"/>
    </row>
    <row r="12" spans="1:61" ht="22.7" customHeight="1">
      <c r="A12" s="840"/>
      <c r="B12" s="845"/>
      <c r="C12" s="846"/>
      <c r="D12" s="846"/>
      <c r="E12" s="846"/>
      <c r="F12" s="846"/>
      <c r="G12" s="846"/>
      <c r="H12" s="846"/>
      <c r="I12" s="847"/>
      <c r="J12" s="673"/>
      <c r="K12" s="674"/>
      <c r="L12" s="674"/>
      <c r="M12" s="675"/>
      <c r="N12" s="682"/>
      <c r="O12" s="683"/>
      <c r="P12" s="683"/>
      <c r="Q12" s="683"/>
      <c r="R12" s="683"/>
      <c r="S12" s="683"/>
      <c r="T12" s="684"/>
      <c r="U12" s="673"/>
      <c r="V12" s="674"/>
      <c r="W12" s="674"/>
      <c r="X12" s="674"/>
      <c r="Y12" s="674"/>
      <c r="Z12" s="674"/>
      <c r="AA12" s="675"/>
      <c r="AB12" s="851" t="s">
        <v>264</v>
      </c>
      <c r="AC12" s="852"/>
      <c r="AD12" s="852"/>
      <c r="AE12" s="852"/>
      <c r="AF12" s="852"/>
      <c r="AG12" s="852"/>
      <c r="AH12" s="852"/>
      <c r="AI12" s="852"/>
      <c r="AJ12" s="852"/>
      <c r="AK12" s="853"/>
      <c r="AL12" s="474"/>
      <c r="AM12" s="769" t="str">
        <f>IF(AL12=1,"なし",IF(AL12=3,"Ⅱ",IF(AL12=4,"Ⅲ",IF(AL12=5,"Ⅰ","要修正"))))</f>
        <v>要修正</v>
      </c>
      <c r="AN12" s="769"/>
      <c r="AO12" s="769"/>
      <c r="AP12" s="757" t="s">
        <v>304</v>
      </c>
      <c r="AQ12" s="758"/>
      <c r="AR12" s="758"/>
      <c r="AS12" s="758"/>
      <c r="AT12" s="758"/>
      <c r="AU12" s="758"/>
      <c r="AV12" s="758"/>
      <c r="AW12" s="758"/>
      <c r="AX12" s="758"/>
      <c r="AY12" s="758"/>
      <c r="AZ12" s="758"/>
      <c r="BA12" s="758"/>
      <c r="BB12" s="758"/>
      <c r="BC12" s="758"/>
      <c r="BD12" s="759"/>
      <c r="BE12" s="854"/>
      <c r="BF12" s="855"/>
      <c r="BG12" s="855"/>
      <c r="BH12" s="856"/>
      <c r="BI12" s="477"/>
    </row>
    <row r="13" spans="1:61" ht="22.7" customHeight="1">
      <c r="A13" s="840"/>
      <c r="B13" s="845"/>
      <c r="C13" s="846"/>
      <c r="D13" s="846"/>
      <c r="E13" s="846"/>
      <c r="F13" s="846"/>
      <c r="G13" s="846"/>
      <c r="H13" s="846"/>
      <c r="I13" s="847"/>
      <c r="J13" s="673"/>
      <c r="K13" s="674"/>
      <c r="L13" s="674"/>
      <c r="M13" s="675"/>
      <c r="N13" s="682"/>
      <c r="O13" s="683"/>
      <c r="P13" s="683"/>
      <c r="Q13" s="683"/>
      <c r="R13" s="683"/>
      <c r="S13" s="683"/>
      <c r="T13" s="684"/>
      <c r="U13" s="673"/>
      <c r="V13" s="674"/>
      <c r="W13" s="674"/>
      <c r="X13" s="674"/>
      <c r="Y13" s="674"/>
      <c r="Z13" s="674"/>
      <c r="AA13" s="675"/>
      <c r="AB13" s="851" t="s">
        <v>267</v>
      </c>
      <c r="AC13" s="852"/>
      <c r="AD13" s="852"/>
      <c r="AE13" s="852"/>
      <c r="AF13" s="852"/>
      <c r="AG13" s="852"/>
      <c r="AH13" s="852"/>
      <c r="AI13" s="852"/>
      <c r="AJ13" s="852"/>
      <c r="AK13" s="853"/>
      <c r="AL13" s="474"/>
      <c r="AM13" s="769" t="str">
        <f>IF(AL13=1,"なし",IF(AL13=2,"あり","要修正"))</f>
        <v>要修正</v>
      </c>
      <c r="AN13" s="769"/>
      <c r="AO13" s="769"/>
      <c r="AP13" s="757" t="s">
        <v>254</v>
      </c>
      <c r="AQ13" s="758"/>
      <c r="AR13" s="758"/>
      <c r="AS13" s="758"/>
      <c r="AT13" s="758"/>
      <c r="AU13" s="758"/>
      <c r="AV13" s="758"/>
      <c r="AW13" s="758"/>
      <c r="AX13" s="758"/>
      <c r="AY13" s="758"/>
      <c r="AZ13" s="758"/>
      <c r="BA13" s="758"/>
      <c r="BB13" s="758"/>
      <c r="BC13" s="758"/>
      <c r="BD13" s="759"/>
      <c r="BE13" s="854"/>
      <c r="BF13" s="855"/>
      <c r="BG13" s="855"/>
      <c r="BH13" s="856"/>
      <c r="BI13" s="477"/>
    </row>
    <row r="14" spans="1:61" ht="22.7" customHeight="1">
      <c r="A14" s="840"/>
      <c r="B14" s="845"/>
      <c r="C14" s="846"/>
      <c r="D14" s="846"/>
      <c r="E14" s="846"/>
      <c r="F14" s="846"/>
      <c r="G14" s="846"/>
      <c r="H14" s="846"/>
      <c r="I14" s="847"/>
      <c r="J14" s="673"/>
      <c r="K14" s="674"/>
      <c r="L14" s="674"/>
      <c r="M14" s="675"/>
      <c r="N14" s="682"/>
      <c r="O14" s="683"/>
      <c r="P14" s="683"/>
      <c r="Q14" s="683"/>
      <c r="R14" s="683"/>
      <c r="S14" s="683"/>
      <c r="T14" s="684"/>
      <c r="U14" s="673"/>
      <c r="V14" s="674"/>
      <c r="W14" s="674"/>
      <c r="X14" s="674"/>
      <c r="Y14" s="674"/>
      <c r="Z14" s="674"/>
      <c r="AA14" s="675"/>
      <c r="AB14" s="851" t="s">
        <v>270</v>
      </c>
      <c r="AC14" s="852"/>
      <c r="AD14" s="852"/>
      <c r="AE14" s="852"/>
      <c r="AF14" s="852"/>
      <c r="AG14" s="852"/>
      <c r="AH14" s="852"/>
      <c r="AI14" s="852"/>
      <c r="AJ14" s="852"/>
      <c r="AK14" s="853"/>
      <c r="AL14" s="474"/>
      <c r="AM14" s="769" t="str">
        <f>IF(AL14=1,"なし",IF(AL14=2,"あり","要修正"))</f>
        <v>要修正</v>
      </c>
      <c r="AN14" s="769"/>
      <c r="AO14" s="769"/>
      <c r="AP14" s="757" t="s">
        <v>254</v>
      </c>
      <c r="AQ14" s="758"/>
      <c r="AR14" s="758"/>
      <c r="AS14" s="758"/>
      <c r="AT14" s="758"/>
      <c r="AU14" s="758"/>
      <c r="AV14" s="758"/>
      <c r="AW14" s="758"/>
      <c r="AX14" s="758"/>
      <c r="AY14" s="758"/>
      <c r="AZ14" s="758"/>
      <c r="BA14" s="758"/>
      <c r="BB14" s="758"/>
      <c r="BC14" s="758"/>
      <c r="BD14" s="759"/>
      <c r="BE14" s="854"/>
      <c r="BF14" s="855"/>
      <c r="BG14" s="855"/>
      <c r="BH14" s="856"/>
      <c r="BI14" s="477"/>
    </row>
    <row r="15" spans="1:61" ht="22.7" customHeight="1">
      <c r="A15" s="840"/>
      <c r="B15" s="845"/>
      <c r="C15" s="846"/>
      <c r="D15" s="846"/>
      <c r="E15" s="846"/>
      <c r="F15" s="846"/>
      <c r="G15" s="846"/>
      <c r="H15" s="846"/>
      <c r="I15" s="847"/>
      <c r="J15" s="673"/>
      <c r="K15" s="674"/>
      <c r="L15" s="674"/>
      <c r="M15" s="675"/>
      <c r="N15" s="682"/>
      <c r="O15" s="683"/>
      <c r="P15" s="683"/>
      <c r="Q15" s="683"/>
      <c r="R15" s="683"/>
      <c r="S15" s="683"/>
      <c r="T15" s="684"/>
      <c r="U15" s="673"/>
      <c r="V15" s="674"/>
      <c r="W15" s="674"/>
      <c r="X15" s="674"/>
      <c r="Y15" s="674"/>
      <c r="Z15" s="674"/>
      <c r="AA15" s="675"/>
      <c r="AB15" s="851" t="s">
        <v>305</v>
      </c>
      <c r="AC15" s="852"/>
      <c r="AD15" s="852"/>
      <c r="AE15" s="852"/>
      <c r="AF15" s="852"/>
      <c r="AG15" s="852"/>
      <c r="AH15" s="852"/>
      <c r="AI15" s="852"/>
      <c r="AJ15" s="852"/>
      <c r="AK15" s="853"/>
      <c r="AL15" s="474"/>
      <c r="AM15" s="769" t="str">
        <f>IF(AL15=1,"なし",IF(AL15=3,"Ⅰ",IF(AL15=4,"Ⅱ","要修正")))</f>
        <v>要修正</v>
      </c>
      <c r="AN15" s="769"/>
      <c r="AO15" s="769"/>
      <c r="AP15" s="757" t="s">
        <v>306</v>
      </c>
      <c r="AQ15" s="758"/>
      <c r="AR15" s="758"/>
      <c r="AS15" s="758"/>
      <c r="AT15" s="758"/>
      <c r="AU15" s="758"/>
      <c r="AV15" s="758"/>
      <c r="AW15" s="758"/>
      <c r="AX15" s="758"/>
      <c r="AY15" s="758"/>
      <c r="AZ15" s="758"/>
      <c r="BA15" s="758"/>
      <c r="BB15" s="758"/>
      <c r="BC15" s="758"/>
      <c r="BD15" s="759"/>
      <c r="BE15" s="854"/>
      <c r="BF15" s="855"/>
      <c r="BG15" s="855"/>
      <c r="BH15" s="856"/>
      <c r="BI15" s="477"/>
    </row>
    <row r="16" spans="1:61" ht="22.7" customHeight="1">
      <c r="A16" s="840"/>
      <c r="B16" s="845"/>
      <c r="C16" s="846"/>
      <c r="D16" s="846"/>
      <c r="E16" s="846"/>
      <c r="F16" s="846"/>
      <c r="G16" s="846"/>
      <c r="H16" s="846"/>
      <c r="I16" s="847"/>
      <c r="J16" s="673"/>
      <c r="K16" s="674"/>
      <c r="L16" s="674"/>
      <c r="M16" s="675"/>
      <c r="N16" s="682"/>
      <c r="O16" s="683"/>
      <c r="P16" s="683"/>
      <c r="Q16" s="683"/>
      <c r="R16" s="683"/>
      <c r="S16" s="683"/>
      <c r="T16" s="684"/>
      <c r="U16" s="673"/>
      <c r="V16" s="674"/>
      <c r="W16" s="674"/>
      <c r="X16" s="674"/>
      <c r="Y16" s="674"/>
      <c r="Z16" s="674"/>
      <c r="AA16" s="675"/>
      <c r="AB16" s="851" t="s">
        <v>271</v>
      </c>
      <c r="AC16" s="852"/>
      <c r="AD16" s="852"/>
      <c r="AE16" s="852"/>
      <c r="AF16" s="852"/>
      <c r="AG16" s="852"/>
      <c r="AH16" s="852"/>
      <c r="AI16" s="852"/>
      <c r="AJ16" s="852"/>
      <c r="AK16" s="853"/>
      <c r="AL16" s="474"/>
      <c r="AM16" s="769" t="str">
        <f>IF(AL16=1,"なし",IF(AL16=2,"あり","要修正"))</f>
        <v>要修正</v>
      </c>
      <c r="AN16" s="769"/>
      <c r="AO16" s="769"/>
      <c r="AP16" s="757" t="s">
        <v>254</v>
      </c>
      <c r="AQ16" s="758"/>
      <c r="AR16" s="758"/>
      <c r="AS16" s="758"/>
      <c r="AT16" s="758"/>
      <c r="AU16" s="758"/>
      <c r="AV16" s="758"/>
      <c r="AW16" s="758"/>
      <c r="AX16" s="758"/>
      <c r="AY16" s="758"/>
      <c r="AZ16" s="758"/>
      <c r="BA16" s="758"/>
      <c r="BB16" s="758"/>
      <c r="BC16" s="758"/>
      <c r="BD16" s="759"/>
      <c r="BE16" s="854"/>
      <c r="BF16" s="855"/>
      <c r="BG16" s="855"/>
      <c r="BH16" s="856"/>
      <c r="BI16" s="477"/>
    </row>
    <row r="17" spans="1:251" ht="22.7" customHeight="1">
      <c r="A17" s="840"/>
      <c r="B17" s="845"/>
      <c r="C17" s="846"/>
      <c r="D17" s="846"/>
      <c r="E17" s="846"/>
      <c r="F17" s="846"/>
      <c r="G17" s="846"/>
      <c r="H17" s="846"/>
      <c r="I17" s="847"/>
      <c r="J17" s="673"/>
      <c r="K17" s="674"/>
      <c r="L17" s="674"/>
      <c r="M17" s="675"/>
      <c r="N17" s="682"/>
      <c r="O17" s="683"/>
      <c r="P17" s="683"/>
      <c r="Q17" s="683"/>
      <c r="R17" s="683"/>
      <c r="S17" s="683"/>
      <c r="T17" s="684"/>
      <c r="U17" s="673"/>
      <c r="V17" s="674"/>
      <c r="W17" s="674"/>
      <c r="X17" s="674"/>
      <c r="Y17" s="674"/>
      <c r="Z17" s="674"/>
      <c r="AA17" s="675"/>
      <c r="AB17" s="851" t="s">
        <v>274</v>
      </c>
      <c r="AC17" s="852"/>
      <c r="AD17" s="852"/>
      <c r="AE17" s="852"/>
      <c r="AF17" s="852"/>
      <c r="AG17" s="852"/>
      <c r="AH17" s="852"/>
      <c r="AI17" s="852"/>
      <c r="AJ17" s="852"/>
      <c r="AK17" s="853"/>
      <c r="AL17" s="474"/>
      <c r="AM17" s="769" t="str">
        <f>IF(AL17=1,"なし",IF(AL17=2,"あり","要修正"))</f>
        <v>要修正</v>
      </c>
      <c r="AN17" s="769"/>
      <c r="AO17" s="769"/>
      <c r="AP17" s="757" t="s">
        <v>254</v>
      </c>
      <c r="AQ17" s="758"/>
      <c r="AR17" s="758"/>
      <c r="AS17" s="758"/>
      <c r="AT17" s="758"/>
      <c r="AU17" s="758"/>
      <c r="AV17" s="758"/>
      <c r="AW17" s="758"/>
      <c r="AX17" s="758"/>
      <c r="AY17" s="758"/>
      <c r="AZ17" s="758"/>
      <c r="BA17" s="758"/>
      <c r="BB17" s="758"/>
      <c r="BC17" s="758"/>
      <c r="BD17" s="759"/>
      <c r="BE17" s="854"/>
      <c r="BF17" s="855"/>
      <c r="BG17" s="855"/>
      <c r="BH17" s="856"/>
      <c r="BI17" s="477"/>
    </row>
    <row r="18" spans="1:251" ht="22.7" customHeight="1">
      <c r="A18" s="840"/>
      <c r="B18" s="845"/>
      <c r="C18" s="846"/>
      <c r="D18" s="846"/>
      <c r="E18" s="846"/>
      <c r="F18" s="846"/>
      <c r="G18" s="846"/>
      <c r="H18" s="846"/>
      <c r="I18" s="847"/>
      <c r="J18" s="673"/>
      <c r="K18" s="674"/>
      <c r="L18" s="674"/>
      <c r="M18" s="675"/>
      <c r="N18" s="682"/>
      <c r="O18" s="683"/>
      <c r="P18" s="683"/>
      <c r="Q18" s="683"/>
      <c r="R18" s="683"/>
      <c r="S18" s="683"/>
      <c r="T18" s="684"/>
      <c r="U18" s="673"/>
      <c r="V18" s="674"/>
      <c r="W18" s="674"/>
      <c r="X18" s="674"/>
      <c r="Y18" s="674"/>
      <c r="Z18" s="674"/>
      <c r="AA18" s="675"/>
      <c r="AB18" s="851" t="s">
        <v>275</v>
      </c>
      <c r="AC18" s="852"/>
      <c r="AD18" s="852"/>
      <c r="AE18" s="852"/>
      <c r="AF18" s="852"/>
      <c r="AG18" s="852"/>
      <c r="AH18" s="852"/>
      <c r="AI18" s="852"/>
      <c r="AJ18" s="852"/>
      <c r="AK18" s="853"/>
      <c r="AL18" s="474"/>
      <c r="AM18" s="769" t="str">
        <f>IF(AL18=1,"なし",IF(AL18=2,"あり","要修正"))</f>
        <v>要修正</v>
      </c>
      <c r="AN18" s="769"/>
      <c r="AO18" s="769"/>
      <c r="AP18" s="757" t="s">
        <v>254</v>
      </c>
      <c r="AQ18" s="758"/>
      <c r="AR18" s="758"/>
      <c r="AS18" s="758"/>
      <c r="AT18" s="758"/>
      <c r="AU18" s="758"/>
      <c r="AV18" s="758"/>
      <c r="AW18" s="758"/>
      <c r="AX18" s="758"/>
      <c r="AY18" s="758"/>
      <c r="AZ18" s="758"/>
      <c r="BA18" s="758"/>
      <c r="BB18" s="758"/>
      <c r="BC18" s="758"/>
      <c r="BD18" s="759"/>
      <c r="BE18" s="854"/>
      <c r="BF18" s="855"/>
      <c r="BG18" s="855"/>
      <c r="BH18" s="856"/>
      <c r="BI18" s="477"/>
    </row>
    <row r="19" spans="1:251" ht="22.7" customHeight="1">
      <c r="A19" s="840"/>
      <c r="B19" s="845"/>
      <c r="C19" s="846"/>
      <c r="D19" s="846"/>
      <c r="E19" s="846"/>
      <c r="F19" s="846"/>
      <c r="G19" s="846"/>
      <c r="H19" s="846"/>
      <c r="I19" s="847"/>
      <c r="J19" s="673"/>
      <c r="K19" s="674"/>
      <c r="L19" s="674"/>
      <c r="M19" s="675"/>
      <c r="N19" s="682"/>
      <c r="O19" s="683"/>
      <c r="P19" s="683"/>
      <c r="Q19" s="683"/>
      <c r="R19" s="683"/>
      <c r="S19" s="683"/>
      <c r="T19" s="684"/>
      <c r="U19" s="673"/>
      <c r="V19" s="674"/>
      <c r="W19" s="674"/>
      <c r="X19" s="674"/>
      <c r="Y19" s="674"/>
      <c r="Z19" s="674"/>
      <c r="AA19" s="675"/>
      <c r="AB19" s="851" t="s">
        <v>543</v>
      </c>
      <c r="AC19" s="852"/>
      <c r="AD19" s="852"/>
      <c r="AE19" s="852"/>
      <c r="AF19" s="852"/>
      <c r="AG19" s="852"/>
      <c r="AH19" s="852"/>
      <c r="AI19" s="852"/>
      <c r="AJ19" s="852"/>
      <c r="AK19" s="853"/>
      <c r="AL19" s="474"/>
      <c r="AM19" s="769" t="str">
        <f>IF(AL19=1,"なし",IF(AL19=2,"あり","要修正"))</f>
        <v>要修正</v>
      </c>
      <c r="AN19" s="769"/>
      <c r="AO19" s="769"/>
      <c r="AP19" s="757" t="s">
        <v>254</v>
      </c>
      <c r="AQ19" s="758"/>
      <c r="AR19" s="758"/>
      <c r="AS19" s="758"/>
      <c r="AT19" s="758"/>
      <c r="AU19" s="758"/>
      <c r="AV19" s="758"/>
      <c r="AW19" s="758"/>
      <c r="AX19" s="758"/>
      <c r="AY19" s="758"/>
      <c r="AZ19" s="758"/>
      <c r="BA19" s="758"/>
      <c r="BB19" s="758"/>
      <c r="BC19" s="758"/>
      <c r="BD19" s="759"/>
      <c r="BE19" s="854"/>
      <c r="BF19" s="855"/>
      <c r="BG19" s="855"/>
      <c r="BH19" s="856"/>
      <c r="BI19" s="477"/>
    </row>
    <row r="20" spans="1:251" ht="108.75" customHeight="1">
      <c r="A20" s="840"/>
      <c r="B20" s="845"/>
      <c r="C20" s="846"/>
      <c r="D20" s="846"/>
      <c r="E20" s="846"/>
      <c r="F20" s="846"/>
      <c r="G20" s="846"/>
      <c r="H20" s="846"/>
      <c r="I20" s="847"/>
      <c r="J20" s="673"/>
      <c r="K20" s="674"/>
      <c r="L20" s="674"/>
      <c r="M20" s="675"/>
      <c r="N20" s="682"/>
      <c r="O20" s="683"/>
      <c r="P20" s="683"/>
      <c r="Q20" s="683"/>
      <c r="R20" s="683"/>
      <c r="S20" s="683"/>
      <c r="T20" s="684"/>
      <c r="U20" s="673"/>
      <c r="V20" s="674"/>
      <c r="W20" s="674"/>
      <c r="X20" s="674"/>
      <c r="Y20" s="674"/>
      <c r="Z20" s="674"/>
      <c r="AA20" s="675"/>
      <c r="AB20" s="851" t="s">
        <v>276</v>
      </c>
      <c r="AC20" s="852"/>
      <c r="AD20" s="852"/>
      <c r="AE20" s="852"/>
      <c r="AF20" s="852"/>
      <c r="AG20" s="852"/>
      <c r="AH20" s="852"/>
      <c r="AI20" s="852"/>
      <c r="AJ20" s="852"/>
      <c r="AK20" s="853"/>
      <c r="AL20" s="474"/>
      <c r="AM20" s="787" t="str">
        <f>IF(AL20="","－",IF(AL20=1,"Ⅲ",IF(AL20=2,"Ⅴ",IF(AL20=3,"Ⅳ（キャリアパス要件を満たさない）",IF(AL20=4,"Ⅳ（職場環境等要件を満たさない）",IF(AL20=5,"Ⅱ",IF(AL20=6,"Ⅰ","要修正")))))))</f>
        <v>－</v>
      </c>
      <c r="AN20" s="787"/>
      <c r="AO20" s="787"/>
      <c r="AP20" s="784" t="s">
        <v>277</v>
      </c>
      <c r="AQ20" s="785"/>
      <c r="AR20" s="785"/>
      <c r="AS20" s="785"/>
      <c r="AT20" s="785"/>
      <c r="AU20" s="785"/>
      <c r="AV20" s="785"/>
      <c r="AW20" s="785"/>
      <c r="AX20" s="785"/>
      <c r="AY20" s="785"/>
      <c r="AZ20" s="785"/>
      <c r="BA20" s="785"/>
      <c r="BB20" s="785"/>
      <c r="BC20" s="785"/>
      <c r="BD20" s="786"/>
      <c r="BE20" s="854"/>
      <c r="BF20" s="855"/>
      <c r="BG20" s="855"/>
      <c r="BH20" s="856"/>
      <c r="BI20" s="477"/>
    </row>
    <row r="21" spans="1:251" ht="21" customHeight="1">
      <c r="A21" s="840"/>
      <c r="B21" s="845"/>
      <c r="C21" s="846"/>
      <c r="D21" s="846"/>
      <c r="E21" s="846"/>
      <c r="F21" s="846"/>
      <c r="G21" s="846"/>
      <c r="H21" s="846"/>
      <c r="I21" s="847"/>
      <c r="J21" s="673"/>
      <c r="K21" s="674"/>
      <c r="L21" s="674"/>
      <c r="M21" s="675"/>
      <c r="N21" s="682"/>
      <c r="O21" s="683"/>
      <c r="P21" s="683"/>
      <c r="Q21" s="683"/>
      <c r="R21" s="683"/>
      <c r="S21" s="683"/>
      <c r="T21" s="684"/>
      <c r="U21" s="673"/>
      <c r="V21" s="674"/>
      <c r="W21" s="674"/>
      <c r="X21" s="674"/>
      <c r="Y21" s="674"/>
      <c r="Z21" s="674"/>
      <c r="AA21" s="675"/>
      <c r="AB21" s="851" t="s">
        <v>278</v>
      </c>
      <c r="AC21" s="852"/>
      <c r="AD21" s="852"/>
      <c r="AE21" s="852"/>
      <c r="AF21" s="852"/>
      <c r="AG21" s="852"/>
      <c r="AH21" s="852"/>
      <c r="AI21" s="852"/>
      <c r="AJ21" s="852"/>
      <c r="AK21" s="853"/>
      <c r="AL21" s="474"/>
      <c r="AM21" s="769" t="str">
        <f>IF(AL21=1,"なし",IF(AL21=2,"Ⅰ",IF(AL21=3,"Ⅱ","要修正")))</f>
        <v>要修正</v>
      </c>
      <c r="AN21" s="769"/>
      <c r="AO21" s="769"/>
      <c r="AP21" s="773" t="s">
        <v>279</v>
      </c>
      <c r="AQ21" s="774"/>
      <c r="AR21" s="774"/>
      <c r="AS21" s="774"/>
      <c r="AT21" s="774"/>
      <c r="AU21" s="774"/>
      <c r="AV21" s="774"/>
      <c r="AW21" s="774"/>
      <c r="AX21" s="774"/>
      <c r="AY21" s="774"/>
      <c r="AZ21" s="774"/>
      <c r="BA21" s="774"/>
      <c r="BB21" s="774"/>
      <c r="BC21" s="774"/>
      <c r="BD21" s="775"/>
      <c r="BE21" s="854"/>
      <c r="BF21" s="855"/>
      <c r="BG21" s="855"/>
      <c r="BH21" s="856"/>
      <c r="BI21" s="477"/>
    </row>
    <row r="22" spans="1:251" ht="21.75" customHeight="1">
      <c r="A22" s="840"/>
      <c r="B22" s="845"/>
      <c r="C22" s="846"/>
      <c r="D22" s="846"/>
      <c r="E22" s="846"/>
      <c r="F22" s="846"/>
      <c r="G22" s="846"/>
      <c r="H22" s="846"/>
      <c r="I22" s="847"/>
      <c r="J22" s="673"/>
      <c r="K22" s="674"/>
      <c r="L22" s="674"/>
      <c r="M22" s="675"/>
      <c r="N22" s="682"/>
      <c r="O22" s="683"/>
      <c r="P22" s="683"/>
      <c r="Q22" s="683"/>
      <c r="R22" s="683"/>
      <c r="S22" s="683"/>
      <c r="T22" s="684"/>
      <c r="U22" s="673"/>
      <c r="V22" s="674"/>
      <c r="W22" s="674"/>
      <c r="X22" s="674"/>
      <c r="Y22" s="674"/>
      <c r="Z22" s="674"/>
      <c r="AA22" s="675"/>
      <c r="AB22" s="851" t="s">
        <v>280</v>
      </c>
      <c r="AC22" s="852"/>
      <c r="AD22" s="852"/>
      <c r="AE22" s="852"/>
      <c r="AF22" s="852"/>
      <c r="AG22" s="852"/>
      <c r="AH22" s="852"/>
      <c r="AI22" s="852"/>
      <c r="AJ22" s="852"/>
      <c r="AK22" s="853"/>
      <c r="AL22" s="474"/>
      <c r="AM22" s="769" t="str">
        <f>IF(AL22=1,"非該当",IF(AL22=2,"該当","要修正"))</f>
        <v>要修正</v>
      </c>
      <c r="AN22" s="769"/>
      <c r="AO22" s="769"/>
      <c r="AP22" s="757" t="s">
        <v>281</v>
      </c>
      <c r="AQ22" s="758"/>
      <c r="AR22" s="758"/>
      <c r="AS22" s="758"/>
      <c r="AT22" s="758"/>
      <c r="AU22" s="758"/>
      <c r="AV22" s="758"/>
      <c r="AW22" s="758"/>
      <c r="AX22" s="758"/>
      <c r="AY22" s="758"/>
      <c r="AZ22" s="758"/>
      <c r="BA22" s="758"/>
      <c r="BB22" s="758"/>
      <c r="BC22" s="758"/>
      <c r="BD22" s="759"/>
      <c r="BE22" s="854"/>
      <c r="BF22" s="855"/>
      <c r="BG22" s="855"/>
      <c r="BH22" s="856"/>
      <c r="BI22" s="477"/>
    </row>
    <row r="23" spans="1:251" ht="21.75" customHeight="1" thickBot="1">
      <c r="A23" s="841"/>
      <c r="B23" s="848"/>
      <c r="C23" s="849"/>
      <c r="D23" s="849"/>
      <c r="E23" s="849"/>
      <c r="F23" s="849"/>
      <c r="G23" s="849"/>
      <c r="H23" s="849"/>
      <c r="I23" s="850"/>
      <c r="J23" s="676"/>
      <c r="K23" s="677"/>
      <c r="L23" s="677"/>
      <c r="M23" s="678"/>
      <c r="N23" s="685"/>
      <c r="O23" s="686"/>
      <c r="P23" s="686"/>
      <c r="Q23" s="686"/>
      <c r="R23" s="686"/>
      <c r="S23" s="686"/>
      <c r="T23" s="687"/>
      <c r="U23" s="676"/>
      <c r="V23" s="677"/>
      <c r="W23" s="677"/>
      <c r="X23" s="677"/>
      <c r="Y23" s="677"/>
      <c r="Z23" s="677"/>
      <c r="AA23" s="678"/>
      <c r="AB23" s="874" t="s">
        <v>285</v>
      </c>
      <c r="AC23" s="875"/>
      <c r="AD23" s="875"/>
      <c r="AE23" s="875"/>
      <c r="AF23" s="875"/>
      <c r="AG23" s="875"/>
      <c r="AH23" s="875"/>
      <c r="AI23" s="875"/>
      <c r="AJ23" s="875"/>
      <c r="AK23" s="876"/>
      <c r="AL23" s="475"/>
      <c r="AM23" s="799" t="str">
        <f>IF(AL23=1,"非該当",IF(AL23=2,"該当","要修正"))</f>
        <v>要修正</v>
      </c>
      <c r="AN23" s="799"/>
      <c r="AO23" s="799"/>
      <c r="AP23" s="796" t="s">
        <v>286</v>
      </c>
      <c r="AQ23" s="797"/>
      <c r="AR23" s="797"/>
      <c r="AS23" s="797"/>
      <c r="AT23" s="797"/>
      <c r="AU23" s="797"/>
      <c r="AV23" s="797"/>
      <c r="AW23" s="797"/>
      <c r="AX23" s="797"/>
      <c r="AY23" s="797"/>
      <c r="AZ23" s="797"/>
      <c r="BA23" s="797"/>
      <c r="BB23" s="797"/>
      <c r="BC23" s="797"/>
      <c r="BD23" s="798"/>
      <c r="BE23" s="793"/>
      <c r="BF23" s="794"/>
      <c r="BG23" s="794"/>
      <c r="BH23" s="795"/>
      <c r="BI23" s="477"/>
    </row>
    <row r="24" spans="1:251" ht="22.7" customHeight="1">
      <c r="A24" s="477"/>
      <c r="B24" s="481"/>
      <c r="C24" s="877"/>
      <c r="D24" s="877"/>
      <c r="E24" s="877"/>
      <c r="F24" s="877"/>
      <c r="G24" s="877"/>
      <c r="H24" s="877"/>
      <c r="I24" s="877"/>
      <c r="J24" s="877"/>
      <c r="K24" s="877"/>
      <c r="L24" s="877"/>
      <c r="M24" s="877"/>
      <c r="N24" s="877"/>
      <c r="O24" s="877"/>
      <c r="P24" s="877"/>
      <c r="Q24" s="877"/>
      <c r="R24" s="877"/>
      <c r="S24" s="877"/>
      <c r="T24" s="877"/>
      <c r="U24" s="877"/>
      <c r="V24" s="877"/>
      <c r="W24" s="877"/>
      <c r="X24" s="877"/>
      <c r="Y24" s="877"/>
      <c r="Z24" s="877"/>
      <c r="AA24" s="877"/>
      <c r="AB24" s="877"/>
      <c r="AC24" s="877"/>
      <c r="AD24" s="877"/>
      <c r="AE24" s="877"/>
      <c r="AF24" s="877"/>
      <c r="AG24" s="877"/>
      <c r="AH24" s="877"/>
      <c r="AI24" s="877"/>
      <c r="AJ24" s="877"/>
      <c r="AK24" s="877"/>
      <c r="AL24" s="877"/>
      <c r="AM24" s="877"/>
      <c r="AN24" s="877"/>
      <c r="AO24" s="877"/>
      <c r="AP24" s="877"/>
      <c r="AQ24" s="877"/>
      <c r="AR24" s="877"/>
      <c r="AS24" s="877"/>
      <c r="AT24" s="877"/>
      <c r="AU24" s="877"/>
      <c r="AV24" s="877"/>
      <c r="AW24" s="877"/>
      <c r="AX24" s="877"/>
      <c r="AY24" s="877"/>
      <c r="AZ24" s="877"/>
      <c r="BA24" s="877"/>
      <c r="BB24" s="877"/>
      <c r="BC24" s="877"/>
      <c r="BD24" s="877"/>
      <c r="BE24" s="877"/>
      <c r="BF24" s="877"/>
      <c r="BG24" s="877"/>
      <c r="BH24" s="877"/>
      <c r="BI24" s="477"/>
    </row>
    <row r="25" spans="1:251" ht="27" customHeight="1">
      <c r="A25" s="482" t="s">
        <v>287</v>
      </c>
      <c r="B25" s="482"/>
      <c r="C25" s="483" t="s">
        <v>288</v>
      </c>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c r="AM25" s="483"/>
      <c r="AN25" s="483"/>
      <c r="AO25" s="483"/>
      <c r="AP25" s="483"/>
      <c r="AQ25" s="483"/>
      <c r="AR25" s="483"/>
      <c r="AS25" s="483"/>
      <c r="AT25" s="483"/>
      <c r="AU25" s="483"/>
      <c r="AV25" s="483"/>
      <c r="AW25" s="483"/>
      <c r="AX25" s="483"/>
      <c r="AY25" s="483"/>
      <c r="AZ25" s="483"/>
      <c r="BA25" s="483"/>
      <c r="BB25" s="483"/>
      <c r="BC25" s="483"/>
      <c r="BD25" s="483"/>
      <c r="BE25" s="483"/>
      <c r="BF25" s="483"/>
      <c r="BG25" s="483"/>
      <c r="BH25" s="483"/>
    </row>
    <row r="26" spans="1:251" ht="27" customHeight="1">
      <c r="A26" s="482" t="s">
        <v>289</v>
      </c>
      <c r="B26" s="482"/>
      <c r="C26" s="878" t="s">
        <v>290</v>
      </c>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8"/>
      <c r="AI26" s="878"/>
      <c r="AJ26" s="878"/>
      <c r="AK26" s="878"/>
      <c r="AL26" s="878"/>
      <c r="AM26" s="878"/>
      <c r="AN26" s="878"/>
      <c r="AO26" s="878"/>
      <c r="AP26" s="878"/>
      <c r="AQ26" s="878"/>
      <c r="AR26" s="878"/>
      <c r="AS26" s="878"/>
      <c r="AT26" s="878"/>
      <c r="AU26" s="878"/>
      <c r="AV26" s="878"/>
      <c r="AW26" s="878"/>
      <c r="AX26" s="878"/>
      <c r="AY26" s="878"/>
      <c r="AZ26" s="878"/>
      <c r="BA26" s="878"/>
      <c r="BB26" s="878"/>
      <c r="BC26" s="878"/>
      <c r="BD26" s="878"/>
      <c r="BE26" s="878"/>
      <c r="BF26" s="878"/>
      <c r="BG26" s="878"/>
      <c r="BH26" s="878"/>
    </row>
    <row r="27" spans="1:251" ht="27" customHeight="1">
      <c r="A27" s="484" t="s">
        <v>293</v>
      </c>
      <c r="B27" s="484"/>
      <c r="C27" s="873" t="s">
        <v>294</v>
      </c>
      <c r="D27" s="873"/>
      <c r="E27" s="873"/>
      <c r="F27" s="873"/>
      <c r="G27" s="873"/>
      <c r="H27" s="873"/>
      <c r="I27" s="873"/>
      <c r="J27" s="873"/>
      <c r="K27" s="873"/>
      <c r="L27" s="873"/>
      <c r="M27" s="873"/>
      <c r="N27" s="873"/>
      <c r="O27" s="873"/>
      <c r="P27" s="873"/>
      <c r="Q27" s="873"/>
      <c r="R27" s="873"/>
      <c r="S27" s="873"/>
      <c r="T27" s="873"/>
      <c r="U27" s="873"/>
      <c r="V27" s="873"/>
      <c r="W27" s="873"/>
      <c r="X27" s="873"/>
      <c r="Y27" s="873"/>
      <c r="Z27" s="873"/>
      <c r="AA27" s="873"/>
      <c r="AB27" s="873"/>
      <c r="AC27" s="873"/>
      <c r="AD27" s="873"/>
      <c r="AE27" s="873"/>
      <c r="AF27" s="873"/>
      <c r="AG27" s="873"/>
      <c r="AH27" s="873"/>
      <c r="AI27" s="873"/>
      <c r="AJ27" s="873"/>
      <c r="AK27" s="873"/>
      <c r="AL27" s="873"/>
      <c r="AM27" s="873"/>
      <c r="AN27" s="873"/>
      <c r="AO27" s="873"/>
      <c r="AP27" s="873"/>
      <c r="AQ27" s="873"/>
      <c r="AR27" s="873"/>
      <c r="AS27" s="873"/>
      <c r="AT27" s="873"/>
      <c r="AU27" s="873"/>
      <c r="AV27" s="873"/>
      <c r="AW27" s="873"/>
      <c r="AX27" s="873"/>
      <c r="AY27" s="873"/>
      <c r="AZ27" s="873"/>
      <c r="BA27" s="873"/>
      <c r="BB27" s="873"/>
      <c r="BC27" s="873"/>
      <c r="BD27" s="873"/>
      <c r="BE27" s="873"/>
      <c r="BF27" s="873"/>
      <c r="BG27" s="873"/>
      <c r="BH27" s="873"/>
      <c r="BI27" s="485"/>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6"/>
      <c r="CQ27" s="486"/>
      <c r="CR27" s="486"/>
      <c r="CS27" s="486"/>
      <c r="CT27" s="486"/>
      <c r="CU27" s="486"/>
      <c r="CV27" s="486"/>
      <c r="CW27" s="486"/>
      <c r="CX27" s="486"/>
      <c r="CY27" s="486"/>
      <c r="CZ27" s="486"/>
      <c r="DA27" s="486"/>
      <c r="DB27" s="486"/>
      <c r="DC27" s="486"/>
      <c r="DD27" s="486"/>
      <c r="DE27" s="486"/>
      <c r="DF27" s="486"/>
      <c r="DG27" s="486"/>
      <c r="DH27" s="486"/>
      <c r="DI27" s="486"/>
      <c r="DJ27" s="486"/>
      <c r="DK27" s="486"/>
      <c r="DL27" s="486"/>
      <c r="DM27" s="486"/>
      <c r="DN27" s="486"/>
      <c r="DO27" s="486"/>
      <c r="DP27" s="486"/>
      <c r="DQ27" s="486"/>
      <c r="DR27" s="486"/>
      <c r="DS27" s="486"/>
      <c r="DT27" s="486"/>
      <c r="DU27" s="486"/>
      <c r="DV27" s="486"/>
      <c r="DW27" s="486"/>
      <c r="DX27" s="486"/>
      <c r="DY27" s="486"/>
      <c r="DZ27" s="486"/>
      <c r="EA27" s="486"/>
      <c r="EB27" s="486"/>
      <c r="EC27" s="486"/>
      <c r="ED27" s="486"/>
      <c r="EE27" s="486"/>
      <c r="EF27" s="486"/>
      <c r="EG27" s="486"/>
      <c r="EH27" s="486"/>
      <c r="EI27" s="486"/>
      <c r="EJ27" s="486"/>
      <c r="EK27" s="486"/>
      <c r="EL27" s="486"/>
      <c r="EM27" s="486"/>
      <c r="EN27" s="486"/>
      <c r="EO27" s="486"/>
      <c r="EP27" s="486"/>
      <c r="EQ27" s="486"/>
      <c r="ER27" s="486"/>
      <c r="ES27" s="486"/>
      <c r="ET27" s="486"/>
      <c r="EU27" s="486"/>
      <c r="EV27" s="486"/>
      <c r="EW27" s="486"/>
      <c r="EX27" s="486"/>
      <c r="EY27" s="486"/>
      <c r="EZ27" s="486"/>
      <c r="FA27" s="486"/>
      <c r="FB27" s="486"/>
      <c r="FC27" s="486"/>
      <c r="FD27" s="486"/>
      <c r="FE27" s="486"/>
      <c r="FF27" s="486"/>
      <c r="FG27" s="486"/>
      <c r="FH27" s="486"/>
      <c r="FI27" s="486"/>
      <c r="FJ27" s="486"/>
      <c r="FK27" s="486"/>
      <c r="FL27" s="486"/>
      <c r="FM27" s="486"/>
      <c r="FN27" s="486"/>
      <c r="FO27" s="486"/>
      <c r="FP27" s="486"/>
      <c r="FQ27" s="486"/>
      <c r="FR27" s="486"/>
      <c r="FS27" s="486"/>
      <c r="FT27" s="486"/>
      <c r="FU27" s="486"/>
      <c r="FV27" s="486"/>
      <c r="FW27" s="486"/>
      <c r="FX27" s="486"/>
      <c r="FY27" s="486"/>
      <c r="FZ27" s="486"/>
      <c r="GA27" s="486"/>
      <c r="GB27" s="486"/>
      <c r="GC27" s="486"/>
      <c r="GD27" s="486"/>
      <c r="GE27" s="486"/>
      <c r="GF27" s="486"/>
      <c r="GG27" s="486"/>
      <c r="GH27" s="486"/>
      <c r="GI27" s="486"/>
      <c r="GJ27" s="486"/>
      <c r="GK27" s="486"/>
      <c r="GL27" s="486"/>
      <c r="GM27" s="486"/>
      <c r="GN27" s="486"/>
      <c r="GO27" s="486"/>
      <c r="GP27" s="486"/>
      <c r="GQ27" s="486"/>
      <c r="GR27" s="486"/>
      <c r="GS27" s="486"/>
      <c r="GT27" s="486"/>
      <c r="GU27" s="486"/>
      <c r="GV27" s="486"/>
      <c r="GW27" s="486"/>
      <c r="GX27" s="486"/>
      <c r="GY27" s="486"/>
      <c r="GZ27" s="486"/>
      <c r="HA27" s="486"/>
      <c r="HB27" s="486"/>
      <c r="HC27" s="486"/>
      <c r="HD27" s="486"/>
      <c r="HE27" s="486"/>
      <c r="HF27" s="486"/>
      <c r="HG27" s="486"/>
      <c r="HH27" s="486"/>
      <c r="HI27" s="486"/>
      <c r="HJ27" s="486"/>
      <c r="HK27" s="486"/>
      <c r="HL27" s="486"/>
      <c r="HM27" s="486"/>
      <c r="HN27" s="486"/>
      <c r="HO27" s="486"/>
      <c r="HP27" s="486"/>
      <c r="HQ27" s="486"/>
      <c r="HR27" s="486"/>
      <c r="HS27" s="486"/>
      <c r="HT27" s="486"/>
      <c r="HU27" s="486"/>
      <c r="HV27" s="486"/>
      <c r="HW27" s="486"/>
      <c r="HX27" s="486"/>
      <c r="HY27" s="486"/>
      <c r="HZ27" s="486"/>
      <c r="IA27" s="486"/>
      <c r="IB27" s="486"/>
      <c r="IC27" s="486"/>
      <c r="ID27" s="486"/>
      <c r="IE27" s="486"/>
      <c r="IF27" s="486"/>
      <c r="IG27" s="486"/>
      <c r="IH27" s="486"/>
      <c r="II27" s="486"/>
      <c r="IJ27" s="486"/>
      <c r="IK27" s="486"/>
      <c r="IL27" s="486"/>
      <c r="IM27" s="486"/>
      <c r="IN27" s="486"/>
      <c r="IO27" s="486"/>
      <c r="IP27" s="486"/>
      <c r="IQ27" s="486"/>
    </row>
    <row r="28" spans="1:251">
      <c r="AF28" s="487"/>
      <c r="AG28" s="487"/>
      <c r="AH28" s="487"/>
      <c r="AI28" s="487"/>
      <c r="AJ28" s="487"/>
      <c r="AK28" s="487"/>
    </row>
    <row r="29" spans="1:251">
      <c r="AF29" s="487"/>
      <c r="AG29" s="487"/>
      <c r="AH29" s="487"/>
      <c r="AI29" s="487"/>
      <c r="AJ29" s="487"/>
      <c r="AK29" s="487"/>
      <c r="BL29" s="488"/>
    </row>
    <row r="30" spans="1:251">
      <c r="AF30" s="487"/>
      <c r="AG30" s="487"/>
      <c r="AH30" s="487"/>
      <c r="AI30" s="487"/>
      <c r="AJ30" s="487"/>
      <c r="AK30" s="487"/>
      <c r="BJ30" s="489"/>
      <c r="BK30" s="489"/>
      <c r="BL30" s="488"/>
    </row>
    <row r="31" spans="1:251">
      <c r="AF31" s="487"/>
      <c r="AG31" s="487"/>
      <c r="AH31" s="487"/>
      <c r="AI31" s="487"/>
      <c r="AJ31" s="487"/>
      <c r="AK31" s="487"/>
      <c r="BJ31" s="489"/>
      <c r="BK31" s="489"/>
      <c r="BL31" s="214" t="s">
        <v>549</v>
      </c>
      <c r="BM31" s="203" t="s">
        <v>298</v>
      </c>
    </row>
    <row r="32" spans="1:251">
      <c r="AF32" s="487"/>
      <c r="AG32" s="487"/>
      <c r="AH32" s="487"/>
      <c r="AI32" s="487"/>
      <c r="AJ32" s="487"/>
      <c r="AK32" s="487"/>
      <c r="BJ32" s="489"/>
      <c r="BK32" s="489"/>
      <c r="BL32" s="214" t="s">
        <v>550</v>
      </c>
      <c r="BM32" s="203" t="s">
        <v>300</v>
      </c>
    </row>
    <row r="33" spans="32:64">
      <c r="AF33" s="487"/>
      <c r="AG33" s="487"/>
      <c r="AH33" s="487"/>
      <c r="AI33" s="487"/>
      <c r="AJ33" s="487"/>
      <c r="AK33" s="487"/>
      <c r="BJ33" s="489"/>
      <c r="BK33" s="489"/>
      <c r="BL33" s="488"/>
    </row>
    <row r="34" spans="32:64">
      <c r="AF34" s="487"/>
      <c r="AG34" s="487"/>
      <c r="AH34" s="487"/>
      <c r="AI34" s="487"/>
      <c r="AJ34" s="487"/>
      <c r="AK34" s="487"/>
      <c r="BJ34" s="489"/>
      <c r="BK34" s="489"/>
      <c r="BL34" s="488"/>
    </row>
    <row r="35" spans="32:64">
      <c r="AF35" s="487"/>
      <c r="AG35" s="487"/>
      <c r="AH35" s="487"/>
      <c r="AI35" s="487"/>
      <c r="AJ35" s="487"/>
      <c r="AK35" s="487"/>
      <c r="BJ35" s="489"/>
      <c r="BK35" s="489"/>
      <c r="BL35" s="490"/>
    </row>
    <row r="36" spans="32:64">
      <c r="AF36" s="487"/>
      <c r="AG36" s="487"/>
      <c r="AH36" s="487"/>
      <c r="AI36" s="487"/>
      <c r="AJ36" s="487"/>
      <c r="AK36" s="487"/>
      <c r="BJ36" s="489"/>
      <c r="BK36" s="489"/>
      <c r="BL36" s="522"/>
    </row>
    <row r="37" spans="32:64">
      <c r="AF37" s="487"/>
      <c r="AG37" s="487"/>
      <c r="AH37" s="487"/>
      <c r="AI37" s="487"/>
      <c r="AJ37" s="487"/>
      <c r="AK37" s="487"/>
      <c r="BJ37" s="489"/>
      <c r="BK37" s="489"/>
      <c r="BL37" s="491"/>
    </row>
    <row r="38" spans="32:64">
      <c r="AF38" s="487"/>
      <c r="AG38" s="487"/>
      <c r="AH38" s="487"/>
      <c r="AI38" s="487"/>
      <c r="AJ38" s="487"/>
      <c r="AK38" s="487"/>
      <c r="BJ38" s="489"/>
      <c r="BK38" s="489"/>
      <c r="BL38" s="488"/>
    </row>
    <row r="39" spans="32:64">
      <c r="AF39" s="487"/>
      <c r="AG39" s="487"/>
      <c r="AH39" s="487"/>
      <c r="AI39" s="487"/>
      <c r="AJ39" s="487"/>
      <c r="AK39" s="487"/>
      <c r="BJ39" s="489"/>
      <c r="BK39" s="489"/>
      <c r="BL39" s="490"/>
    </row>
    <row r="40" spans="32:64">
      <c r="AF40" s="487"/>
      <c r="AG40" s="487"/>
      <c r="AH40" s="487"/>
      <c r="AI40" s="487"/>
      <c r="AJ40" s="487"/>
      <c r="AK40" s="487"/>
      <c r="BJ40" s="489"/>
      <c r="BK40" s="489"/>
      <c r="BL40" s="488"/>
    </row>
    <row r="41" spans="32:64">
      <c r="AF41" s="487"/>
      <c r="AG41" s="487"/>
      <c r="AH41" s="487"/>
      <c r="AI41" s="487"/>
      <c r="AJ41" s="487"/>
      <c r="AK41" s="487"/>
      <c r="BJ41" s="489"/>
      <c r="BK41" s="489"/>
      <c r="BL41" s="488"/>
    </row>
    <row r="42" spans="32:64">
      <c r="BJ42" s="489"/>
      <c r="BK42" s="489"/>
      <c r="BL42" s="488"/>
    </row>
    <row r="43" spans="32:64">
      <c r="BJ43" s="489"/>
      <c r="BK43" s="489"/>
      <c r="BL43" s="488"/>
    </row>
    <row r="44" spans="32:64">
      <c r="BJ44" s="489"/>
      <c r="BK44" s="489"/>
      <c r="BL44" s="488"/>
    </row>
    <row r="45" spans="32:64">
      <c r="BJ45" s="489"/>
      <c r="BK45" s="489"/>
      <c r="BL45" s="492"/>
    </row>
    <row r="46" spans="32:64">
      <c r="BJ46" s="489"/>
      <c r="BK46" s="489"/>
      <c r="BL46" s="488"/>
    </row>
    <row r="47" spans="32:64">
      <c r="BJ47" s="489"/>
      <c r="BK47" s="489"/>
      <c r="BL47" s="488"/>
    </row>
    <row r="48" spans="32:64">
      <c r="BJ48" s="489"/>
      <c r="BK48" s="489"/>
      <c r="BL48" s="488"/>
    </row>
    <row r="49" spans="62:64">
      <c r="BJ49" s="489"/>
      <c r="BK49" s="489"/>
      <c r="BL49" s="488"/>
    </row>
    <row r="50" spans="62:64">
      <c r="BJ50" s="489"/>
      <c r="BK50" s="489"/>
      <c r="BL50" s="488"/>
    </row>
    <row r="51" spans="62:64">
      <c r="BJ51" s="489"/>
      <c r="BK51" s="489"/>
      <c r="BL51" s="488"/>
    </row>
    <row r="52" spans="62:64">
      <c r="BJ52" s="489"/>
      <c r="BK52" s="489"/>
      <c r="BL52" s="488"/>
    </row>
    <row r="53" spans="62:64">
      <c r="BJ53" s="489"/>
      <c r="BK53" s="489"/>
      <c r="BL53" s="491"/>
    </row>
    <row r="54" spans="62:64">
      <c r="BJ54" s="489"/>
      <c r="BK54" s="489"/>
      <c r="BL54" s="491"/>
    </row>
    <row r="55" spans="62:64">
      <c r="BJ55" s="489"/>
      <c r="BK55" s="489"/>
      <c r="BL55" s="488"/>
    </row>
    <row r="56" spans="62:64">
      <c r="BJ56" s="489"/>
      <c r="BK56" s="489"/>
      <c r="BL56" s="492"/>
    </row>
    <row r="57" spans="62:64">
      <c r="BJ57" s="489"/>
      <c r="BK57" s="489"/>
      <c r="BL57" s="488"/>
    </row>
    <row r="58" spans="62:64">
      <c r="BJ58" s="489"/>
      <c r="BK58" s="489"/>
      <c r="BL58" s="492"/>
    </row>
    <row r="59" spans="62:64">
      <c r="BJ59" s="489"/>
      <c r="BK59" s="489"/>
      <c r="BL59" s="492"/>
    </row>
    <row r="60" spans="62:64">
      <c r="BJ60" s="489"/>
      <c r="BK60" s="489"/>
      <c r="BL60" s="488"/>
    </row>
    <row r="61" spans="62:64">
      <c r="BJ61" s="489"/>
      <c r="BK61" s="489"/>
      <c r="BL61" s="488"/>
    </row>
    <row r="62" spans="62:64">
      <c r="BJ62" s="489"/>
      <c r="BK62" s="489"/>
      <c r="BL62" s="492"/>
    </row>
    <row r="63" spans="62:64">
      <c r="BJ63" s="489"/>
      <c r="BK63" s="489"/>
      <c r="BL63" s="491"/>
    </row>
    <row r="64" spans="62:64">
      <c r="BJ64" s="489"/>
      <c r="BK64" s="489"/>
      <c r="BL64" s="492"/>
    </row>
    <row r="65" spans="62:64">
      <c r="BJ65" s="489"/>
      <c r="BK65" s="489"/>
      <c r="BL65" s="491"/>
    </row>
    <row r="66" spans="62:64">
      <c r="BJ66" s="489"/>
      <c r="BK66" s="489"/>
      <c r="BL66" s="492"/>
    </row>
    <row r="67" spans="62:64">
      <c r="BJ67" s="489"/>
      <c r="BK67" s="489"/>
      <c r="BL67" s="492"/>
    </row>
    <row r="68" spans="62:64">
      <c r="BJ68" s="489"/>
      <c r="BK68" s="489"/>
      <c r="BL68" s="488"/>
    </row>
    <row r="69" spans="62:64">
      <c r="BJ69" s="489"/>
      <c r="BK69" s="489"/>
      <c r="BL69" s="492"/>
    </row>
    <row r="70" spans="62:64">
      <c r="BJ70" s="489"/>
      <c r="BK70" s="489"/>
      <c r="BL70" s="492"/>
    </row>
    <row r="71" spans="62:64">
      <c r="BJ71" s="489"/>
      <c r="BK71" s="489"/>
      <c r="BL71" s="488"/>
    </row>
    <row r="72" spans="62:64">
      <c r="BJ72" s="489"/>
      <c r="BK72" s="489"/>
      <c r="BL72" s="492"/>
    </row>
    <row r="73" spans="62:64">
      <c r="BJ73" s="489"/>
      <c r="BK73" s="489"/>
      <c r="BL73" s="492"/>
    </row>
    <row r="74" spans="62:64">
      <c r="BJ74" s="489"/>
      <c r="BK74" s="489"/>
      <c r="BL74" s="488"/>
    </row>
    <row r="75" spans="62:64">
      <c r="BJ75" s="489"/>
      <c r="BK75" s="489"/>
      <c r="BL75" s="490"/>
    </row>
    <row r="76" spans="62:64">
      <c r="BJ76" s="489"/>
      <c r="BK76" s="489"/>
      <c r="BL76" s="490"/>
    </row>
    <row r="77" spans="62:64">
      <c r="BJ77" s="489"/>
      <c r="BK77" s="489"/>
      <c r="BL77" s="490"/>
    </row>
    <row r="78" spans="62:64">
      <c r="BJ78" s="489"/>
      <c r="BK78" s="489"/>
      <c r="BL78" s="492"/>
    </row>
    <row r="79" spans="62:64">
      <c r="BJ79" s="489"/>
      <c r="BK79" s="489"/>
      <c r="BL79" s="491"/>
    </row>
    <row r="80" spans="62:64">
      <c r="BJ80" s="489"/>
      <c r="BK80" s="489"/>
      <c r="BL80" s="490"/>
    </row>
    <row r="81" spans="62:64">
      <c r="BJ81" s="489"/>
      <c r="BK81" s="489"/>
      <c r="BL81" s="490"/>
    </row>
    <row r="82" spans="62:64">
      <c r="BJ82" s="489"/>
      <c r="BK82" s="489"/>
      <c r="BL82" s="490"/>
    </row>
    <row r="83" spans="62:64">
      <c r="BJ83" s="489"/>
      <c r="BK83" s="489"/>
      <c r="BL83" s="490"/>
    </row>
    <row r="84" spans="62:64">
      <c r="BJ84" s="489"/>
      <c r="BK84" s="489"/>
      <c r="BL84" s="490"/>
    </row>
    <row r="85" spans="62:64">
      <c r="BJ85" s="489"/>
      <c r="BK85" s="489"/>
      <c r="BL85" s="490"/>
    </row>
    <row r="86" spans="62:64">
      <c r="BJ86" s="489"/>
      <c r="BK86" s="489"/>
      <c r="BL86" s="490"/>
    </row>
    <row r="87" spans="62:64">
      <c r="BJ87" s="489"/>
      <c r="BK87" s="489"/>
      <c r="BL87" s="490"/>
    </row>
    <row r="88" spans="62:64">
      <c r="BJ88" s="489"/>
      <c r="BK88" s="489"/>
      <c r="BL88" s="490"/>
    </row>
    <row r="89" spans="62:64">
      <c r="BJ89" s="489"/>
      <c r="BK89" s="489"/>
      <c r="BL89" s="492"/>
    </row>
    <row r="90" spans="62:64">
      <c r="BJ90" s="489"/>
      <c r="BK90" s="489"/>
      <c r="BL90" s="492"/>
    </row>
    <row r="91" spans="62:64">
      <c r="BJ91" s="489"/>
      <c r="BK91" s="489"/>
      <c r="BL91" s="488"/>
    </row>
    <row r="92" spans="62:64">
      <c r="BL92" s="492"/>
    </row>
  </sheetData>
  <sheetProtection sheet="1" objects="1" scenarios="1"/>
  <mergeCells count="87">
    <mergeCell ref="AP10:BD10"/>
    <mergeCell ref="AP23:BD23"/>
    <mergeCell ref="AP22:BD22"/>
    <mergeCell ref="AP21:BD21"/>
    <mergeCell ref="AP20:BD20"/>
    <mergeCell ref="AP19:BD19"/>
    <mergeCell ref="AP18:BD18"/>
    <mergeCell ref="AP17:BD17"/>
    <mergeCell ref="AP16:BD16"/>
    <mergeCell ref="AP15:BD15"/>
    <mergeCell ref="AP14:BD14"/>
    <mergeCell ref="AP13:BD13"/>
    <mergeCell ref="C27:BH27"/>
    <mergeCell ref="AB21:AK21"/>
    <mergeCell ref="BE21:BH21"/>
    <mergeCell ref="AB22:AK22"/>
    <mergeCell ref="BE22:BH22"/>
    <mergeCell ref="AB23:AK23"/>
    <mergeCell ref="BE23:BH23"/>
    <mergeCell ref="C24:BH24"/>
    <mergeCell ref="C26:BH26"/>
    <mergeCell ref="AM21:AO21"/>
    <mergeCell ref="AM22:AO22"/>
    <mergeCell ref="AM23:AO23"/>
    <mergeCell ref="AB18:AK18"/>
    <mergeCell ref="BE18:BH18"/>
    <mergeCell ref="AB20:AK20"/>
    <mergeCell ref="BE20:BH20"/>
    <mergeCell ref="AB19:AK19"/>
    <mergeCell ref="AM18:AO18"/>
    <mergeCell ref="AM19:AO19"/>
    <mergeCell ref="AM20:AO20"/>
    <mergeCell ref="BE19:BH19"/>
    <mergeCell ref="AB16:AK16"/>
    <mergeCell ref="BE16:BH16"/>
    <mergeCell ref="AB17:AK17"/>
    <mergeCell ref="BE17:BH17"/>
    <mergeCell ref="AM16:AO16"/>
    <mergeCell ref="AM17:AO17"/>
    <mergeCell ref="AB14:AK14"/>
    <mergeCell ref="BE14:BH14"/>
    <mergeCell ref="AB15:AK15"/>
    <mergeCell ref="BE15:BH15"/>
    <mergeCell ref="AB12:AK12"/>
    <mergeCell ref="BE12:BH12"/>
    <mergeCell ref="AB13:AK13"/>
    <mergeCell ref="BE13:BH13"/>
    <mergeCell ref="AM12:AO12"/>
    <mergeCell ref="AM13:AO13"/>
    <mergeCell ref="AM14:AO14"/>
    <mergeCell ref="AM15:AO15"/>
    <mergeCell ref="AP12:BD12"/>
    <mergeCell ref="AB11:AK11"/>
    <mergeCell ref="BE11:BH11"/>
    <mergeCell ref="BE7:BH7"/>
    <mergeCell ref="AB8:AK8"/>
    <mergeCell ref="AL8:BD8"/>
    <mergeCell ref="BE8:BH8"/>
    <mergeCell ref="AB9:AK9"/>
    <mergeCell ref="AL7:BD7"/>
    <mergeCell ref="BE9:BH9"/>
    <mergeCell ref="AB10:AK10"/>
    <mergeCell ref="BE10:BH10"/>
    <mergeCell ref="AM9:AO9"/>
    <mergeCell ref="AM10:AO10"/>
    <mergeCell ref="AM11:AO11"/>
    <mergeCell ref="AP9:BD9"/>
    <mergeCell ref="AP11:BD11"/>
    <mergeCell ref="A9:A23"/>
    <mergeCell ref="B9:I23"/>
    <mergeCell ref="J9:M23"/>
    <mergeCell ref="N9:T23"/>
    <mergeCell ref="U9:AA23"/>
    <mergeCell ref="A7:I8"/>
    <mergeCell ref="J7:M8"/>
    <mergeCell ref="N7:T8"/>
    <mergeCell ref="U7:AA8"/>
    <mergeCell ref="AB7:AK7"/>
    <mergeCell ref="A1:BI1"/>
    <mergeCell ref="AL3:AV3"/>
    <mergeCell ref="AW3:BH3"/>
    <mergeCell ref="A5:I6"/>
    <mergeCell ref="J5:M6"/>
    <mergeCell ref="N5:T6"/>
    <mergeCell ref="U5:AA6"/>
    <mergeCell ref="AB5:BD6"/>
    <mergeCell ref="BE6:BH6"/>
  </mergeCells>
  <phoneticPr fontId="1"/>
  <conditionalFormatting sqref="AM9:AO23">
    <cfRule type="cellIs" dxfId="3" priority="1" operator="equal">
      <formula>"要修正"</formula>
    </cfRule>
  </conditionalFormatting>
  <dataValidations count="3">
    <dataValidation type="list" allowBlank="1" showInputMessage="1" showErrorMessage="1" sqref="KH7:KZ7 UD7:UV7 ADZ7:AER7 ANV7:AON7 AXR7:AYJ7 BHN7:BIF7 BRJ7:BSB7 CBF7:CBX7 CLB7:CLT7 CUX7:CVP7 DET7:DFL7 DOP7:DPH7 DYL7:DZD7 EIH7:EIZ7 ESD7:ESV7 FBZ7:FCR7 FLV7:FMN7 FVR7:FWJ7 GFN7:GGF7 GPJ7:GQB7 GZF7:GZX7 HJB7:HJT7 HSX7:HTP7 ICT7:IDL7 IMP7:INH7 IWL7:IXD7 JGH7:JGZ7 JQD7:JQV7 JZZ7:KAR7 KJV7:KKN7 KTR7:KUJ7 LDN7:LEF7 LNJ7:LOB7 LXF7:LXX7 MHB7:MHT7 MQX7:MRP7 NAT7:NBL7 NKP7:NLH7 NUL7:NVD7 OEH7:OEZ7 OOD7:OOV7 OXZ7:OYR7 PHV7:PIN7 PRR7:PSJ7 QBN7:QCF7 QLJ7:QMB7 QVF7:QVX7 RFB7:RFT7 ROX7:RPP7 RYT7:RZL7 SIP7:SJH7 SSL7:STD7 TCH7:TCZ7 TMD7:TMV7 TVZ7:TWR7 UFV7:UGN7 UPR7:UQJ7 UZN7:VAF7 VJJ7:VKB7 VTF7:VTX7 WDB7:WDT7 WMX7:WNP7 WWT7:WXL7 AL65545:BD65545 KH65545:KZ65545 UD65545:UV65545 ADZ65545:AER65545 ANV65545:AON65545 AXR65545:AYJ65545 BHN65545:BIF65545 BRJ65545:BSB65545 CBF65545:CBX65545 CLB65545:CLT65545 CUX65545:CVP65545 DET65545:DFL65545 DOP65545:DPH65545 DYL65545:DZD65545 EIH65545:EIZ65545 ESD65545:ESV65545 FBZ65545:FCR65545 FLV65545:FMN65545 FVR65545:FWJ65545 GFN65545:GGF65545 GPJ65545:GQB65545 GZF65545:GZX65545 HJB65545:HJT65545 HSX65545:HTP65545 ICT65545:IDL65545 IMP65545:INH65545 IWL65545:IXD65545 JGH65545:JGZ65545 JQD65545:JQV65545 JZZ65545:KAR65545 KJV65545:KKN65545 KTR65545:KUJ65545 LDN65545:LEF65545 LNJ65545:LOB65545 LXF65545:LXX65545 MHB65545:MHT65545 MQX65545:MRP65545 NAT65545:NBL65545 NKP65545:NLH65545 NUL65545:NVD65545 OEH65545:OEZ65545 OOD65545:OOV65545 OXZ65545:OYR65545 PHV65545:PIN65545 PRR65545:PSJ65545 QBN65545:QCF65545 QLJ65545:QMB65545 QVF65545:QVX65545 RFB65545:RFT65545 ROX65545:RPP65545 RYT65545:RZL65545 SIP65545:SJH65545 SSL65545:STD65545 TCH65545:TCZ65545 TMD65545:TMV65545 TVZ65545:TWR65545 UFV65545:UGN65545 UPR65545:UQJ65545 UZN65545:VAF65545 VJJ65545:VKB65545 VTF65545:VTX65545 WDB65545:WDT65545 WMX65545:WNP65545 WWT65545:WXL65545 AL131081:BD131081 KH131081:KZ131081 UD131081:UV131081 ADZ131081:AER131081 ANV131081:AON131081 AXR131081:AYJ131081 BHN131081:BIF131081 BRJ131081:BSB131081 CBF131081:CBX131081 CLB131081:CLT131081 CUX131081:CVP131081 DET131081:DFL131081 DOP131081:DPH131081 DYL131081:DZD131081 EIH131081:EIZ131081 ESD131081:ESV131081 FBZ131081:FCR131081 FLV131081:FMN131081 FVR131081:FWJ131081 GFN131081:GGF131081 GPJ131081:GQB131081 GZF131081:GZX131081 HJB131081:HJT131081 HSX131081:HTP131081 ICT131081:IDL131081 IMP131081:INH131081 IWL131081:IXD131081 JGH131081:JGZ131081 JQD131081:JQV131081 JZZ131081:KAR131081 KJV131081:KKN131081 KTR131081:KUJ131081 LDN131081:LEF131081 LNJ131081:LOB131081 LXF131081:LXX131081 MHB131081:MHT131081 MQX131081:MRP131081 NAT131081:NBL131081 NKP131081:NLH131081 NUL131081:NVD131081 OEH131081:OEZ131081 OOD131081:OOV131081 OXZ131081:OYR131081 PHV131081:PIN131081 PRR131081:PSJ131081 QBN131081:QCF131081 QLJ131081:QMB131081 QVF131081:QVX131081 RFB131081:RFT131081 ROX131081:RPP131081 RYT131081:RZL131081 SIP131081:SJH131081 SSL131081:STD131081 TCH131081:TCZ131081 TMD131081:TMV131081 TVZ131081:TWR131081 UFV131081:UGN131081 UPR131081:UQJ131081 UZN131081:VAF131081 VJJ131081:VKB131081 VTF131081:VTX131081 WDB131081:WDT131081 WMX131081:WNP131081 WWT131081:WXL131081 AL196617:BD196617 KH196617:KZ196617 UD196617:UV196617 ADZ196617:AER196617 ANV196617:AON196617 AXR196617:AYJ196617 BHN196617:BIF196617 BRJ196617:BSB196617 CBF196617:CBX196617 CLB196617:CLT196617 CUX196617:CVP196617 DET196617:DFL196617 DOP196617:DPH196617 DYL196617:DZD196617 EIH196617:EIZ196617 ESD196617:ESV196617 FBZ196617:FCR196617 FLV196617:FMN196617 FVR196617:FWJ196617 GFN196617:GGF196617 GPJ196617:GQB196617 GZF196617:GZX196617 HJB196617:HJT196617 HSX196617:HTP196617 ICT196617:IDL196617 IMP196617:INH196617 IWL196617:IXD196617 JGH196617:JGZ196617 JQD196617:JQV196617 JZZ196617:KAR196617 KJV196617:KKN196617 KTR196617:KUJ196617 LDN196617:LEF196617 LNJ196617:LOB196617 LXF196617:LXX196617 MHB196617:MHT196617 MQX196617:MRP196617 NAT196617:NBL196617 NKP196617:NLH196617 NUL196617:NVD196617 OEH196617:OEZ196617 OOD196617:OOV196617 OXZ196617:OYR196617 PHV196617:PIN196617 PRR196617:PSJ196617 QBN196617:QCF196617 QLJ196617:QMB196617 QVF196617:QVX196617 RFB196617:RFT196617 ROX196617:RPP196617 RYT196617:RZL196617 SIP196617:SJH196617 SSL196617:STD196617 TCH196617:TCZ196617 TMD196617:TMV196617 TVZ196617:TWR196617 UFV196617:UGN196617 UPR196617:UQJ196617 UZN196617:VAF196617 VJJ196617:VKB196617 VTF196617:VTX196617 WDB196617:WDT196617 WMX196617:WNP196617 WWT196617:WXL196617 AL262153:BD262153 KH262153:KZ262153 UD262153:UV262153 ADZ262153:AER262153 ANV262153:AON262153 AXR262153:AYJ262153 BHN262153:BIF262153 BRJ262153:BSB262153 CBF262153:CBX262153 CLB262153:CLT262153 CUX262153:CVP262153 DET262153:DFL262153 DOP262153:DPH262153 DYL262153:DZD262153 EIH262153:EIZ262153 ESD262153:ESV262153 FBZ262153:FCR262153 FLV262153:FMN262153 FVR262153:FWJ262153 GFN262153:GGF262153 GPJ262153:GQB262153 GZF262153:GZX262153 HJB262153:HJT262153 HSX262153:HTP262153 ICT262153:IDL262153 IMP262153:INH262153 IWL262153:IXD262153 JGH262153:JGZ262153 JQD262153:JQV262153 JZZ262153:KAR262153 KJV262153:KKN262153 KTR262153:KUJ262153 LDN262153:LEF262153 LNJ262153:LOB262153 LXF262153:LXX262153 MHB262153:MHT262153 MQX262153:MRP262153 NAT262153:NBL262153 NKP262153:NLH262153 NUL262153:NVD262153 OEH262153:OEZ262153 OOD262153:OOV262153 OXZ262153:OYR262153 PHV262153:PIN262153 PRR262153:PSJ262153 QBN262153:QCF262153 QLJ262153:QMB262153 QVF262153:QVX262153 RFB262153:RFT262153 ROX262153:RPP262153 RYT262153:RZL262153 SIP262153:SJH262153 SSL262153:STD262153 TCH262153:TCZ262153 TMD262153:TMV262153 TVZ262153:TWR262153 UFV262153:UGN262153 UPR262153:UQJ262153 UZN262153:VAF262153 VJJ262153:VKB262153 VTF262153:VTX262153 WDB262153:WDT262153 WMX262153:WNP262153 WWT262153:WXL262153 AL327689:BD327689 KH327689:KZ327689 UD327689:UV327689 ADZ327689:AER327689 ANV327689:AON327689 AXR327689:AYJ327689 BHN327689:BIF327689 BRJ327689:BSB327689 CBF327689:CBX327689 CLB327689:CLT327689 CUX327689:CVP327689 DET327689:DFL327689 DOP327689:DPH327689 DYL327689:DZD327689 EIH327689:EIZ327689 ESD327689:ESV327689 FBZ327689:FCR327689 FLV327689:FMN327689 FVR327689:FWJ327689 GFN327689:GGF327689 GPJ327689:GQB327689 GZF327689:GZX327689 HJB327689:HJT327689 HSX327689:HTP327689 ICT327689:IDL327689 IMP327689:INH327689 IWL327689:IXD327689 JGH327689:JGZ327689 JQD327689:JQV327689 JZZ327689:KAR327689 KJV327689:KKN327689 KTR327689:KUJ327689 LDN327689:LEF327689 LNJ327689:LOB327689 LXF327689:LXX327689 MHB327689:MHT327689 MQX327689:MRP327689 NAT327689:NBL327689 NKP327689:NLH327689 NUL327689:NVD327689 OEH327689:OEZ327689 OOD327689:OOV327689 OXZ327689:OYR327689 PHV327689:PIN327689 PRR327689:PSJ327689 QBN327689:QCF327689 QLJ327689:QMB327689 QVF327689:QVX327689 RFB327689:RFT327689 ROX327689:RPP327689 RYT327689:RZL327689 SIP327689:SJH327689 SSL327689:STD327689 TCH327689:TCZ327689 TMD327689:TMV327689 TVZ327689:TWR327689 UFV327689:UGN327689 UPR327689:UQJ327689 UZN327689:VAF327689 VJJ327689:VKB327689 VTF327689:VTX327689 WDB327689:WDT327689 WMX327689:WNP327689 WWT327689:WXL327689 AL393225:BD393225 KH393225:KZ393225 UD393225:UV393225 ADZ393225:AER393225 ANV393225:AON393225 AXR393225:AYJ393225 BHN393225:BIF393225 BRJ393225:BSB393225 CBF393225:CBX393225 CLB393225:CLT393225 CUX393225:CVP393225 DET393225:DFL393225 DOP393225:DPH393225 DYL393225:DZD393225 EIH393225:EIZ393225 ESD393225:ESV393225 FBZ393225:FCR393225 FLV393225:FMN393225 FVR393225:FWJ393225 GFN393225:GGF393225 GPJ393225:GQB393225 GZF393225:GZX393225 HJB393225:HJT393225 HSX393225:HTP393225 ICT393225:IDL393225 IMP393225:INH393225 IWL393225:IXD393225 JGH393225:JGZ393225 JQD393225:JQV393225 JZZ393225:KAR393225 KJV393225:KKN393225 KTR393225:KUJ393225 LDN393225:LEF393225 LNJ393225:LOB393225 LXF393225:LXX393225 MHB393225:MHT393225 MQX393225:MRP393225 NAT393225:NBL393225 NKP393225:NLH393225 NUL393225:NVD393225 OEH393225:OEZ393225 OOD393225:OOV393225 OXZ393225:OYR393225 PHV393225:PIN393225 PRR393225:PSJ393225 QBN393225:QCF393225 QLJ393225:QMB393225 QVF393225:QVX393225 RFB393225:RFT393225 ROX393225:RPP393225 RYT393225:RZL393225 SIP393225:SJH393225 SSL393225:STD393225 TCH393225:TCZ393225 TMD393225:TMV393225 TVZ393225:TWR393225 UFV393225:UGN393225 UPR393225:UQJ393225 UZN393225:VAF393225 VJJ393225:VKB393225 VTF393225:VTX393225 WDB393225:WDT393225 WMX393225:WNP393225 WWT393225:WXL393225 AL458761:BD458761 KH458761:KZ458761 UD458761:UV458761 ADZ458761:AER458761 ANV458761:AON458761 AXR458761:AYJ458761 BHN458761:BIF458761 BRJ458761:BSB458761 CBF458761:CBX458761 CLB458761:CLT458761 CUX458761:CVP458761 DET458761:DFL458761 DOP458761:DPH458761 DYL458761:DZD458761 EIH458761:EIZ458761 ESD458761:ESV458761 FBZ458761:FCR458761 FLV458761:FMN458761 FVR458761:FWJ458761 GFN458761:GGF458761 GPJ458761:GQB458761 GZF458761:GZX458761 HJB458761:HJT458761 HSX458761:HTP458761 ICT458761:IDL458761 IMP458761:INH458761 IWL458761:IXD458761 JGH458761:JGZ458761 JQD458761:JQV458761 JZZ458761:KAR458761 KJV458761:KKN458761 KTR458761:KUJ458761 LDN458761:LEF458761 LNJ458761:LOB458761 LXF458761:LXX458761 MHB458761:MHT458761 MQX458761:MRP458761 NAT458761:NBL458761 NKP458761:NLH458761 NUL458761:NVD458761 OEH458761:OEZ458761 OOD458761:OOV458761 OXZ458761:OYR458761 PHV458761:PIN458761 PRR458761:PSJ458761 QBN458761:QCF458761 QLJ458761:QMB458761 QVF458761:QVX458761 RFB458761:RFT458761 ROX458761:RPP458761 RYT458761:RZL458761 SIP458761:SJH458761 SSL458761:STD458761 TCH458761:TCZ458761 TMD458761:TMV458761 TVZ458761:TWR458761 UFV458761:UGN458761 UPR458761:UQJ458761 UZN458761:VAF458761 VJJ458761:VKB458761 VTF458761:VTX458761 WDB458761:WDT458761 WMX458761:WNP458761 WWT458761:WXL458761 AL524297:BD524297 KH524297:KZ524297 UD524297:UV524297 ADZ524297:AER524297 ANV524297:AON524297 AXR524297:AYJ524297 BHN524297:BIF524297 BRJ524297:BSB524297 CBF524297:CBX524297 CLB524297:CLT524297 CUX524297:CVP524297 DET524297:DFL524297 DOP524297:DPH524297 DYL524297:DZD524297 EIH524297:EIZ524297 ESD524297:ESV524297 FBZ524297:FCR524297 FLV524297:FMN524297 FVR524297:FWJ524297 GFN524297:GGF524297 GPJ524297:GQB524297 GZF524297:GZX524297 HJB524297:HJT524297 HSX524297:HTP524297 ICT524297:IDL524297 IMP524297:INH524297 IWL524297:IXD524297 JGH524297:JGZ524297 JQD524297:JQV524297 JZZ524297:KAR524297 KJV524297:KKN524297 KTR524297:KUJ524297 LDN524297:LEF524297 LNJ524297:LOB524297 LXF524297:LXX524297 MHB524297:MHT524297 MQX524297:MRP524297 NAT524297:NBL524297 NKP524297:NLH524297 NUL524297:NVD524297 OEH524297:OEZ524297 OOD524297:OOV524297 OXZ524297:OYR524297 PHV524297:PIN524297 PRR524297:PSJ524297 QBN524297:QCF524297 QLJ524297:QMB524297 QVF524297:QVX524297 RFB524297:RFT524297 ROX524297:RPP524297 RYT524297:RZL524297 SIP524297:SJH524297 SSL524297:STD524297 TCH524297:TCZ524297 TMD524297:TMV524297 TVZ524297:TWR524297 UFV524297:UGN524297 UPR524297:UQJ524297 UZN524297:VAF524297 VJJ524297:VKB524297 VTF524297:VTX524297 WDB524297:WDT524297 WMX524297:WNP524297 WWT524297:WXL524297 AL589833:BD589833 KH589833:KZ589833 UD589833:UV589833 ADZ589833:AER589833 ANV589833:AON589833 AXR589833:AYJ589833 BHN589833:BIF589833 BRJ589833:BSB589833 CBF589833:CBX589833 CLB589833:CLT589833 CUX589833:CVP589833 DET589833:DFL589833 DOP589833:DPH589833 DYL589833:DZD589833 EIH589833:EIZ589833 ESD589833:ESV589833 FBZ589833:FCR589833 FLV589833:FMN589833 FVR589833:FWJ589833 GFN589833:GGF589833 GPJ589833:GQB589833 GZF589833:GZX589833 HJB589833:HJT589833 HSX589833:HTP589833 ICT589833:IDL589833 IMP589833:INH589833 IWL589833:IXD589833 JGH589833:JGZ589833 JQD589833:JQV589833 JZZ589833:KAR589833 KJV589833:KKN589833 KTR589833:KUJ589833 LDN589833:LEF589833 LNJ589833:LOB589833 LXF589833:LXX589833 MHB589833:MHT589833 MQX589833:MRP589833 NAT589833:NBL589833 NKP589833:NLH589833 NUL589833:NVD589833 OEH589833:OEZ589833 OOD589833:OOV589833 OXZ589833:OYR589833 PHV589833:PIN589833 PRR589833:PSJ589833 QBN589833:QCF589833 QLJ589833:QMB589833 QVF589833:QVX589833 RFB589833:RFT589833 ROX589833:RPP589833 RYT589833:RZL589833 SIP589833:SJH589833 SSL589833:STD589833 TCH589833:TCZ589833 TMD589833:TMV589833 TVZ589833:TWR589833 UFV589833:UGN589833 UPR589833:UQJ589833 UZN589833:VAF589833 VJJ589833:VKB589833 VTF589833:VTX589833 WDB589833:WDT589833 WMX589833:WNP589833 WWT589833:WXL589833 AL655369:BD655369 KH655369:KZ655369 UD655369:UV655369 ADZ655369:AER655369 ANV655369:AON655369 AXR655369:AYJ655369 BHN655369:BIF655369 BRJ655369:BSB655369 CBF655369:CBX655369 CLB655369:CLT655369 CUX655369:CVP655369 DET655369:DFL655369 DOP655369:DPH655369 DYL655369:DZD655369 EIH655369:EIZ655369 ESD655369:ESV655369 FBZ655369:FCR655369 FLV655369:FMN655369 FVR655369:FWJ655369 GFN655369:GGF655369 GPJ655369:GQB655369 GZF655369:GZX655369 HJB655369:HJT655369 HSX655369:HTP655369 ICT655369:IDL655369 IMP655369:INH655369 IWL655369:IXD655369 JGH655369:JGZ655369 JQD655369:JQV655369 JZZ655369:KAR655369 KJV655369:KKN655369 KTR655369:KUJ655369 LDN655369:LEF655369 LNJ655369:LOB655369 LXF655369:LXX655369 MHB655369:MHT655369 MQX655369:MRP655369 NAT655369:NBL655369 NKP655369:NLH655369 NUL655369:NVD655369 OEH655369:OEZ655369 OOD655369:OOV655369 OXZ655369:OYR655369 PHV655369:PIN655369 PRR655369:PSJ655369 QBN655369:QCF655369 QLJ655369:QMB655369 QVF655369:QVX655369 RFB655369:RFT655369 ROX655369:RPP655369 RYT655369:RZL655369 SIP655369:SJH655369 SSL655369:STD655369 TCH655369:TCZ655369 TMD655369:TMV655369 TVZ655369:TWR655369 UFV655369:UGN655369 UPR655369:UQJ655369 UZN655369:VAF655369 VJJ655369:VKB655369 VTF655369:VTX655369 WDB655369:WDT655369 WMX655369:WNP655369 WWT655369:WXL655369 AL720905:BD720905 KH720905:KZ720905 UD720905:UV720905 ADZ720905:AER720905 ANV720905:AON720905 AXR720905:AYJ720905 BHN720905:BIF720905 BRJ720905:BSB720905 CBF720905:CBX720905 CLB720905:CLT720905 CUX720905:CVP720905 DET720905:DFL720905 DOP720905:DPH720905 DYL720905:DZD720905 EIH720905:EIZ720905 ESD720905:ESV720905 FBZ720905:FCR720905 FLV720905:FMN720905 FVR720905:FWJ720905 GFN720905:GGF720905 GPJ720905:GQB720905 GZF720905:GZX720905 HJB720905:HJT720905 HSX720905:HTP720905 ICT720905:IDL720905 IMP720905:INH720905 IWL720905:IXD720905 JGH720905:JGZ720905 JQD720905:JQV720905 JZZ720905:KAR720905 KJV720905:KKN720905 KTR720905:KUJ720905 LDN720905:LEF720905 LNJ720905:LOB720905 LXF720905:LXX720905 MHB720905:MHT720905 MQX720905:MRP720905 NAT720905:NBL720905 NKP720905:NLH720905 NUL720905:NVD720905 OEH720905:OEZ720905 OOD720905:OOV720905 OXZ720905:OYR720905 PHV720905:PIN720905 PRR720905:PSJ720905 QBN720905:QCF720905 QLJ720905:QMB720905 QVF720905:QVX720905 RFB720905:RFT720905 ROX720905:RPP720905 RYT720905:RZL720905 SIP720905:SJH720905 SSL720905:STD720905 TCH720905:TCZ720905 TMD720905:TMV720905 TVZ720905:TWR720905 UFV720905:UGN720905 UPR720905:UQJ720905 UZN720905:VAF720905 VJJ720905:VKB720905 VTF720905:VTX720905 WDB720905:WDT720905 WMX720905:WNP720905 WWT720905:WXL720905 AL786441:BD786441 KH786441:KZ786441 UD786441:UV786441 ADZ786441:AER786441 ANV786441:AON786441 AXR786441:AYJ786441 BHN786441:BIF786441 BRJ786441:BSB786441 CBF786441:CBX786441 CLB786441:CLT786441 CUX786441:CVP786441 DET786441:DFL786441 DOP786441:DPH786441 DYL786441:DZD786441 EIH786441:EIZ786441 ESD786441:ESV786441 FBZ786441:FCR786441 FLV786441:FMN786441 FVR786441:FWJ786441 GFN786441:GGF786441 GPJ786441:GQB786441 GZF786441:GZX786441 HJB786441:HJT786441 HSX786441:HTP786441 ICT786441:IDL786441 IMP786441:INH786441 IWL786441:IXD786441 JGH786441:JGZ786441 JQD786441:JQV786441 JZZ786441:KAR786441 KJV786441:KKN786441 KTR786441:KUJ786441 LDN786441:LEF786441 LNJ786441:LOB786441 LXF786441:LXX786441 MHB786441:MHT786441 MQX786441:MRP786441 NAT786441:NBL786441 NKP786441:NLH786441 NUL786441:NVD786441 OEH786441:OEZ786441 OOD786441:OOV786441 OXZ786441:OYR786441 PHV786441:PIN786441 PRR786441:PSJ786441 QBN786441:QCF786441 QLJ786441:QMB786441 QVF786441:QVX786441 RFB786441:RFT786441 ROX786441:RPP786441 RYT786441:RZL786441 SIP786441:SJH786441 SSL786441:STD786441 TCH786441:TCZ786441 TMD786441:TMV786441 TVZ786441:TWR786441 UFV786441:UGN786441 UPR786441:UQJ786441 UZN786441:VAF786441 VJJ786441:VKB786441 VTF786441:VTX786441 WDB786441:WDT786441 WMX786441:WNP786441 WWT786441:WXL786441 AL851977:BD851977 KH851977:KZ851977 UD851977:UV851977 ADZ851977:AER851977 ANV851977:AON851977 AXR851977:AYJ851977 BHN851977:BIF851977 BRJ851977:BSB851977 CBF851977:CBX851977 CLB851977:CLT851977 CUX851977:CVP851977 DET851977:DFL851977 DOP851977:DPH851977 DYL851977:DZD851977 EIH851977:EIZ851977 ESD851977:ESV851977 FBZ851977:FCR851977 FLV851977:FMN851977 FVR851977:FWJ851977 GFN851977:GGF851977 GPJ851977:GQB851977 GZF851977:GZX851977 HJB851977:HJT851977 HSX851977:HTP851977 ICT851977:IDL851977 IMP851977:INH851977 IWL851977:IXD851977 JGH851977:JGZ851977 JQD851977:JQV851977 JZZ851977:KAR851977 KJV851977:KKN851977 KTR851977:KUJ851977 LDN851977:LEF851977 LNJ851977:LOB851977 LXF851977:LXX851977 MHB851977:MHT851977 MQX851977:MRP851977 NAT851977:NBL851977 NKP851977:NLH851977 NUL851977:NVD851977 OEH851977:OEZ851977 OOD851977:OOV851977 OXZ851977:OYR851977 PHV851977:PIN851977 PRR851977:PSJ851977 QBN851977:QCF851977 QLJ851977:QMB851977 QVF851977:QVX851977 RFB851977:RFT851977 ROX851977:RPP851977 RYT851977:RZL851977 SIP851977:SJH851977 SSL851977:STD851977 TCH851977:TCZ851977 TMD851977:TMV851977 TVZ851977:TWR851977 UFV851977:UGN851977 UPR851977:UQJ851977 UZN851977:VAF851977 VJJ851977:VKB851977 VTF851977:VTX851977 WDB851977:WDT851977 WMX851977:WNP851977 WWT851977:WXL851977 AL917513:BD917513 KH917513:KZ917513 UD917513:UV917513 ADZ917513:AER917513 ANV917513:AON917513 AXR917513:AYJ917513 BHN917513:BIF917513 BRJ917513:BSB917513 CBF917513:CBX917513 CLB917513:CLT917513 CUX917513:CVP917513 DET917513:DFL917513 DOP917513:DPH917513 DYL917513:DZD917513 EIH917513:EIZ917513 ESD917513:ESV917513 FBZ917513:FCR917513 FLV917513:FMN917513 FVR917513:FWJ917513 GFN917513:GGF917513 GPJ917513:GQB917513 GZF917513:GZX917513 HJB917513:HJT917513 HSX917513:HTP917513 ICT917513:IDL917513 IMP917513:INH917513 IWL917513:IXD917513 JGH917513:JGZ917513 JQD917513:JQV917513 JZZ917513:KAR917513 KJV917513:KKN917513 KTR917513:KUJ917513 LDN917513:LEF917513 LNJ917513:LOB917513 LXF917513:LXX917513 MHB917513:MHT917513 MQX917513:MRP917513 NAT917513:NBL917513 NKP917513:NLH917513 NUL917513:NVD917513 OEH917513:OEZ917513 OOD917513:OOV917513 OXZ917513:OYR917513 PHV917513:PIN917513 PRR917513:PSJ917513 QBN917513:QCF917513 QLJ917513:QMB917513 QVF917513:QVX917513 RFB917513:RFT917513 ROX917513:RPP917513 RYT917513:RZL917513 SIP917513:SJH917513 SSL917513:STD917513 TCH917513:TCZ917513 TMD917513:TMV917513 TVZ917513:TWR917513 UFV917513:UGN917513 UPR917513:UQJ917513 UZN917513:VAF917513 VJJ917513:VKB917513 VTF917513:VTX917513 WDB917513:WDT917513 WMX917513:WNP917513 WWT917513:WXL917513 AL983049:BD983049 KH983049:KZ983049 UD983049:UV983049 ADZ983049:AER983049 ANV983049:AON983049 AXR983049:AYJ983049 BHN983049:BIF983049 BRJ983049:BSB983049 CBF983049:CBX983049 CLB983049:CLT983049 CUX983049:CVP983049 DET983049:DFL983049 DOP983049:DPH983049 DYL983049:DZD983049 EIH983049:EIZ983049 ESD983049:ESV983049 FBZ983049:FCR983049 FLV983049:FMN983049 FVR983049:FWJ983049 GFN983049:GGF983049 GPJ983049:GQB983049 GZF983049:GZX983049 HJB983049:HJT983049 HSX983049:HTP983049 ICT983049:IDL983049 IMP983049:INH983049 IWL983049:IXD983049 JGH983049:JGZ983049 JQD983049:JQV983049 JZZ983049:KAR983049 KJV983049:KKN983049 KTR983049:KUJ983049 LDN983049:LEF983049 LNJ983049:LOB983049 LXF983049:LXX983049 MHB983049:MHT983049 MQX983049:MRP983049 NAT983049:NBL983049 NKP983049:NLH983049 NUL983049:NVD983049 OEH983049:OEZ983049 OOD983049:OOV983049 OXZ983049:OYR983049 PHV983049:PIN983049 PRR983049:PSJ983049 QBN983049:QCF983049 QLJ983049:QMB983049 QVF983049:QVX983049 RFB983049:RFT983049 ROX983049:RPP983049 RYT983049:RZL983049 SIP983049:SJH983049 SSL983049:STD983049 TCH983049:TCZ983049 TMD983049:TMV983049 TVZ983049:TWR983049 UFV983049:UGN983049 UPR983049:UQJ983049 UZN983049:VAF983049 VJJ983049:VKB983049 VTF983049:VTX983049 WDB983049:WDT983049 WMX983049:WNP983049 WWT983049:WXL983049">
      <formula1>$BJ$31:$BJ$94</formula1>
    </dataValidation>
    <dataValidation type="list" allowBlank="1" showInputMessage="1" showErrorMessage="1" sqref="N9:T23">
      <formula1>$BL$31:$BL$32</formula1>
    </dataValidation>
    <dataValidation type="list" allowBlank="1" showInputMessage="1" showErrorMessage="1" sqref="U9:AA23">
      <formula1>$BM$31:$BM$32</formula1>
    </dataValidation>
  </dataValidations>
  <pageMargins left="0.70866141732283472" right="0.70866141732283472" top="0.35433070866141736" bottom="0.35433070866141736" header="0.31496062992125984" footer="0.31496062992125984"/>
  <pageSetup paperSize="9"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市町村名!$A$2:$A$65</xm:f>
          </x14:formula1>
          <xm:sqref>AL7:BD7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FF"/>
    <pageSetUpPr fitToPage="1"/>
  </sheetPr>
  <dimension ref="A1:IJ101"/>
  <sheetViews>
    <sheetView view="pageBreakPreview" zoomScale="55" zoomScaleNormal="60" zoomScaleSheetLayoutView="55" workbookViewId="0">
      <selection sqref="A1:BB1"/>
    </sheetView>
  </sheetViews>
  <sheetFormatPr defaultColWidth="2.625" defaultRowHeight="13.5"/>
  <cols>
    <col min="1" max="1" width="3.25" style="493" customWidth="1"/>
    <col min="2" max="2" width="4.875" style="493" customWidth="1"/>
    <col min="3" max="9" width="2.375" style="493" customWidth="1"/>
    <col min="10" max="13" width="2.75" style="493" customWidth="1"/>
    <col min="14" max="20" width="2.375" style="493" customWidth="1"/>
    <col min="21" max="47" width="3.375" style="493" customWidth="1"/>
    <col min="48" max="48" width="4.75" style="493" customWidth="1"/>
    <col min="49" max="49" width="32.625" style="493" customWidth="1"/>
    <col min="50" max="53" width="4.5" style="493" customWidth="1"/>
    <col min="54" max="54" width="2.625" style="493" customWidth="1"/>
    <col min="55" max="234" width="9" style="493" customWidth="1"/>
    <col min="235" max="235" width="2.625" style="493" customWidth="1"/>
    <col min="236" max="236" width="5.5" style="493" customWidth="1"/>
    <col min="237" max="256" width="2.625" style="493"/>
    <col min="257" max="257" width="3.25" style="493" customWidth="1"/>
    <col min="258" max="258" width="4.875" style="493" customWidth="1"/>
    <col min="259" max="265" width="2.375" style="493" customWidth="1"/>
    <col min="266" max="276" width="3.25" style="493" customWidth="1"/>
    <col min="277" max="303" width="3.375" style="493" customWidth="1"/>
    <col min="304" max="304" width="4.75" style="493" customWidth="1"/>
    <col min="305" max="305" width="23.875" style="493" customWidth="1"/>
    <col min="306" max="309" width="4.5" style="493" customWidth="1"/>
    <col min="310" max="310" width="2.625" style="493" customWidth="1"/>
    <col min="311" max="490" width="9" style="493" customWidth="1"/>
    <col min="491" max="491" width="2.625" style="493" customWidth="1"/>
    <col min="492" max="492" width="5.5" style="493" customWidth="1"/>
    <col min="493" max="512" width="2.625" style="493"/>
    <col min="513" max="513" width="3.25" style="493" customWidth="1"/>
    <col min="514" max="514" width="4.875" style="493" customWidth="1"/>
    <col min="515" max="521" width="2.375" style="493" customWidth="1"/>
    <col min="522" max="532" width="3.25" style="493" customWidth="1"/>
    <col min="533" max="559" width="3.375" style="493" customWidth="1"/>
    <col min="560" max="560" width="4.75" style="493" customWidth="1"/>
    <col min="561" max="561" width="23.875" style="493" customWidth="1"/>
    <col min="562" max="565" width="4.5" style="493" customWidth="1"/>
    <col min="566" max="566" width="2.625" style="493" customWidth="1"/>
    <col min="567" max="746" width="9" style="493" customWidth="1"/>
    <col min="747" max="747" width="2.625" style="493" customWidth="1"/>
    <col min="748" max="748" width="5.5" style="493" customWidth="1"/>
    <col min="749" max="768" width="2.625" style="493"/>
    <col min="769" max="769" width="3.25" style="493" customWidth="1"/>
    <col min="770" max="770" width="4.875" style="493" customWidth="1"/>
    <col min="771" max="777" width="2.375" style="493" customWidth="1"/>
    <col min="778" max="788" width="3.25" style="493" customWidth="1"/>
    <col min="789" max="815" width="3.375" style="493" customWidth="1"/>
    <col min="816" max="816" width="4.75" style="493" customWidth="1"/>
    <col min="817" max="817" width="23.875" style="493" customWidth="1"/>
    <col min="818" max="821" width="4.5" style="493" customWidth="1"/>
    <col min="822" max="822" width="2.625" style="493" customWidth="1"/>
    <col min="823" max="1002" width="9" style="493" customWidth="1"/>
    <col min="1003" max="1003" width="2.625" style="493" customWidth="1"/>
    <col min="1004" max="1004" width="5.5" style="493" customWidth="1"/>
    <col min="1005" max="1024" width="2.625" style="493"/>
    <col min="1025" max="1025" width="3.25" style="493" customWidth="1"/>
    <col min="1026" max="1026" width="4.875" style="493" customWidth="1"/>
    <col min="1027" max="1033" width="2.375" style="493" customWidth="1"/>
    <col min="1034" max="1044" width="3.25" style="493" customWidth="1"/>
    <col min="1045" max="1071" width="3.375" style="493" customWidth="1"/>
    <col min="1072" max="1072" width="4.75" style="493" customWidth="1"/>
    <col min="1073" max="1073" width="23.875" style="493" customWidth="1"/>
    <col min="1074" max="1077" width="4.5" style="493" customWidth="1"/>
    <col min="1078" max="1078" width="2.625" style="493" customWidth="1"/>
    <col min="1079" max="1258" width="9" style="493" customWidth="1"/>
    <col min="1259" max="1259" width="2.625" style="493" customWidth="1"/>
    <col min="1260" max="1260" width="5.5" style="493" customWidth="1"/>
    <col min="1261" max="1280" width="2.625" style="493"/>
    <col min="1281" max="1281" width="3.25" style="493" customWidth="1"/>
    <col min="1282" max="1282" width="4.875" style="493" customWidth="1"/>
    <col min="1283" max="1289" width="2.375" style="493" customWidth="1"/>
    <col min="1290" max="1300" width="3.25" style="493" customWidth="1"/>
    <col min="1301" max="1327" width="3.375" style="493" customWidth="1"/>
    <col min="1328" max="1328" width="4.75" style="493" customWidth="1"/>
    <col min="1329" max="1329" width="23.875" style="493" customWidth="1"/>
    <col min="1330" max="1333" width="4.5" style="493" customWidth="1"/>
    <col min="1334" max="1334" width="2.625" style="493" customWidth="1"/>
    <col min="1335" max="1514" width="9" style="493" customWidth="1"/>
    <col min="1515" max="1515" width="2.625" style="493" customWidth="1"/>
    <col min="1516" max="1516" width="5.5" style="493" customWidth="1"/>
    <col min="1517" max="1536" width="2.625" style="493"/>
    <col min="1537" max="1537" width="3.25" style="493" customWidth="1"/>
    <col min="1538" max="1538" width="4.875" style="493" customWidth="1"/>
    <col min="1539" max="1545" width="2.375" style="493" customWidth="1"/>
    <col min="1546" max="1556" width="3.25" style="493" customWidth="1"/>
    <col min="1557" max="1583" width="3.375" style="493" customWidth="1"/>
    <col min="1584" max="1584" width="4.75" style="493" customWidth="1"/>
    <col min="1585" max="1585" width="23.875" style="493" customWidth="1"/>
    <col min="1586" max="1589" width="4.5" style="493" customWidth="1"/>
    <col min="1590" max="1590" width="2.625" style="493" customWidth="1"/>
    <col min="1591" max="1770" width="9" style="493" customWidth="1"/>
    <col min="1771" max="1771" width="2.625" style="493" customWidth="1"/>
    <col min="1772" max="1772" width="5.5" style="493" customWidth="1"/>
    <col min="1773" max="1792" width="2.625" style="493"/>
    <col min="1793" max="1793" width="3.25" style="493" customWidth="1"/>
    <col min="1794" max="1794" width="4.875" style="493" customWidth="1"/>
    <col min="1795" max="1801" width="2.375" style="493" customWidth="1"/>
    <col min="1802" max="1812" width="3.25" style="493" customWidth="1"/>
    <col min="1813" max="1839" width="3.375" style="493" customWidth="1"/>
    <col min="1840" max="1840" width="4.75" style="493" customWidth="1"/>
    <col min="1841" max="1841" width="23.875" style="493" customWidth="1"/>
    <col min="1842" max="1845" width="4.5" style="493" customWidth="1"/>
    <col min="1846" max="1846" width="2.625" style="493" customWidth="1"/>
    <col min="1847" max="2026" width="9" style="493" customWidth="1"/>
    <col min="2027" max="2027" width="2.625" style="493" customWidth="1"/>
    <col min="2028" max="2028" width="5.5" style="493" customWidth="1"/>
    <col min="2029" max="2048" width="2.625" style="493"/>
    <col min="2049" max="2049" width="3.25" style="493" customWidth="1"/>
    <col min="2050" max="2050" width="4.875" style="493" customWidth="1"/>
    <col min="2051" max="2057" width="2.375" style="493" customWidth="1"/>
    <col min="2058" max="2068" width="3.25" style="493" customWidth="1"/>
    <col min="2069" max="2095" width="3.375" style="493" customWidth="1"/>
    <col min="2096" max="2096" width="4.75" style="493" customWidth="1"/>
    <col min="2097" max="2097" width="23.875" style="493" customWidth="1"/>
    <col min="2098" max="2101" width="4.5" style="493" customWidth="1"/>
    <col min="2102" max="2102" width="2.625" style="493" customWidth="1"/>
    <col min="2103" max="2282" width="9" style="493" customWidth="1"/>
    <col min="2283" max="2283" width="2.625" style="493" customWidth="1"/>
    <col min="2284" max="2284" width="5.5" style="493" customWidth="1"/>
    <col min="2285" max="2304" width="2.625" style="493"/>
    <col min="2305" max="2305" width="3.25" style="493" customWidth="1"/>
    <col min="2306" max="2306" width="4.875" style="493" customWidth="1"/>
    <col min="2307" max="2313" width="2.375" style="493" customWidth="1"/>
    <col min="2314" max="2324" width="3.25" style="493" customWidth="1"/>
    <col min="2325" max="2351" width="3.375" style="493" customWidth="1"/>
    <col min="2352" max="2352" width="4.75" style="493" customWidth="1"/>
    <col min="2353" max="2353" width="23.875" style="493" customWidth="1"/>
    <col min="2354" max="2357" width="4.5" style="493" customWidth="1"/>
    <col min="2358" max="2358" width="2.625" style="493" customWidth="1"/>
    <col min="2359" max="2538" width="9" style="493" customWidth="1"/>
    <col min="2539" max="2539" width="2.625" style="493" customWidth="1"/>
    <col min="2540" max="2540" width="5.5" style="493" customWidth="1"/>
    <col min="2541" max="2560" width="2.625" style="493"/>
    <col min="2561" max="2561" width="3.25" style="493" customWidth="1"/>
    <col min="2562" max="2562" width="4.875" style="493" customWidth="1"/>
    <col min="2563" max="2569" width="2.375" style="493" customWidth="1"/>
    <col min="2570" max="2580" width="3.25" style="493" customWidth="1"/>
    <col min="2581" max="2607" width="3.375" style="493" customWidth="1"/>
    <col min="2608" max="2608" width="4.75" style="493" customWidth="1"/>
    <col min="2609" max="2609" width="23.875" style="493" customWidth="1"/>
    <col min="2610" max="2613" width="4.5" style="493" customWidth="1"/>
    <col min="2614" max="2614" width="2.625" style="493" customWidth="1"/>
    <col min="2615" max="2794" width="9" style="493" customWidth="1"/>
    <col min="2795" max="2795" width="2.625" style="493" customWidth="1"/>
    <col min="2796" max="2796" width="5.5" style="493" customWidth="1"/>
    <col min="2797" max="2816" width="2.625" style="493"/>
    <col min="2817" max="2817" width="3.25" style="493" customWidth="1"/>
    <col min="2818" max="2818" width="4.875" style="493" customWidth="1"/>
    <col min="2819" max="2825" width="2.375" style="493" customWidth="1"/>
    <col min="2826" max="2836" width="3.25" style="493" customWidth="1"/>
    <col min="2837" max="2863" width="3.375" style="493" customWidth="1"/>
    <col min="2864" max="2864" width="4.75" style="493" customWidth="1"/>
    <col min="2865" max="2865" width="23.875" style="493" customWidth="1"/>
    <col min="2866" max="2869" width="4.5" style="493" customWidth="1"/>
    <col min="2870" max="2870" width="2.625" style="493" customWidth="1"/>
    <col min="2871" max="3050" width="9" style="493" customWidth="1"/>
    <col min="3051" max="3051" width="2.625" style="493" customWidth="1"/>
    <col min="3052" max="3052" width="5.5" style="493" customWidth="1"/>
    <col min="3053" max="3072" width="2.625" style="493"/>
    <col min="3073" max="3073" width="3.25" style="493" customWidth="1"/>
    <col min="3074" max="3074" width="4.875" style="493" customWidth="1"/>
    <col min="3075" max="3081" width="2.375" style="493" customWidth="1"/>
    <col min="3082" max="3092" width="3.25" style="493" customWidth="1"/>
    <col min="3093" max="3119" width="3.375" style="493" customWidth="1"/>
    <col min="3120" max="3120" width="4.75" style="493" customWidth="1"/>
    <col min="3121" max="3121" width="23.875" style="493" customWidth="1"/>
    <col min="3122" max="3125" width="4.5" style="493" customWidth="1"/>
    <col min="3126" max="3126" width="2.625" style="493" customWidth="1"/>
    <col min="3127" max="3306" width="9" style="493" customWidth="1"/>
    <col min="3307" max="3307" width="2.625" style="493" customWidth="1"/>
    <col min="3308" max="3308" width="5.5" style="493" customWidth="1"/>
    <col min="3309" max="3328" width="2.625" style="493"/>
    <col min="3329" max="3329" width="3.25" style="493" customWidth="1"/>
    <col min="3330" max="3330" width="4.875" style="493" customWidth="1"/>
    <col min="3331" max="3337" width="2.375" style="493" customWidth="1"/>
    <col min="3338" max="3348" width="3.25" style="493" customWidth="1"/>
    <col min="3349" max="3375" width="3.375" style="493" customWidth="1"/>
    <col min="3376" max="3376" width="4.75" style="493" customWidth="1"/>
    <col min="3377" max="3377" width="23.875" style="493" customWidth="1"/>
    <col min="3378" max="3381" width="4.5" style="493" customWidth="1"/>
    <col min="3382" max="3382" width="2.625" style="493" customWidth="1"/>
    <col min="3383" max="3562" width="9" style="493" customWidth="1"/>
    <col min="3563" max="3563" width="2.625" style="493" customWidth="1"/>
    <col min="3564" max="3564" width="5.5" style="493" customWidth="1"/>
    <col min="3565" max="3584" width="2.625" style="493"/>
    <col min="3585" max="3585" width="3.25" style="493" customWidth="1"/>
    <col min="3586" max="3586" width="4.875" style="493" customWidth="1"/>
    <col min="3587" max="3593" width="2.375" style="493" customWidth="1"/>
    <col min="3594" max="3604" width="3.25" style="493" customWidth="1"/>
    <col min="3605" max="3631" width="3.375" style="493" customWidth="1"/>
    <col min="3632" max="3632" width="4.75" style="493" customWidth="1"/>
    <col min="3633" max="3633" width="23.875" style="493" customWidth="1"/>
    <col min="3634" max="3637" width="4.5" style="493" customWidth="1"/>
    <col min="3638" max="3638" width="2.625" style="493" customWidth="1"/>
    <col min="3639" max="3818" width="9" style="493" customWidth="1"/>
    <col min="3819" max="3819" width="2.625" style="493" customWidth="1"/>
    <col min="3820" max="3820" width="5.5" style="493" customWidth="1"/>
    <col min="3821" max="3840" width="2.625" style="493"/>
    <col min="3841" max="3841" width="3.25" style="493" customWidth="1"/>
    <col min="3842" max="3842" width="4.875" style="493" customWidth="1"/>
    <col min="3843" max="3849" width="2.375" style="493" customWidth="1"/>
    <col min="3850" max="3860" width="3.25" style="493" customWidth="1"/>
    <col min="3861" max="3887" width="3.375" style="493" customWidth="1"/>
    <col min="3888" max="3888" width="4.75" style="493" customWidth="1"/>
    <col min="3889" max="3889" width="23.875" style="493" customWidth="1"/>
    <col min="3890" max="3893" width="4.5" style="493" customWidth="1"/>
    <col min="3894" max="3894" width="2.625" style="493" customWidth="1"/>
    <col min="3895" max="4074" width="9" style="493" customWidth="1"/>
    <col min="4075" max="4075" width="2.625" style="493" customWidth="1"/>
    <col min="4076" max="4076" width="5.5" style="493" customWidth="1"/>
    <col min="4077" max="4096" width="2.625" style="493"/>
    <col min="4097" max="4097" width="3.25" style="493" customWidth="1"/>
    <col min="4098" max="4098" width="4.875" style="493" customWidth="1"/>
    <col min="4099" max="4105" width="2.375" style="493" customWidth="1"/>
    <col min="4106" max="4116" width="3.25" style="493" customWidth="1"/>
    <col min="4117" max="4143" width="3.375" style="493" customWidth="1"/>
    <col min="4144" max="4144" width="4.75" style="493" customWidth="1"/>
    <col min="4145" max="4145" width="23.875" style="493" customWidth="1"/>
    <col min="4146" max="4149" width="4.5" style="493" customWidth="1"/>
    <col min="4150" max="4150" width="2.625" style="493" customWidth="1"/>
    <col min="4151" max="4330" width="9" style="493" customWidth="1"/>
    <col min="4331" max="4331" width="2.625" style="493" customWidth="1"/>
    <col min="4332" max="4332" width="5.5" style="493" customWidth="1"/>
    <col min="4333" max="4352" width="2.625" style="493"/>
    <col min="4353" max="4353" width="3.25" style="493" customWidth="1"/>
    <col min="4354" max="4354" width="4.875" style="493" customWidth="1"/>
    <col min="4355" max="4361" width="2.375" style="493" customWidth="1"/>
    <col min="4362" max="4372" width="3.25" style="493" customWidth="1"/>
    <col min="4373" max="4399" width="3.375" style="493" customWidth="1"/>
    <col min="4400" max="4400" width="4.75" style="493" customWidth="1"/>
    <col min="4401" max="4401" width="23.875" style="493" customWidth="1"/>
    <col min="4402" max="4405" width="4.5" style="493" customWidth="1"/>
    <col min="4406" max="4406" width="2.625" style="493" customWidth="1"/>
    <col min="4407" max="4586" width="9" style="493" customWidth="1"/>
    <col min="4587" max="4587" width="2.625" style="493" customWidth="1"/>
    <col min="4588" max="4588" width="5.5" style="493" customWidth="1"/>
    <col min="4589" max="4608" width="2.625" style="493"/>
    <col min="4609" max="4609" width="3.25" style="493" customWidth="1"/>
    <col min="4610" max="4610" width="4.875" style="493" customWidth="1"/>
    <col min="4611" max="4617" width="2.375" style="493" customWidth="1"/>
    <col min="4618" max="4628" width="3.25" style="493" customWidth="1"/>
    <col min="4629" max="4655" width="3.375" style="493" customWidth="1"/>
    <col min="4656" max="4656" width="4.75" style="493" customWidth="1"/>
    <col min="4657" max="4657" width="23.875" style="493" customWidth="1"/>
    <col min="4658" max="4661" width="4.5" style="493" customWidth="1"/>
    <col min="4662" max="4662" width="2.625" style="493" customWidth="1"/>
    <col min="4663" max="4842" width="9" style="493" customWidth="1"/>
    <col min="4843" max="4843" width="2.625" style="493" customWidth="1"/>
    <col min="4844" max="4844" width="5.5" style="493" customWidth="1"/>
    <col min="4845" max="4864" width="2.625" style="493"/>
    <col min="4865" max="4865" width="3.25" style="493" customWidth="1"/>
    <col min="4866" max="4866" width="4.875" style="493" customWidth="1"/>
    <col min="4867" max="4873" width="2.375" style="493" customWidth="1"/>
    <col min="4874" max="4884" width="3.25" style="493" customWidth="1"/>
    <col min="4885" max="4911" width="3.375" style="493" customWidth="1"/>
    <col min="4912" max="4912" width="4.75" style="493" customWidth="1"/>
    <col min="4913" max="4913" width="23.875" style="493" customWidth="1"/>
    <col min="4914" max="4917" width="4.5" style="493" customWidth="1"/>
    <col min="4918" max="4918" width="2.625" style="493" customWidth="1"/>
    <col min="4919" max="5098" width="9" style="493" customWidth="1"/>
    <col min="5099" max="5099" width="2.625" style="493" customWidth="1"/>
    <col min="5100" max="5100" width="5.5" style="493" customWidth="1"/>
    <col min="5101" max="5120" width="2.625" style="493"/>
    <col min="5121" max="5121" width="3.25" style="493" customWidth="1"/>
    <col min="5122" max="5122" width="4.875" style="493" customWidth="1"/>
    <col min="5123" max="5129" width="2.375" style="493" customWidth="1"/>
    <col min="5130" max="5140" width="3.25" style="493" customWidth="1"/>
    <col min="5141" max="5167" width="3.375" style="493" customWidth="1"/>
    <col min="5168" max="5168" width="4.75" style="493" customWidth="1"/>
    <col min="5169" max="5169" width="23.875" style="493" customWidth="1"/>
    <col min="5170" max="5173" width="4.5" style="493" customWidth="1"/>
    <col min="5174" max="5174" width="2.625" style="493" customWidth="1"/>
    <col min="5175" max="5354" width="9" style="493" customWidth="1"/>
    <col min="5355" max="5355" width="2.625" style="493" customWidth="1"/>
    <col min="5356" max="5356" width="5.5" style="493" customWidth="1"/>
    <col min="5357" max="5376" width="2.625" style="493"/>
    <col min="5377" max="5377" width="3.25" style="493" customWidth="1"/>
    <col min="5378" max="5378" width="4.875" style="493" customWidth="1"/>
    <col min="5379" max="5385" width="2.375" style="493" customWidth="1"/>
    <col min="5386" max="5396" width="3.25" style="493" customWidth="1"/>
    <col min="5397" max="5423" width="3.375" style="493" customWidth="1"/>
    <col min="5424" max="5424" width="4.75" style="493" customWidth="1"/>
    <col min="5425" max="5425" width="23.875" style="493" customWidth="1"/>
    <col min="5426" max="5429" width="4.5" style="493" customWidth="1"/>
    <col min="5430" max="5430" width="2.625" style="493" customWidth="1"/>
    <col min="5431" max="5610" width="9" style="493" customWidth="1"/>
    <col min="5611" max="5611" width="2.625" style="493" customWidth="1"/>
    <col min="5612" max="5612" width="5.5" style="493" customWidth="1"/>
    <col min="5613" max="5632" width="2.625" style="493"/>
    <col min="5633" max="5633" width="3.25" style="493" customWidth="1"/>
    <col min="5634" max="5634" width="4.875" style="493" customWidth="1"/>
    <col min="5635" max="5641" width="2.375" style="493" customWidth="1"/>
    <col min="5642" max="5652" width="3.25" style="493" customWidth="1"/>
    <col min="5653" max="5679" width="3.375" style="493" customWidth="1"/>
    <col min="5680" max="5680" width="4.75" style="493" customWidth="1"/>
    <col min="5681" max="5681" width="23.875" style="493" customWidth="1"/>
    <col min="5682" max="5685" width="4.5" style="493" customWidth="1"/>
    <col min="5686" max="5686" width="2.625" style="493" customWidth="1"/>
    <col min="5687" max="5866" width="9" style="493" customWidth="1"/>
    <col min="5867" max="5867" width="2.625" style="493" customWidth="1"/>
    <col min="5868" max="5868" width="5.5" style="493" customWidth="1"/>
    <col min="5869" max="5888" width="2.625" style="493"/>
    <col min="5889" max="5889" width="3.25" style="493" customWidth="1"/>
    <col min="5890" max="5890" width="4.875" style="493" customWidth="1"/>
    <col min="5891" max="5897" width="2.375" style="493" customWidth="1"/>
    <col min="5898" max="5908" width="3.25" style="493" customWidth="1"/>
    <col min="5909" max="5935" width="3.375" style="493" customWidth="1"/>
    <col min="5936" max="5936" width="4.75" style="493" customWidth="1"/>
    <col min="5937" max="5937" width="23.875" style="493" customWidth="1"/>
    <col min="5938" max="5941" width="4.5" style="493" customWidth="1"/>
    <col min="5942" max="5942" width="2.625" style="493" customWidth="1"/>
    <col min="5943" max="6122" width="9" style="493" customWidth="1"/>
    <col min="6123" max="6123" width="2.625" style="493" customWidth="1"/>
    <col min="6124" max="6124" width="5.5" style="493" customWidth="1"/>
    <col min="6125" max="6144" width="2.625" style="493"/>
    <col min="6145" max="6145" width="3.25" style="493" customWidth="1"/>
    <col min="6146" max="6146" width="4.875" style="493" customWidth="1"/>
    <col min="6147" max="6153" width="2.375" style="493" customWidth="1"/>
    <col min="6154" max="6164" width="3.25" style="493" customWidth="1"/>
    <col min="6165" max="6191" width="3.375" style="493" customWidth="1"/>
    <col min="6192" max="6192" width="4.75" style="493" customWidth="1"/>
    <col min="6193" max="6193" width="23.875" style="493" customWidth="1"/>
    <col min="6194" max="6197" width="4.5" style="493" customWidth="1"/>
    <col min="6198" max="6198" width="2.625" style="493" customWidth="1"/>
    <col min="6199" max="6378" width="9" style="493" customWidth="1"/>
    <col min="6379" max="6379" width="2.625" style="493" customWidth="1"/>
    <col min="6380" max="6380" width="5.5" style="493" customWidth="1"/>
    <col min="6381" max="6400" width="2.625" style="493"/>
    <col min="6401" max="6401" width="3.25" style="493" customWidth="1"/>
    <col min="6402" max="6402" width="4.875" style="493" customWidth="1"/>
    <col min="6403" max="6409" width="2.375" style="493" customWidth="1"/>
    <col min="6410" max="6420" width="3.25" style="493" customWidth="1"/>
    <col min="6421" max="6447" width="3.375" style="493" customWidth="1"/>
    <col min="6448" max="6448" width="4.75" style="493" customWidth="1"/>
    <col min="6449" max="6449" width="23.875" style="493" customWidth="1"/>
    <col min="6450" max="6453" width="4.5" style="493" customWidth="1"/>
    <col min="6454" max="6454" width="2.625" style="493" customWidth="1"/>
    <col min="6455" max="6634" width="9" style="493" customWidth="1"/>
    <col min="6635" max="6635" width="2.625" style="493" customWidth="1"/>
    <col min="6636" max="6636" width="5.5" style="493" customWidth="1"/>
    <col min="6637" max="6656" width="2.625" style="493"/>
    <col min="6657" max="6657" width="3.25" style="493" customWidth="1"/>
    <col min="6658" max="6658" width="4.875" style="493" customWidth="1"/>
    <col min="6659" max="6665" width="2.375" style="493" customWidth="1"/>
    <col min="6666" max="6676" width="3.25" style="493" customWidth="1"/>
    <col min="6677" max="6703" width="3.375" style="493" customWidth="1"/>
    <col min="6704" max="6704" width="4.75" style="493" customWidth="1"/>
    <col min="6705" max="6705" width="23.875" style="493" customWidth="1"/>
    <col min="6706" max="6709" width="4.5" style="493" customWidth="1"/>
    <col min="6710" max="6710" width="2.625" style="493" customWidth="1"/>
    <col min="6711" max="6890" width="9" style="493" customWidth="1"/>
    <col min="6891" max="6891" width="2.625" style="493" customWidth="1"/>
    <col min="6892" max="6892" width="5.5" style="493" customWidth="1"/>
    <col min="6893" max="6912" width="2.625" style="493"/>
    <col min="6913" max="6913" width="3.25" style="493" customWidth="1"/>
    <col min="6914" max="6914" width="4.875" style="493" customWidth="1"/>
    <col min="6915" max="6921" width="2.375" style="493" customWidth="1"/>
    <col min="6922" max="6932" width="3.25" style="493" customWidth="1"/>
    <col min="6933" max="6959" width="3.375" style="493" customWidth="1"/>
    <col min="6960" max="6960" width="4.75" style="493" customWidth="1"/>
    <col min="6961" max="6961" width="23.875" style="493" customWidth="1"/>
    <col min="6962" max="6965" width="4.5" style="493" customWidth="1"/>
    <col min="6966" max="6966" width="2.625" style="493" customWidth="1"/>
    <col min="6967" max="7146" width="9" style="493" customWidth="1"/>
    <col min="7147" max="7147" width="2.625" style="493" customWidth="1"/>
    <col min="7148" max="7148" width="5.5" style="493" customWidth="1"/>
    <col min="7149" max="7168" width="2.625" style="493"/>
    <col min="7169" max="7169" width="3.25" style="493" customWidth="1"/>
    <col min="7170" max="7170" width="4.875" style="493" customWidth="1"/>
    <col min="7171" max="7177" width="2.375" style="493" customWidth="1"/>
    <col min="7178" max="7188" width="3.25" style="493" customWidth="1"/>
    <col min="7189" max="7215" width="3.375" style="493" customWidth="1"/>
    <col min="7216" max="7216" width="4.75" style="493" customWidth="1"/>
    <col min="7217" max="7217" width="23.875" style="493" customWidth="1"/>
    <col min="7218" max="7221" width="4.5" style="493" customWidth="1"/>
    <col min="7222" max="7222" width="2.625" style="493" customWidth="1"/>
    <col min="7223" max="7402" width="9" style="493" customWidth="1"/>
    <col min="7403" max="7403" width="2.625" style="493" customWidth="1"/>
    <col min="7404" max="7404" width="5.5" style="493" customWidth="1"/>
    <col min="7405" max="7424" width="2.625" style="493"/>
    <col min="7425" max="7425" width="3.25" style="493" customWidth="1"/>
    <col min="7426" max="7426" width="4.875" style="493" customWidth="1"/>
    <col min="7427" max="7433" width="2.375" style="493" customWidth="1"/>
    <col min="7434" max="7444" width="3.25" style="493" customWidth="1"/>
    <col min="7445" max="7471" width="3.375" style="493" customWidth="1"/>
    <col min="7472" max="7472" width="4.75" style="493" customWidth="1"/>
    <col min="7473" max="7473" width="23.875" style="493" customWidth="1"/>
    <col min="7474" max="7477" width="4.5" style="493" customWidth="1"/>
    <col min="7478" max="7478" width="2.625" style="493" customWidth="1"/>
    <col min="7479" max="7658" width="9" style="493" customWidth="1"/>
    <col min="7659" max="7659" width="2.625" style="493" customWidth="1"/>
    <col min="7660" max="7660" width="5.5" style="493" customWidth="1"/>
    <col min="7661" max="7680" width="2.625" style="493"/>
    <col min="7681" max="7681" width="3.25" style="493" customWidth="1"/>
    <col min="7682" max="7682" width="4.875" style="493" customWidth="1"/>
    <col min="7683" max="7689" width="2.375" style="493" customWidth="1"/>
    <col min="7690" max="7700" width="3.25" style="493" customWidth="1"/>
    <col min="7701" max="7727" width="3.375" style="493" customWidth="1"/>
    <col min="7728" max="7728" width="4.75" style="493" customWidth="1"/>
    <col min="7729" max="7729" width="23.875" style="493" customWidth="1"/>
    <col min="7730" max="7733" width="4.5" style="493" customWidth="1"/>
    <col min="7734" max="7734" width="2.625" style="493" customWidth="1"/>
    <col min="7735" max="7914" width="9" style="493" customWidth="1"/>
    <col min="7915" max="7915" width="2.625" style="493" customWidth="1"/>
    <col min="7916" max="7916" width="5.5" style="493" customWidth="1"/>
    <col min="7917" max="7936" width="2.625" style="493"/>
    <col min="7937" max="7937" width="3.25" style="493" customWidth="1"/>
    <col min="7938" max="7938" width="4.875" style="493" customWidth="1"/>
    <col min="7939" max="7945" width="2.375" style="493" customWidth="1"/>
    <col min="7946" max="7956" width="3.25" style="493" customWidth="1"/>
    <col min="7957" max="7983" width="3.375" style="493" customWidth="1"/>
    <col min="7984" max="7984" width="4.75" style="493" customWidth="1"/>
    <col min="7985" max="7985" width="23.875" style="493" customWidth="1"/>
    <col min="7986" max="7989" width="4.5" style="493" customWidth="1"/>
    <col min="7990" max="7990" width="2.625" style="493" customWidth="1"/>
    <col min="7991" max="8170" width="9" style="493" customWidth="1"/>
    <col min="8171" max="8171" width="2.625" style="493" customWidth="1"/>
    <col min="8172" max="8172" width="5.5" style="493" customWidth="1"/>
    <col min="8173" max="8192" width="2.625" style="493"/>
    <col min="8193" max="8193" width="3.25" style="493" customWidth="1"/>
    <col min="8194" max="8194" width="4.875" style="493" customWidth="1"/>
    <col min="8195" max="8201" width="2.375" style="493" customWidth="1"/>
    <col min="8202" max="8212" width="3.25" style="493" customWidth="1"/>
    <col min="8213" max="8239" width="3.375" style="493" customWidth="1"/>
    <col min="8240" max="8240" width="4.75" style="493" customWidth="1"/>
    <col min="8241" max="8241" width="23.875" style="493" customWidth="1"/>
    <col min="8242" max="8245" width="4.5" style="493" customWidth="1"/>
    <col min="8246" max="8246" width="2.625" style="493" customWidth="1"/>
    <col min="8247" max="8426" width="9" style="493" customWidth="1"/>
    <col min="8427" max="8427" width="2.625" style="493" customWidth="1"/>
    <col min="8428" max="8428" width="5.5" style="493" customWidth="1"/>
    <col min="8429" max="8448" width="2.625" style="493"/>
    <col min="8449" max="8449" width="3.25" style="493" customWidth="1"/>
    <col min="8450" max="8450" width="4.875" style="493" customWidth="1"/>
    <col min="8451" max="8457" width="2.375" style="493" customWidth="1"/>
    <col min="8458" max="8468" width="3.25" style="493" customWidth="1"/>
    <col min="8469" max="8495" width="3.375" style="493" customWidth="1"/>
    <col min="8496" max="8496" width="4.75" style="493" customWidth="1"/>
    <col min="8497" max="8497" width="23.875" style="493" customWidth="1"/>
    <col min="8498" max="8501" width="4.5" style="493" customWidth="1"/>
    <col min="8502" max="8502" width="2.625" style="493" customWidth="1"/>
    <col min="8503" max="8682" width="9" style="493" customWidth="1"/>
    <col min="8683" max="8683" width="2.625" style="493" customWidth="1"/>
    <col min="8684" max="8684" width="5.5" style="493" customWidth="1"/>
    <col min="8685" max="8704" width="2.625" style="493"/>
    <col min="8705" max="8705" width="3.25" style="493" customWidth="1"/>
    <col min="8706" max="8706" width="4.875" style="493" customWidth="1"/>
    <col min="8707" max="8713" width="2.375" style="493" customWidth="1"/>
    <col min="8714" max="8724" width="3.25" style="493" customWidth="1"/>
    <col min="8725" max="8751" width="3.375" style="493" customWidth="1"/>
    <col min="8752" max="8752" width="4.75" style="493" customWidth="1"/>
    <col min="8753" max="8753" width="23.875" style="493" customWidth="1"/>
    <col min="8754" max="8757" width="4.5" style="493" customWidth="1"/>
    <col min="8758" max="8758" width="2.625" style="493" customWidth="1"/>
    <col min="8759" max="8938" width="9" style="493" customWidth="1"/>
    <col min="8939" max="8939" width="2.625" style="493" customWidth="1"/>
    <col min="8940" max="8940" width="5.5" style="493" customWidth="1"/>
    <col min="8941" max="8960" width="2.625" style="493"/>
    <col min="8961" max="8961" width="3.25" style="493" customWidth="1"/>
    <col min="8962" max="8962" width="4.875" style="493" customWidth="1"/>
    <col min="8963" max="8969" width="2.375" style="493" customWidth="1"/>
    <col min="8970" max="8980" width="3.25" style="493" customWidth="1"/>
    <col min="8981" max="9007" width="3.375" style="493" customWidth="1"/>
    <col min="9008" max="9008" width="4.75" style="493" customWidth="1"/>
    <col min="9009" max="9009" width="23.875" style="493" customWidth="1"/>
    <col min="9010" max="9013" width="4.5" style="493" customWidth="1"/>
    <col min="9014" max="9014" width="2.625" style="493" customWidth="1"/>
    <col min="9015" max="9194" width="9" style="493" customWidth="1"/>
    <col min="9195" max="9195" width="2.625" style="493" customWidth="1"/>
    <col min="9196" max="9196" width="5.5" style="493" customWidth="1"/>
    <col min="9197" max="9216" width="2.625" style="493"/>
    <col min="9217" max="9217" width="3.25" style="493" customWidth="1"/>
    <col min="9218" max="9218" width="4.875" style="493" customWidth="1"/>
    <col min="9219" max="9225" width="2.375" style="493" customWidth="1"/>
    <col min="9226" max="9236" width="3.25" style="493" customWidth="1"/>
    <col min="9237" max="9263" width="3.375" style="493" customWidth="1"/>
    <col min="9264" max="9264" width="4.75" style="493" customWidth="1"/>
    <col min="9265" max="9265" width="23.875" style="493" customWidth="1"/>
    <col min="9266" max="9269" width="4.5" style="493" customWidth="1"/>
    <col min="9270" max="9270" width="2.625" style="493" customWidth="1"/>
    <col min="9271" max="9450" width="9" style="493" customWidth="1"/>
    <col min="9451" max="9451" width="2.625" style="493" customWidth="1"/>
    <col min="9452" max="9452" width="5.5" style="493" customWidth="1"/>
    <col min="9453" max="9472" width="2.625" style="493"/>
    <col min="9473" max="9473" width="3.25" style="493" customWidth="1"/>
    <col min="9474" max="9474" width="4.875" style="493" customWidth="1"/>
    <col min="9475" max="9481" width="2.375" style="493" customWidth="1"/>
    <col min="9482" max="9492" width="3.25" style="493" customWidth="1"/>
    <col min="9493" max="9519" width="3.375" style="493" customWidth="1"/>
    <col min="9520" max="9520" width="4.75" style="493" customWidth="1"/>
    <col min="9521" max="9521" width="23.875" style="493" customWidth="1"/>
    <col min="9522" max="9525" width="4.5" style="493" customWidth="1"/>
    <col min="9526" max="9526" width="2.625" style="493" customWidth="1"/>
    <col min="9527" max="9706" width="9" style="493" customWidth="1"/>
    <col min="9707" max="9707" width="2.625" style="493" customWidth="1"/>
    <col min="9708" max="9708" width="5.5" style="493" customWidth="1"/>
    <col min="9709" max="9728" width="2.625" style="493"/>
    <col min="9729" max="9729" width="3.25" style="493" customWidth="1"/>
    <col min="9730" max="9730" width="4.875" style="493" customWidth="1"/>
    <col min="9731" max="9737" width="2.375" style="493" customWidth="1"/>
    <col min="9738" max="9748" width="3.25" style="493" customWidth="1"/>
    <col min="9749" max="9775" width="3.375" style="493" customWidth="1"/>
    <col min="9776" max="9776" width="4.75" style="493" customWidth="1"/>
    <col min="9777" max="9777" width="23.875" style="493" customWidth="1"/>
    <col min="9778" max="9781" width="4.5" style="493" customWidth="1"/>
    <col min="9782" max="9782" width="2.625" style="493" customWidth="1"/>
    <col min="9783" max="9962" width="9" style="493" customWidth="1"/>
    <col min="9963" max="9963" width="2.625" style="493" customWidth="1"/>
    <col min="9964" max="9964" width="5.5" style="493" customWidth="1"/>
    <col min="9965" max="9984" width="2.625" style="493"/>
    <col min="9985" max="9985" width="3.25" style="493" customWidth="1"/>
    <col min="9986" max="9986" width="4.875" style="493" customWidth="1"/>
    <col min="9987" max="9993" width="2.375" style="493" customWidth="1"/>
    <col min="9994" max="10004" width="3.25" style="493" customWidth="1"/>
    <col min="10005" max="10031" width="3.375" style="493" customWidth="1"/>
    <col min="10032" max="10032" width="4.75" style="493" customWidth="1"/>
    <col min="10033" max="10033" width="23.875" style="493" customWidth="1"/>
    <col min="10034" max="10037" width="4.5" style="493" customWidth="1"/>
    <col min="10038" max="10038" width="2.625" style="493" customWidth="1"/>
    <col min="10039" max="10218" width="9" style="493" customWidth="1"/>
    <col min="10219" max="10219" width="2.625" style="493" customWidth="1"/>
    <col min="10220" max="10220" width="5.5" style="493" customWidth="1"/>
    <col min="10221" max="10240" width="2.625" style="493"/>
    <col min="10241" max="10241" width="3.25" style="493" customWidth="1"/>
    <col min="10242" max="10242" width="4.875" style="493" customWidth="1"/>
    <col min="10243" max="10249" width="2.375" style="493" customWidth="1"/>
    <col min="10250" max="10260" width="3.25" style="493" customWidth="1"/>
    <col min="10261" max="10287" width="3.375" style="493" customWidth="1"/>
    <col min="10288" max="10288" width="4.75" style="493" customWidth="1"/>
    <col min="10289" max="10289" width="23.875" style="493" customWidth="1"/>
    <col min="10290" max="10293" width="4.5" style="493" customWidth="1"/>
    <col min="10294" max="10294" width="2.625" style="493" customWidth="1"/>
    <col min="10295" max="10474" width="9" style="493" customWidth="1"/>
    <col min="10475" max="10475" width="2.625" style="493" customWidth="1"/>
    <col min="10476" max="10476" width="5.5" style="493" customWidth="1"/>
    <col min="10477" max="10496" width="2.625" style="493"/>
    <col min="10497" max="10497" width="3.25" style="493" customWidth="1"/>
    <col min="10498" max="10498" width="4.875" style="493" customWidth="1"/>
    <col min="10499" max="10505" width="2.375" style="493" customWidth="1"/>
    <col min="10506" max="10516" width="3.25" style="493" customWidth="1"/>
    <col min="10517" max="10543" width="3.375" style="493" customWidth="1"/>
    <col min="10544" max="10544" width="4.75" style="493" customWidth="1"/>
    <col min="10545" max="10545" width="23.875" style="493" customWidth="1"/>
    <col min="10546" max="10549" width="4.5" style="493" customWidth="1"/>
    <col min="10550" max="10550" width="2.625" style="493" customWidth="1"/>
    <col min="10551" max="10730" width="9" style="493" customWidth="1"/>
    <col min="10731" max="10731" width="2.625" style="493" customWidth="1"/>
    <col min="10732" max="10732" width="5.5" style="493" customWidth="1"/>
    <col min="10733" max="10752" width="2.625" style="493"/>
    <col min="10753" max="10753" width="3.25" style="493" customWidth="1"/>
    <col min="10754" max="10754" width="4.875" style="493" customWidth="1"/>
    <col min="10755" max="10761" width="2.375" style="493" customWidth="1"/>
    <col min="10762" max="10772" width="3.25" style="493" customWidth="1"/>
    <col min="10773" max="10799" width="3.375" style="493" customWidth="1"/>
    <col min="10800" max="10800" width="4.75" style="493" customWidth="1"/>
    <col min="10801" max="10801" width="23.875" style="493" customWidth="1"/>
    <col min="10802" max="10805" width="4.5" style="493" customWidth="1"/>
    <col min="10806" max="10806" width="2.625" style="493" customWidth="1"/>
    <col min="10807" max="10986" width="9" style="493" customWidth="1"/>
    <col min="10987" max="10987" width="2.625" style="493" customWidth="1"/>
    <col min="10988" max="10988" width="5.5" style="493" customWidth="1"/>
    <col min="10989" max="11008" width="2.625" style="493"/>
    <col min="11009" max="11009" width="3.25" style="493" customWidth="1"/>
    <col min="11010" max="11010" width="4.875" style="493" customWidth="1"/>
    <col min="11011" max="11017" width="2.375" style="493" customWidth="1"/>
    <col min="11018" max="11028" width="3.25" style="493" customWidth="1"/>
    <col min="11029" max="11055" width="3.375" style="493" customWidth="1"/>
    <col min="11056" max="11056" width="4.75" style="493" customWidth="1"/>
    <col min="11057" max="11057" width="23.875" style="493" customWidth="1"/>
    <col min="11058" max="11061" width="4.5" style="493" customWidth="1"/>
    <col min="11062" max="11062" width="2.625" style="493" customWidth="1"/>
    <col min="11063" max="11242" width="9" style="493" customWidth="1"/>
    <col min="11243" max="11243" width="2.625" style="493" customWidth="1"/>
    <col min="11244" max="11244" width="5.5" style="493" customWidth="1"/>
    <col min="11245" max="11264" width="2.625" style="493"/>
    <col min="11265" max="11265" width="3.25" style="493" customWidth="1"/>
    <col min="11266" max="11266" width="4.875" style="493" customWidth="1"/>
    <col min="11267" max="11273" width="2.375" style="493" customWidth="1"/>
    <col min="11274" max="11284" width="3.25" style="493" customWidth="1"/>
    <col min="11285" max="11311" width="3.375" style="493" customWidth="1"/>
    <col min="11312" max="11312" width="4.75" style="493" customWidth="1"/>
    <col min="11313" max="11313" width="23.875" style="493" customWidth="1"/>
    <col min="11314" max="11317" width="4.5" style="493" customWidth="1"/>
    <col min="11318" max="11318" width="2.625" style="493" customWidth="1"/>
    <col min="11319" max="11498" width="9" style="493" customWidth="1"/>
    <col min="11499" max="11499" width="2.625" style="493" customWidth="1"/>
    <col min="11500" max="11500" width="5.5" style="493" customWidth="1"/>
    <col min="11501" max="11520" width="2.625" style="493"/>
    <col min="11521" max="11521" width="3.25" style="493" customWidth="1"/>
    <col min="11522" max="11522" width="4.875" style="493" customWidth="1"/>
    <col min="11523" max="11529" width="2.375" style="493" customWidth="1"/>
    <col min="11530" max="11540" width="3.25" style="493" customWidth="1"/>
    <col min="11541" max="11567" width="3.375" style="493" customWidth="1"/>
    <col min="11568" max="11568" width="4.75" style="493" customWidth="1"/>
    <col min="11569" max="11569" width="23.875" style="493" customWidth="1"/>
    <col min="11570" max="11573" width="4.5" style="493" customWidth="1"/>
    <col min="11574" max="11574" width="2.625" style="493" customWidth="1"/>
    <col min="11575" max="11754" width="9" style="493" customWidth="1"/>
    <col min="11755" max="11755" width="2.625" style="493" customWidth="1"/>
    <col min="11756" max="11756" width="5.5" style="493" customWidth="1"/>
    <col min="11757" max="11776" width="2.625" style="493"/>
    <col min="11777" max="11777" width="3.25" style="493" customWidth="1"/>
    <col min="11778" max="11778" width="4.875" style="493" customWidth="1"/>
    <col min="11779" max="11785" width="2.375" style="493" customWidth="1"/>
    <col min="11786" max="11796" width="3.25" style="493" customWidth="1"/>
    <col min="11797" max="11823" width="3.375" style="493" customWidth="1"/>
    <col min="11824" max="11824" width="4.75" style="493" customWidth="1"/>
    <col min="11825" max="11825" width="23.875" style="493" customWidth="1"/>
    <col min="11826" max="11829" width="4.5" style="493" customWidth="1"/>
    <col min="11830" max="11830" width="2.625" style="493" customWidth="1"/>
    <col min="11831" max="12010" width="9" style="493" customWidth="1"/>
    <col min="12011" max="12011" width="2.625" style="493" customWidth="1"/>
    <col min="12012" max="12012" width="5.5" style="493" customWidth="1"/>
    <col min="12013" max="12032" width="2.625" style="493"/>
    <col min="12033" max="12033" width="3.25" style="493" customWidth="1"/>
    <col min="12034" max="12034" width="4.875" style="493" customWidth="1"/>
    <col min="12035" max="12041" width="2.375" style="493" customWidth="1"/>
    <col min="12042" max="12052" width="3.25" style="493" customWidth="1"/>
    <col min="12053" max="12079" width="3.375" style="493" customWidth="1"/>
    <col min="12080" max="12080" width="4.75" style="493" customWidth="1"/>
    <col min="12081" max="12081" width="23.875" style="493" customWidth="1"/>
    <col min="12082" max="12085" width="4.5" style="493" customWidth="1"/>
    <col min="12086" max="12086" width="2.625" style="493" customWidth="1"/>
    <col min="12087" max="12266" width="9" style="493" customWidth="1"/>
    <col min="12267" max="12267" width="2.625" style="493" customWidth="1"/>
    <col min="12268" max="12268" width="5.5" style="493" customWidth="1"/>
    <col min="12269" max="12288" width="2.625" style="493"/>
    <col min="12289" max="12289" width="3.25" style="493" customWidth="1"/>
    <col min="12290" max="12290" width="4.875" style="493" customWidth="1"/>
    <col min="12291" max="12297" width="2.375" style="493" customWidth="1"/>
    <col min="12298" max="12308" width="3.25" style="493" customWidth="1"/>
    <col min="12309" max="12335" width="3.375" style="493" customWidth="1"/>
    <col min="12336" max="12336" width="4.75" style="493" customWidth="1"/>
    <col min="12337" max="12337" width="23.875" style="493" customWidth="1"/>
    <col min="12338" max="12341" width="4.5" style="493" customWidth="1"/>
    <col min="12342" max="12342" width="2.625" style="493" customWidth="1"/>
    <col min="12343" max="12522" width="9" style="493" customWidth="1"/>
    <col min="12523" max="12523" width="2.625" style="493" customWidth="1"/>
    <col min="12524" max="12524" width="5.5" style="493" customWidth="1"/>
    <col min="12525" max="12544" width="2.625" style="493"/>
    <col min="12545" max="12545" width="3.25" style="493" customWidth="1"/>
    <col min="12546" max="12546" width="4.875" style="493" customWidth="1"/>
    <col min="12547" max="12553" width="2.375" style="493" customWidth="1"/>
    <col min="12554" max="12564" width="3.25" style="493" customWidth="1"/>
    <col min="12565" max="12591" width="3.375" style="493" customWidth="1"/>
    <col min="12592" max="12592" width="4.75" style="493" customWidth="1"/>
    <col min="12593" max="12593" width="23.875" style="493" customWidth="1"/>
    <col min="12594" max="12597" width="4.5" style="493" customWidth="1"/>
    <col min="12598" max="12598" width="2.625" style="493" customWidth="1"/>
    <col min="12599" max="12778" width="9" style="493" customWidth="1"/>
    <col min="12779" max="12779" width="2.625" style="493" customWidth="1"/>
    <col min="12780" max="12780" width="5.5" style="493" customWidth="1"/>
    <col min="12781" max="12800" width="2.625" style="493"/>
    <col min="12801" max="12801" width="3.25" style="493" customWidth="1"/>
    <col min="12802" max="12802" width="4.875" style="493" customWidth="1"/>
    <col min="12803" max="12809" width="2.375" style="493" customWidth="1"/>
    <col min="12810" max="12820" width="3.25" style="493" customWidth="1"/>
    <col min="12821" max="12847" width="3.375" style="493" customWidth="1"/>
    <col min="12848" max="12848" width="4.75" style="493" customWidth="1"/>
    <col min="12849" max="12849" width="23.875" style="493" customWidth="1"/>
    <col min="12850" max="12853" width="4.5" style="493" customWidth="1"/>
    <col min="12854" max="12854" width="2.625" style="493" customWidth="1"/>
    <col min="12855" max="13034" width="9" style="493" customWidth="1"/>
    <col min="13035" max="13035" width="2.625" style="493" customWidth="1"/>
    <col min="13036" max="13036" width="5.5" style="493" customWidth="1"/>
    <col min="13037" max="13056" width="2.625" style="493"/>
    <col min="13057" max="13057" width="3.25" style="493" customWidth="1"/>
    <col min="13058" max="13058" width="4.875" style="493" customWidth="1"/>
    <col min="13059" max="13065" width="2.375" style="493" customWidth="1"/>
    <col min="13066" max="13076" width="3.25" style="493" customWidth="1"/>
    <col min="13077" max="13103" width="3.375" style="493" customWidth="1"/>
    <col min="13104" max="13104" width="4.75" style="493" customWidth="1"/>
    <col min="13105" max="13105" width="23.875" style="493" customWidth="1"/>
    <col min="13106" max="13109" width="4.5" style="493" customWidth="1"/>
    <col min="13110" max="13110" width="2.625" style="493" customWidth="1"/>
    <col min="13111" max="13290" width="9" style="493" customWidth="1"/>
    <col min="13291" max="13291" width="2.625" style="493" customWidth="1"/>
    <col min="13292" max="13292" width="5.5" style="493" customWidth="1"/>
    <col min="13293" max="13312" width="2.625" style="493"/>
    <col min="13313" max="13313" width="3.25" style="493" customWidth="1"/>
    <col min="13314" max="13314" width="4.875" style="493" customWidth="1"/>
    <col min="13315" max="13321" width="2.375" style="493" customWidth="1"/>
    <col min="13322" max="13332" width="3.25" style="493" customWidth="1"/>
    <col min="13333" max="13359" width="3.375" style="493" customWidth="1"/>
    <col min="13360" max="13360" width="4.75" style="493" customWidth="1"/>
    <col min="13361" max="13361" width="23.875" style="493" customWidth="1"/>
    <col min="13362" max="13365" width="4.5" style="493" customWidth="1"/>
    <col min="13366" max="13366" width="2.625" style="493" customWidth="1"/>
    <col min="13367" max="13546" width="9" style="493" customWidth="1"/>
    <col min="13547" max="13547" width="2.625" style="493" customWidth="1"/>
    <col min="13548" max="13548" width="5.5" style="493" customWidth="1"/>
    <col min="13549" max="13568" width="2.625" style="493"/>
    <col min="13569" max="13569" width="3.25" style="493" customWidth="1"/>
    <col min="13570" max="13570" width="4.875" style="493" customWidth="1"/>
    <col min="13571" max="13577" width="2.375" style="493" customWidth="1"/>
    <col min="13578" max="13588" width="3.25" style="493" customWidth="1"/>
    <col min="13589" max="13615" width="3.375" style="493" customWidth="1"/>
    <col min="13616" max="13616" width="4.75" style="493" customWidth="1"/>
    <col min="13617" max="13617" width="23.875" style="493" customWidth="1"/>
    <col min="13618" max="13621" width="4.5" style="493" customWidth="1"/>
    <col min="13622" max="13622" width="2.625" style="493" customWidth="1"/>
    <col min="13623" max="13802" width="9" style="493" customWidth="1"/>
    <col min="13803" max="13803" width="2.625" style="493" customWidth="1"/>
    <col min="13804" max="13804" width="5.5" style="493" customWidth="1"/>
    <col min="13805" max="13824" width="2.625" style="493"/>
    <col min="13825" max="13825" width="3.25" style="493" customWidth="1"/>
    <col min="13826" max="13826" width="4.875" style="493" customWidth="1"/>
    <col min="13827" max="13833" width="2.375" style="493" customWidth="1"/>
    <col min="13834" max="13844" width="3.25" style="493" customWidth="1"/>
    <col min="13845" max="13871" width="3.375" style="493" customWidth="1"/>
    <col min="13872" max="13872" width="4.75" style="493" customWidth="1"/>
    <col min="13873" max="13873" width="23.875" style="493" customWidth="1"/>
    <col min="13874" max="13877" width="4.5" style="493" customWidth="1"/>
    <col min="13878" max="13878" width="2.625" style="493" customWidth="1"/>
    <col min="13879" max="14058" width="9" style="493" customWidth="1"/>
    <col min="14059" max="14059" width="2.625" style="493" customWidth="1"/>
    <col min="14060" max="14060" width="5.5" style="493" customWidth="1"/>
    <col min="14061" max="14080" width="2.625" style="493"/>
    <col min="14081" max="14081" width="3.25" style="493" customWidth="1"/>
    <col min="14082" max="14082" width="4.875" style="493" customWidth="1"/>
    <col min="14083" max="14089" width="2.375" style="493" customWidth="1"/>
    <col min="14090" max="14100" width="3.25" style="493" customWidth="1"/>
    <col min="14101" max="14127" width="3.375" style="493" customWidth="1"/>
    <col min="14128" max="14128" width="4.75" style="493" customWidth="1"/>
    <col min="14129" max="14129" width="23.875" style="493" customWidth="1"/>
    <col min="14130" max="14133" width="4.5" style="493" customWidth="1"/>
    <col min="14134" max="14134" width="2.625" style="493" customWidth="1"/>
    <col min="14135" max="14314" width="9" style="493" customWidth="1"/>
    <col min="14315" max="14315" width="2.625" style="493" customWidth="1"/>
    <col min="14316" max="14316" width="5.5" style="493" customWidth="1"/>
    <col min="14317" max="14336" width="2.625" style="493"/>
    <col min="14337" max="14337" width="3.25" style="493" customWidth="1"/>
    <col min="14338" max="14338" width="4.875" style="493" customWidth="1"/>
    <col min="14339" max="14345" width="2.375" style="493" customWidth="1"/>
    <col min="14346" max="14356" width="3.25" style="493" customWidth="1"/>
    <col min="14357" max="14383" width="3.375" style="493" customWidth="1"/>
    <col min="14384" max="14384" width="4.75" style="493" customWidth="1"/>
    <col min="14385" max="14385" width="23.875" style="493" customWidth="1"/>
    <col min="14386" max="14389" width="4.5" style="493" customWidth="1"/>
    <col min="14390" max="14390" width="2.625" style="493" customWidth="1"/>
    <col min="14391" max="14570" width="9" style="493" customWidth="1"/>
    <col min="14571" max="14571" width="2.625" style="493" customWidth="1"/>
    <col min="14572" max="14572" width="5.5" style="493" customWidth="1"/>
    <col min="14573" max="14592" width="2.625" style="493"/>
    <col min="14593" max="14593" width="3.25" style="493" customWidth="1"/>
    <col min="14594" max="14594" width="4.875" style="493" customWidth="1"/>
    <col min="14595" max="14601" width="2.375" style="493" customWidth="1"/>
    <col min="14602" max="14612" width="3.25" style="493" customWidth="1"/>
    <col min="14613" max="14639" width="3.375" style="493" customWidth="1"/>
    <col min="14640" max="14640" width="4.75" style="493" customWidth="1"/>
    <col min="14641" max="14641" width="23.875" style="493" customWidth="1"/>
    <col min="14642" max="14645" width="4.5" style="493" customWidth="1"/>
    <col min="14646" max="14646" width="2.625" style="493" customWidth="1"/>
    <col min="14647" max="14826" width="9" style="493" customWidth="1"/>
    <col min="14827" max="14827" width="2.625" style="493" customWidth="1"/>
    <col min="14828" max="14828" width="5.5" style="493" customWidth="1"/>
    <col min="14829" max="14848" width="2.625" style="493"/>
    <col min="14849" max="14849" width="3.25" style="493" customWidth="1"/>
    <col min="14850" max="14850" width="4.875" style="493" customWidth="1"/>
    <col min="14851" max="14857" width="2.375" style="493" customWidth="1"/>
    <col min="14858" max="14868" width="3.25" style="493" customWidth="1"/>
    <col min="14869" max="14895" width="3.375" style="493" customWidth="1"/>
    <col min="14896" max="14896" width="4.75" style="493" customWidth="1"/>
    <col min="14897" max="14897" width="23.875" style="493" customWidth="1"/>
    <col min="14898" max="14901" width="4.5" style="493" customWidth="1"/>
    <col min="14902" max="14902" width="2.625" style="493" customWidth="1"/>
    <col min="14903" max="15082" width="9" style="493" customWidth="1"/>
    <col min="15083" max="15083" width="2.625" style="493" customWidth="1"/>
    <col min="15084" max="15084" width="5.5" style="493" customWidth="1"/>
    <col min="15085" max="15104" width="2.625" style="493"/>
    <col min="15105" max="15105" width="3.25" style="493" customWidth="1"/>
    <col min="15106" max="15106" width="4.875" style="493" customWidth="1"/>
    <col min="15107" max="15113" width="2.375" style="493" customWidth="1"/>
    <col min="15114" max="15124" width="3.25" style="493" customWidth="1"/>
    <col min="15125" max="15151" width="3.375" style="493" customWidth="1"/>
    <col min="15152" max="15152" width="4.75" style="493" customWidth="1"/>
    <col min="15153" max="15153" width="23.875" style="493" customWidth="1"/>
    <col min="15154" max="15157" width="4.5" style="493" customWidth="1"/>
    <col min="15158" max="15158" width="2.625" style="493" customWidth="1"/>
    <col min="15159" max="15338" width="9" style="493" customWidth="1"/>
    <col min="15339" max="15339" width="2.625" style="493" customWidth="1"/>
    <col min="15340" max="15340" width="5.5" style="493" customWidth="1"/>
    <col min="15341" max="15360" width="2.625" style="493"/>
    <col min="15361" max="15361" width="3.25" style="493" customWidth="1"/>
    <col min="15362" max="15362" width="4.875" style="493" customWidth="1"/>
    <col min="15363" max="15369" width="2.375" style="493" customWidth="1"/>
    <col min="15370" max="15380" width="3.25" style="493" customWidth="1"/>
    <col min="15381" max="15407" width="3.375" style="493" customWidth="1"/>
    <col min="15408" max="15408" width="4.75" style="493" customWidth="1"/>
    <col min="15409" max="15409" width="23.875" style="493" customWidth="1"/>
    <col min="15410" max="15413" width="4.5" style="493" customWidth="1"/>
    <col min="15414" max="15414" width="2.625" style="493" customWidth="1"/>
    <col min="15415" max="15594" width="9" style="493" customWidth="1"/>
    <col min="15595" max="15595" width="2.625" style="493" customWidth="1"/>
    <col min="15596" max="15596" width="5.5" style="493" customWidth="1"/>
    <col min="15597" max="15616" width="2.625" style="493"/>
    <col min="15617" max="15617" width="3.25" style="493" customWidth="1"/>
    <col min="15618" max="15618" width="4.875" style="493" customWidth="1"/>
    <col min="15619" max="15625" width="2.375" style="493" customWidth="1"/>
    <col min="15626" max="15636" width="3.25" style="493" customWidth="1"/>
    <col min="15637" max="15663" width="3.375" style="493" customWidth="1"/>
    <col min="15664" max="15664" width="4.75" style="493" customWidth="1"/>
    <col min="15665" max="15665" width="23.875" style="493" customWidth="1"/>
    <col min="15666" max="15669" width="4.5" style="493" customWidth="1"/>
    <col min="15670" max="15670" width="2.625" style="493" customWidth="1"/>
    <col min="15671" max="15850" width="9" style="493" customWidth="1"/>
    <col min="15851" max="15851" width="2.625" style="493" customWidth="1"/>
    <col min="15852" max="15852" width="5.5" style="493" customWidth="1"/>
    <col min="15853" max="15872" width="2.625" style="493"/>
    <col min="15873" max="15873" width="3.25" style="493" customWidth="1"/>
    <col min="15874" max="15874" width="4.875" style="493" customWidth="1"/>
    <col min="15875" max="15881" width="2.375" style="493" customWidth="1"/>
    <col min="15882" max="15892" width="3.25" style="493" customWidth="1"/>
    <col min="15893" max="15919" width="3.375" style="493" customWidth="1"/>
    <col min="15920" max="15920" width="4.75" style="493" customWidth="1"/>
    <col min="15921" max="15921" width="23.875" style="493" customWidth="1"/>
    <col min="15922" max="15925" width="4.5" style="493" customWidth="1"/>
    <col min="15926" max="15926" width="2.625" style="493" customWidth="1"/>
    <col min="15927" max="16106" width="9" style="493" customWidth="1"/>
    <col min="16107" max="16107" width="2.625" style="493" customWidth="1"/>
    <col min="16108" max="16108" width="5.5" style="493" customWidth="1"/>
    <col min="16109" max="16128" width="2.625" style="493"/>
    <col min="16129" max="16129" width="3.25" style="493" customWidth="1"/>
    <col min="16130" max="16130" width="4.875" style="493" customWidth="1"/>
    <col min="16131" max="16137" width="2.375" style="493" customWidth="1"/>
    <col min="16138" max="16148" width="3.25" style="493" customWidth="1"/>
    <col min="16149" max="16175" width="3.375" style="493" customWidth="1"/>
    <col min="16176" max="16176" width="4.75" style="493" customWidth="1"/>
    <col min="16177" max="16177" width="23.875" style="493" customWidth="1"/>
    <col min="16178" max="16181" width="4.5" style="493" customWidth="1"/>
    <col min="16182" max="16182" width="2.625" style="493" customWidth="1"/>
    <col min="16183" max="16362" width="9" style="493" customWidth="1"/>
    <col min="16363" max="16363" width="2.625" style="493" customWidth="1"/>
    <col min="16364" max="16364" width="5.5" style="493" customWidth="1"/>
    <col min="16365" max="16384" width="2.625" style="493"/>
  </cols>
  <sheetData>
    <row r="1" spans="1:60" ht="28.7" customHeight="1">
      <c r="A1" s="904" t="s">
        <v>238</v>
      </c>
      <c r="B1" s="904"/>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904"/>
      <c r="AF1" s="904"/>
      <c r="AG1" s="904"/>
      <c r="AH1" s="904"/>
      <c r="AI1" s="904"/>
      <c r="AJ1" s="904"/>
      <c r="AK1" s="904"/>
      <c r="AL1" s="904"/>
      <c r="AM1" s="904"/>
      <c r="AN1" s="904"/>
      <c r="AO1" s="904"/>
      <c r="AP1" s="904"/>
      <c r="AQ1" s="904"/>
      <c r="AR1" s="904"/>
      <c r="AS1" s="904"/>
      <c r="AT1" s="904"/>
      <c r="AU1" s="904"/>
      <c r="AV1" s="904"/>
      <c r="AW1" s="904"/>
      <c r="AX1" s="904"/>
      <c r="AY1" s="904"/>
      <c r="AZ1" s="904"/>
      <c r="BA1" s="904"/>
      <c r="BB1" s="904"/>
    </row>
    <row r="2" spans="1:60" ht="6.75" customHeight="1">
      <c r="I2" s="494"/>
      <c r="J2" s="494"/>
      <c r="K2" s="494"/>
      <c r="L2" s="494"/>
      <c r="M2" s="494"/>
      <c r="N2" s="494"/>
      <c r="O2" s="494"/>
      <c r="P2" s="494"/>
      <c r="Q2" s="494"/>
      <c r="R2" s="494"/>
      <c r="S2" s="494"/>
      <c r="T2" s="494"/>
      <c r="U2" s="494"/>
      <c r="V2" s="494"/>
      <c r="W2" s="494"/>
      <c r="X2" s="494"/>
      <c r="Y2" s="494"/>
      <c r="Z2" s="494"/>
      <c r="AA2" s="494"/>
      <c r="AB2" s="494"/>
    </row>
    <row r="3" spans="1:60" s="495" customFormat="1" ht="21.75" customHeight="1">
      <c r="AE3" s="905" t="s">
        <v>239</v>
      </c>
      <c r="AF3" s="905"/>
      <c r="AG3" s="905"/>
      <c r="AH3" s="905"/>
      <c r="AI3" s="905"/>
      <c r="AJ3" s="905"/>
      <c r="AK3" s="905"/>
      <c r="AL3" s="905"/>
      <c r="AM3" s="905"/>
      <c r="AN3" s="905"/>
      <c r="AO3" s="905"/>
      <c r="AP3" s="905"/>
      <c r="AQ3" s="905"/>
      <c r="AR3" s="906"/>
      <c r="AS3" s="906"/>
      <c r="AT3" s="906"/>
      <c r="AU3" s="906"/>
      <c r="AV3" s="906"/>
      <c r="AW3" s="906"/>
      <c r="AX3" s="906"/>
      <c r="AY3" s="906"/>
      <c r="AZ3" s="906"/>
      <c r="BA3" s="906"/>
      <c r="BB3" s="496"/>
      <c r="BC3" s="496"/>
      <c r="BD3" s="496"/>
      <c r="BE3" s="496"/>
      <c r="BF3" s="496"/>
      <c r="BG3" s="496"/>
      <c r="BH3" s="496"/>
    </row>
    <row r="4" spans="1:60" ht="10.5" customHeight="1" thickBot="1">
      <c r="I4" s="494"/>
      <c r="J4" s="494"/>
      <c r="K4" s="494"/>
      <c r="L4" s="494"/>
      <c r="M4" s="494"/>
      <c r="N4" s="494"/>
      <c r="O4" s="494"/>
      <c r="P4" s="494"/>
      <c r="Q4" s="494"/>
      <c r="R4" s="494"/>
      <c r="S4" s="494"/>
      <c r="T4" s="494"/>
      <c r="U4" s="494"/>
      <c r="V4" s="494"/>
      <c r="W4" s="494"/>
      <c r="X4" s="494"/>
      <c r="Y4" s="494"/>
      <c r="Z4" s="494"/>
      <c r="AA4" s="494"/>
      <c r="AB4" s="494"/>
    </row>
    <row r="5" spans="1:60" ht="21.75" customHeight="1">
      <c r="A5" s="907" t="s">
        <v>240</v>
      </c>
      <c r="B5" s="908"/>
      <c r="C5" s="908"/>
      <c r="D5" s="908"/>
      <c r="E5" s="908"/>
      <c r="F5" s="908"/>
      <c r="G5" s="908"/>
      <c r="H5" s="908"/>
      <c r="I5" s="909"/>
      <c r="J5" s="913" t="s">
        <v>241</v>
      </c>
      <c r="K5" s="914"/>
      <c r="L5" s="914"/>
      <c r="M5" s="915"/>
      <c r="N5" s="919" t="s">
        <v>243</v>
      </c>
      <c r="O5" s="908"/>
      <c r="P5" s="908"/>
      <c r="Q5" s="908"/>
      <c r="R5" s="908"/>
      <c r="S5" s="908"/>
      <c r="T5" s="909"/>
      <c r="U5" s="919" t="s">
        <v>244</v>
      </c>
      <c r="V5" s="908"/>
      <c r="W5" s="908"/>
      <c r="X5" s="908"/>
      <c r="Y5" s="908"/>
      <c r="Z5" s="908"/>
      <c r="AA5" s="908"/>
      <c r="AB5" s="908"/>
      <c r="AC5" s="908"/>
      <c r="AD5" s="908"/>
      <c r="AE5" s="908"/>
      <c r="AF5" s="908"/>
      <c r="AG5" s="908"/>
      <c r="AH5" s="908"/>
      <c r="AI5" s="908"/>
      <c r="AJ5" s="908"/>
      <c r="AK5" s="908"/>
      <c r="AL5" s="908"/>
      <c r="AM5" s="908"/>
      <c r="AN5" s="908"/>
      <c r="AO5" s="908"/>
      <c r="AP5" s="908"/>
      <c r="AQ5" s="908"/>
      <c r="AR5" s="908"/>
      <c r="AS5" s="908"/>
      <c r="AT5" s="908"/>
      <c r="AU5" s="908"/>
      <c r="AV5" s="908"/>
      <c r="AW5" s="908"/>
      <c r="AX5" s="497"/>
      <c r="AY5" s="497"/>
      <c r="AZ5" s="497"/>
      <c r="BA5" s="498"/>
    </row>
    <row r="6" spans="1:60" ht="21.75" customHeight="1" thickBot="1">
      <c r="A6" s="910"/>
      <c r="B6" s="911"/>
      <c r="C6" s="911"/>
      <c r="D6" s="911"/>
      <c r="E6" s="911"/>
      <c r="F6" s="911"/>
      <c r="G6" s="911"/>
      <c r="H6" s="911"/>
      <c r="I6" s="912"/>
      <c r="J6" s="916"/>
      <c r="K6" s="917"/>
      <c r="L6" s="917"/>
      <c r="M6" s="918"/>
      <c r="N6" s="920"/>
      <c r="O6" s="911"/>
      <c r="P6" s="911"/>
      <c r="Q6" s="911"/>
      <c r="R6" s="911"/>
      <c r="S6" s="911"/>
      <c r="T6" s="912"/>
      <c r="U6" s="920"/>
      <c r="V6" s="911"/>
      <c r="W6" s="911"/>
      <c r="X6" s="911"/>
      <c r="Y6" s="911"/>
      <c r="Z6" s="911"/>
      <c r="AA6" s="911"/>
      <c r="AB6" s="911"/>
      <c r="AC6" s="911"/>
      <c r="AD6" s="911"/>
      <c r="AE6" s="911"/>
      <c r="AF6" s="911"/>
      <c r="AG6" s="911"/>
      <c r="AH6" s="911"/>
      <c r="AI6" s="911"/>
      <c r="AJ6" s="911"/>
      <c r="AK6" s="911"/>
      <c r="AL6" s="911"/>
      <c r="AM6" s="911"/>
      <c r="AN6" s="911"/>
      <c r="AO6" s="911"/>
      <c r="AP6" s="911"/>
      <c r="AQ6" s="911"/>
      <c r="AR6" s="911"/>
      <c r="AS6" s="911"/>
      <c r="AT6" s="911"/>
      <c r="AU6" s="911"/>
      <c r="AV6" s="911"/>
      <c r="AW6" s="911"/>
      <c r="AX6" s="921" t="s">
        <v>245</v>
      </c>
      <c r="AY6" s="922"/>
      <c r="AZ6" s="922"/>
      <c r="BA6" s="923"/>
    </row>
    <row r="7" spans="1:60" ht="42" customHeight="1" thickTop="1">
      <c r="A7" s="924" t="s">
        <v>246</v>
      </c>
      <c r="B7" s="925"/>
      <c r="C7" s="925"/>
      <c r="D7" s="925"/>
      <c r="E7" s="925"/>
      <c r="F7" s="925"/>
      <c r="G7" s="925"/>
      <c r="H7" s="925"/>
      <c r="I7" s="926"/>
      <c r="J7" s="930"/>
      <c r="K7" s="931"/>
      <c r="L7" s="931"/>
      <c r="M7" s="932"/>
      <c r="N7" s="936"/>
      <c r="O7" s="937"/>
      <c r="P7" s="937"/>
      <c r="Q7" s="937"/>
      <c r="R7" s="937"/>
      <c r="S7" s="937"/>
      <c r="T7" s="938"/>
      <c r="U7" s="942" t="s">
        <v>247</v>
      </c>
      <c r="V7" s="942"/>
      <c r="W7" s="942"/>
      <c r="X7" s="942"/>
      <c r="Y7" s="942"/>
      <c r="Z7" s="942"/>
      <c r="AA7" s="942"/>
      <c r="AB7" s="942"/>
      <c r="AC7" s="942"/>
      <c r="AD7" s="942"/>
      <c r="AE7" s="868" t="s">
        <v>339</v>
      </c>
      <c r="AF7" s="869"/>
      <c r="AG7" s="869"/>
      <c r="AH7" s="869"/>
      <c r="AI7" s="869"/>
      <c r="AJ7" s="869"/>
      <c r="AK7" s="869"/>
      <c r="AL7" s="869"/>
      <c r="AM7" s="869"/>
      <c r="AN7" s="869"/>
      <c r="AO7" s="869"/>
      <c r="AP7" s="869"/>
      <c r="AQ7" s="869"/>
      <c r="AR7" s="869"/>
      <c r="AS7" s="869"/>
      <c r="AT7" s="869"/>
      <c r="AU7" s="869"/>
      <c r="AV7" s="869"/>
      <c r="AW7" s="870"/>
      <c r="AX7" s="896"/>
      <c r="AY7" s="896"/>
      <c r="AZ7" s="896"/>
      <c r="BA7" s="897"/>
    </row>
    <row r="8" spans="1:60" ht="42" customHeight="1" thickBot="1">
      <c r="A8" s="927"/>
      <c r="B8" s="928"/>
      <c r="C8" s="928"/>
      <c r="D8" s="928"/>
      <c r="E8" s="928"/>
      <c r="F8" s="928"/>
      <c r="G8" s="928"/>
      <c r="H8" s="928"/>
      <c r="I8" s="929"/>
      <c r="J8" s="933"/>
      <c r="K8" s="934"/>
      <c r="L8" s="934"/>
      <c r="M8" s="935"/>
      <c r="N8" s="939"/>
      <c r="O8" s="940"/>
      <c r="P8" s="940"/>
      <c r="Q8" s="940"/>
      <c r="R8" s="940"/>
      <c r="S8" s="940"/>
      <c r="T8" s="941"/>
      <c r="U8" s="898" t="s">
        <v>249</v>
      </c>
      <c r="V8" s="898"/>
      <c r="W8" s="898"/>
      <c r="X8" s="898"/>
      <c r="Y8" s="898"/>
      <c r="Z8" s="898"/>
      <c r="AA8" s="898"/>
      <c r="AB8" s="898"/>
      <c r="AC8" s="898"/>
      <c r="AD8" s="898"/>
      <c r="AE8" s="899">
        <f>IF(AE7="","",VLOOKUP(AE7,市町村名!A:B,2,FALSE))</f>
        <v>6</v>
      </c>
      <c r="AF8" s="900"/>
      <c r="AG8" s="900"/>
      <c r="AH8" s="900"/>
      <c r="AI8" s="900"/>
      <c r="AJ8" s="900"/>
      <c r="AK8" s="900"/>
      <c r="AL8" s="900"/>
      <c r="AM8" s="900"/>
      <c r="AN8" s="900"/>
      <c r="AO8" s="900"/>
      <c r="AP8" s="900"/>
      <c r="AQ8" s="900"/>
      <c r="AR8" s="900"/>
      <c r="AS8" s="900"/>
      <c r="AT8" s="900"/>
      <c r="AU8" s="900"/>
      <c r="AV8" s="900"/>
      <c r="AW8" s="901"/>
      <c r="AX8" s="902"/>
      <c r="AY8" s="902"/>
      <c r="AZ8" s="902"/>
      <c r="BA8" s="903"/>
    </row>
    <row r="9" spans="1:60" ht="22.7" customHeight="1">
      <c r="A9" s="879" t="s">
        <v>308</v>
      </c>
      <c r="B9" s="881" t="s">
        <v>309</v>
      </c>
      <c r="C9" s="882"/>
      <c r="D9" s="882"/>
      <c r="E9" s="882"/>
      <c r="F9" s="882"/>
      <c r="G9" s="882"/>
      <c r="H9" s="882"/>
      <c r="I9" s="883"/>
      <c r="J9" s="887"/>
      <c r="K9" s="888"/>
      <c r="L9" s="888"/>
      <c r="M9" s="889"/>
      <c r="N9" s="887"/>
      <c r="O9" s="888"/>
      <c r="P9" s="888"/>
      <c r="Q9" s="888"/>
      <c r="R9" s="888"/>
      <c r="S9" s="888"/>
      <c r="T9" s="889"/>
      <c r="U9" s="893" t="s">
        <v>310</v>
      </c>
      <c r="V9" s="894"/>
      <c r="W9" s="894"/>
      <c r="X9" s="894"/>
      <c r="Y9" s="894"/>
      <c r="Z9" s="894"/>
      <c r="AA9" s="894"/>
      <c r="AB9" s="894"/>
      <c r="AC9" s="894"/>
      <c r="AD9" s="895"/>
      <c r="AE9" s="471"/>
      <c r="AF9" s="754" t="str">
        <f>IF(AE9=1,"非該当",IF(AE9=2,"区分１",IF(AE9=3,"区分２","要修正")))</f>
        <v>要修正</v>
      </c>
      <c r="AG9" s="754"/>
      <c r="AH9" s="754"/>
      <c r="AI9" s="952" t="s">
        <v>311</v>
      </c>
      <c r="AJ9" s="953"/>
      <c r="AK9" s="953"/>
      <c r="AL9" s="953"/>
      <c r="AM9" s="953"/>
      <c r="AN9" s="953"/>
      <c r="AO9" s="953"/>
      <c r="AP9" s="953"/>
      <c r="AQ9" s="953"/>
      <c r="AR9" s="953"/>
      <c r="AS9" s="953"/>
      <c r="AT9" s="953"/>
      <c r="AU9" s="953"/>
      <c r="AV9" s="953"/>
      <c r="AW9" s="954"/>
      <c r="AX9" s="946"/>
      <c r="AY9" s="947"/>
      <c r="AZ9" s="947"/>
      <c r="BA9" s="948"/>
      <c r="BB9" s="494"/>
    </row>
    <row r="10" spans="1:60" ht="22.7" customHeight="1">
      <c r="A10" s="879"/>
      <c r="B10" s="881"/>
      <c r="C10" s="882"/>
      <c r="D10" s="882"/>
      <c r="E10" s="882"/>
      <c r="F10" s="882"/>
      <c r="G10" s="882"/>
      <c r="H10" s="882"/>
      <c r="I10" s="883"/>
      <c r="J10" s="887"/>
      <c r="K10" s="888"/>
      <c r="L10" s="888"/>
      <c r="M10" s="889"/>
      <c r="N10" s="887"/>
      <c r="O10" s="888"/>
      <c r="P10" s="888"/>
      <c r="Q10" s="888"/>
      <c r="R10" s="888"/>
      <c r="S10" s="888"/>
      <c r="T10" s="889"/>
      <c r="U10" s="943" t="s">
        <v>253</v>
      </c>
      <c r="V10" s="944"/>
      <c r="W10" s="944"/>
      <c r="X10" s="944"/>
      <c r="Y10" s="944"/>
      <c r="Z10" s="944"/>
      <c r="AA10" s="944"/>
      <c r="AB10" s="944"/>
      <c r="AC10" s="944"/>
      <c r="AD10" s="945"/>
      <c r="AE10" s="472"/>
      <c r="AF10" s="769" t="str">
        <f>IF(AE10=1,"なし",IF(AE10=2,"あり","要修正"))</f>
        <v>要修正</v>
      </c>
      <c r="AG10" s="769"/>
      <c r="AH10" s="769"/>
      <c r="AI10" s="781" t="s">
        <v>254</v>
      </c>
      <c r="AJ10" s="782"/>
      <c r="AK10" s="782"/>
      <c r="AL10" s="782"/>
      <c r="AM10" s="782"/>
      <c r="AN10" s="782"/>
      <c r="AO10" s="782"/>
      <c r="AP10" s="782"/>
      <c r="AQ10" s="782"/>
      <c r="AR10" s="782"/>
      <c r="AS10" s="782"/>
      <c r="AT10" s="782"/>
      <c r="AU10" s="782"/>
      <c r="AV10" s="782"/>
      <c r="AW10" s="783"/>
      <c r="AX10" s="949"/>
      <c r="AY10" s="950"/>
      <c r="AZ10" s="950"/>
      <c r="BA10" s="951"/>
      <c r="BB10" s="494"/>
    </row>
    <row r="11" spans="1:60" ht="22.7" customHeight="1">
      <c r="A11" s="879"/>
      <c r="B11" s="881"/>
      <c r="C11" s="882"/>
      <c r="D11" s="882"/>
      <c r="E11" s="882"/>
      <c r="F11" s="882"/>
      <c r="G11" s="882"/>
      <c r="H11" s="882"/>
      <c r="I11" s="883"/>
      <c r="J11" s="887"/>
      <c r="K11" s="888"/>
      <c r="L11" s="888"/>
      <c r="M11" s="889"/>
      <c r="N11" s="887"/>
      <c r="O11" s="888"/>
      <c r="P11" s="888"/>
      <c r="Q11" s="888"/>
      <c r="R11" s="888"/>
      <c r="S11" s="888"/>
      <c r="T11" s="889"/>
      <c r="U11" s="943" t="s">
        <v>257</v>
      </c>
      <c r="V11" s="944"/>
      <c r="W11" s="944"/>
      <c r="X11" s="944"/>
      <c r="Y11" s="944"/>
      <c r="Z11" s="944"/>
      <c r="AA11" s="944"/>
      <c r="AB11" s="944"/>
      <c r="AC11" s="944"/>
      <c r="AD11" s="945"/>
      <c r="AE11" s="472"/>
      <c r="AF11" s="769" t="str">
        <f>IF(AE11=1,"なし",IF(AE11=2,"あり","要修正"))</f>
        <v>要修正</v>
      </c>
      <c r="AG11" s="769"/>
      <c r="AH11" s="769"/>
      <c r="AI11" s="781" t="s">
        <v>254</v>
      </c>
      <c r="AJ11" s="782"/>
      <c r="AK11" s="782"/>
      <c r="AL11" s="782"/>
      <c r="AM11" s="782"/>
      <c r="AN11" s="782"/>
      <c r="AO11" s="782"/>
      <c r="AP11" s="782"/>
      <c r="AQ11" s="782"/>
      <c r="AR11" s="782"/>
      <c r="AS11" s="782"/>
      <c r="AT11" s="782"/>
      <c r="AU11" s="782"/>
      <c r="AV11" s="782"/>
      <c r="AW11" s="783"/>
      <c r="AX11" s="949"/>
      <c r="AY11" s="950"/>
      <c r="AZ11" s="950"/>
      <c r="BA11" s="951"/>
      <c r="BB11" s="494"/>
    </row>
    <row r="12" spans="1:60" ht="22.7" customHeight="1">
      <c r="A12" s="879"/>
      <c r="B12" s="881"/>
      <c r="C12" s="882"/>
      <c r="D12" s="882"/>
      <c r="E12" s="882"/>
      <c r="F12" s="882"/>
      <c r="G12" s="882"/>
      <c r="H12" s="882"/>
      <c r="I12" s="883"/>
      <c r="J12" s="887"/>
      <c r="K12" s="888"/>
      <c r="L12" s="888"/>
      <c r="M12" s="889"/>
      <c r="N12" s="887"/>
      <c r="O12" s="888"/>
      <c r="P12" s="888"/>
      <c r="Q12" s="888"/>
      <c r="R12" s="888"/>
      <c r="S12" s="888"/>
      <c r="T12" s="889"/>
      <c r="U12" s="943" t="s">
        <v>258</v>
      </c>
      <c r="V12" s="944"/>
      <c r="W12" s="944"/>
      <c r="X12" s="944"/>
      <c r="Y12" s="944"/>
      <c r="Z12" s="944"/>
      <c r="AA12" s="944"/>
      <c r="AB12" s="944"/>
      <c r="AC12" s="944"/>
      <c r="AD12" s="945"/>
      <c r="AE12" s="472"/>
      <c r="AF12" s="769" t="str">
        <f>IF(AE12="","－",IF(AE12=1,"4H未満",IF(AE12=2,"4H以上6H未満","要修正")))</f>
        <v>－</v>
      </c>
      <c r="AG12" s="769"/>
      <c r="AH12" s="769"/>
      <c r="AI12" s="781" t="s">
        <v>259</v>
      </c>
      <c r="AJ12" s="782"/>
      <c r="AK12" s="782"/>
      <c r="AL12" s="782"/>
      <c r="AM12" s="782"/>
      <c r="AN12" s="782"/>
      <c r="AO12" s="782"/>
      <c r="AP12" s="782"/>
      <c r="AQ12" s="782"/>
      <c r="AR12" s="782"/>
      <c r="AS12" s="782"/>
      <c r="AT12" s="782"/>
      <c r="AU12" s="782"/>
      <c r="AV12" s="782"/>
      <c r="AW12" s="783"/>
      <c r="AX12" s="949"/>
      <c r="AY12" s="950"/>
      <c r="AZ12" s="950"/>
      <c r="BA12" s="951"/>
      <c r="BB12" s="494"/>
    </row>
    <row r="13" spans="1:60" ht="22.7" customHeight="1">
      <c r="A13" s="879"/>
      <c r="B13" s="881"/>
      <c r="C13" s="882"/>
      <c r="D13" s="882"/>
      <c r="E13" s="882"/>
      <c r="F13" s="882"/>
      <c r="G13" s="882"/>
      <c r="H13" s="882"/>
      <c r="I13" s="883"/>
      <c r="J13" s="887"/>
      <c r="K13" s="888"/>
      <c r="L13" s="888"/>
      <c r="M13" s="889"/>
      <c r="N13" s="887"/>
      <c r="O13" s="888"/>
      <c r="P13" s="888"/>
      <c r="Q13" s="888"/>
      <c r="R13" s="888"/>
      <c r="S13" s="888"/>
      <c r="T13" s="889"/>
      <c r="U13" s="943" t="s">
        <v>255</v>
      </c>
      <c r="V13" s="944"/>
      <c r="W13" s="944"/>
      <c r="X13" s="944"/>
      <c r="Y13" s="944"/>
      <c r="Z13" s="944"/>
      <c r="AA13" s="944"/>
      <c r="AB13" s="944"/>
      <c r="AC13" s="944"/>
      <c r="AD13" s="945"/>
      <c r="AE13" s="472"/>
      <c r="AF13" s="769" t="str">
        <f>IF(AE13=1,"なし",IF(AE13=2,"あり","要修正"))</f>
        <v>要修正</v>
      </c>
      <c r="AG13" s="769"/>
      <c r="AH13" s="769"/>
      <c r="AI13" s="781" t="s">
        <v>254</v>
      </c>
      <c r="AJ13" s="782"/>
      <c r="AK13" s="782"/>
      <c r="AL13" s="782"/>
      <c r="AM13" s="782"/>
      <c r="AN13" s="782"/>
      <c r="AO13" s="782"/>
      <c r="AP13" s="782"/>
      <c r="AQ13" s="782"/>
      <c r="AR13" s="782"/>
      <c r="AS13" s="782"/>
      <c r="AT13" s="782"/>
      <c r="AU13" s="782"/>
      <c r="AV13" s="782"/>
      <c r="AW13" s="783"/>
      <c r="AX13" s="949"/>
      <c r="AY13" s="950"/>
      <c r="AZ13" s="950"/>
      <c r="BA13" s="951"/>
      <c r="BB13" s="494"/>
    </row>
    <row r="14" spans="1:60" ht="22.7" customHeight="1">
      <c r="A14" s="879"/>
      <c r="B14" s="881"/>
      <c r="C14" s="882"/>
      <c r="D14" s="882"/>
      <c r="E14" s="882"/>
      <c r="F14" s="882"/>
      <c r="G14" s="882"/>
      <c r="H14" s="882"/>
      <c r="I14" s="883"/>
      <c r="J14" s="887"/>
      <c r="K14" s="888"/>
      <c r="L14" s="888"/>
      <c r="M14" s="889"/>
      <c r="N14" s="887"/>
      <c r="O14" s="888"/>
      <c r="P14" s="888"/>
      <c r="Q14" s="888"/>
      <c r="R14" s="888"/>
      <c r="S14" s="888"/>
      <c r="T14" s="889"/>
      <c r="U14" s="943" t="s">
        <v>312</v>
      </c>
      <c r="V14" s="944"/>
      <c r="W14" s="944"/>
      <c r="X14" s="944"/>
      <c r="Y14" s="944"/>
      <c r="Z14" s="944"/>
      <c r="AA14" s="944"/>
      <c r="AB14" s="944"/>
      <c r="AC14" s="944"/>
      <c r="AD14" s="945"/>
      <c r="AE14" s="472"/>
      <c r="AF14" s="769" t="str">
        <f t="shared" ref="AF14:AF15" si="0">IF(AE14=1,"なし",IF(AE14=2,"あり","要修正"))</f>
        <v>要修正</v>
      </c>
      <c r="AG14" s="769"/>
      <c r="AH14" s="769"/>
      <c r="AI14" s="781" t="s">
        <v>254</v>
      </c>
      <c r="AJ14" s="782"/>
      <c r="AK14" s="782"/>
      <c r="AL14" s="782"/>
      <c r="AM14" s="782"/>
      <c r="AN14" s="782"/>
      <c r="AO14" s="782"/>
      <c r="AP14" s="782"/>
      <c r="AQ14" s="782"/>
      <c r="AR14" s="782"/>
      <c r="AS14" s="782"/>
      <c r="AT14" s="782"/>
      <c r="AU14" s="782"/>
      <c r="AV14" s="782"/>
      <c r="AW14" s="783"/>
      <c r="AX14" s="949"/>
      <c r="AY14" s="950"/>
      <c r="AZ14" s="950"/>
      <c r="BA14" s="951"/>
      <c r="BB14" s="494"/>
    </row>
    <row r="15" spans="1:60" ht="21.75" customHeight="1">
      <c r="A15" s="879"/>
      <c r="B15" s="881"/>
      <c r="C15" s="882"/>
      <c r="D15" s="882"/>
      <c r="E15" s="882"/>
      <c r="F15" s="882"/>
      <c r="G15" s="882"/>
      <c r="H15" s="882"/>
      <c r="I15" s="883"/>
      <c r="J15" s="887"/>
      <c r="K15" s="888"/>
      <c r="L15" s="888"/>
      <c r="M15" s="889"/>
      <c r="N15" s="887"/>
      <c r="O15" s="888"/>
      <c r="P15" s="888"/>
      <c r="Q15" s="888"/>
      <c r="R15" s="888"/>
      <c r="S15" s="888"/>
      <c r="T15" s="889"/>
      <c r="U15" s="943" t="s">
        <v>260</v>
      </c>
      <c r="V15" s="944"/>
      <c r="W15" s="944"/>
      <c r="X15" s="944"/>
      <c r="Y15" s="944"/>
      <c r="Z15" s="944"/>
      <c r="AA15" s="944"/>
      <c r="AB15" s="944"/>
      <c r="AC15" s="944"/>
      <c r="AD15" s="945"/>
      <c r="AE15" s="472"/>
      <c r="AF15" s="769" t="str">
        <f t="shared" si="0"/>
        <v>要修正</v>
      </c>
      <c r="AG15" s="769"/>
      <c r="AH15" s="769"/>
      <c r="AI15" s="781" t="s">
        <v>254</v>
      </c>
      <c r="AJ15" s="782"/>
      <c r="AK15" s="782"/>
      <c r="AL15" s="782"/>
      <c r="AM15" s="782"/>
      <c r="AN15" s="782"/>
      <c r="AO15" s="782"/>
      <c r="AP15" s="782"/>
      <c r="AQ15" s="782"/>
      <c r="AR15" s="782"/>
      <c r="AS15" s="782"/>
      <c r="AT15" s="782"/>
      <c r="AU15" s="782"/>
      <c r="AV15" s="782"/>
      <c r="AW15" s="783"/>
      <c r="AX15" s="949"/>
      <c r="AY15" s="950"/>
      <c r="AZ15" s="950"/>
      <c r="BA15" s="951"/>
      <c r="BB15" s="494"/>
    </row>
    <row r="16" spans="1:60" ht="45" customHeight="1">
      <c r="A16" s="879"/>
      <c r="B16" s="881"/>
      <c r="C16" s="882"/>
      <c r="D16" s="882"/>
      <c r="E16" s="882"/>
      <c r="F16" s="882"/>
      <c r="G16" s="882"/>
      <c r="H16" s="882"/>
      <c r="I16" s="883"/>
      <c r="J16" s="887"/>
      <c r="K16" s="888"/>
      <c r="L16" s="888"/>
      <c r="M16" s="889"/>
      <c r="N16" s="887"/>
      <c r="O16" s="888"/>
      <c r="P16" s="888"/>
      <c r="Q16" s="888"/>
      <c r="R16" s="888"/>
      <c r="S16" s="888"/>
      <c r="T16" s="889"/>
      <c r="U16" s="943" t="s">
        <v>261</v>
      </c>
      <c r="V16" s="944"/>
      <c r="W16" s="944"/>
      <c r="X16" s="944"/>
      <c r="Y16" s="944"/>
      <c r="Z16" s="944"/>
      <c r="AA16" s="944"/>
      <c r="AB16" s="944"/>
      <c r="AC16" s="944"/>
      <c r="AD16" s="945"/>
      <c r="AE16" s="472"/>
      <c r="AF16" s="769" t="str">
        <f>IF(AE16=1,"なし",IF(AE16=2,"理学療法士等",IF(AE16=3,"児童指導員等",IF(AE16=4,"その他従業者",IF(AE16=5,"保育士","要修正")))))</f>
        <v>要修正</v>
      </c>
      <c r="AG16" s="769"/>
      <c r="AH16" s="769"/>
      <c r="AI16" s="770" t="s">
        <v>545</v>
      </c>
      <c r="AJ16" s="771"/>
      <c r="AK16" s="771"/>
      <c r="AL16" s="771"/>
      <c r="AM16" s="771"/>
      <c r="AN16" s="771"/>
      <c r="AO16" s="771"/>
      <c r="AP16" s="771"/>
      <c r="AQ16" s="771"/>
      <c r="AR16" s="771"/>
      <c r="AS16" s="771"/>
      <c r="AT16" s="771"/>
      <c r="AU16" s="771"/>
      <c r="AV16" s="771"/>
      <c r="AW16" s="772"/>
      <c r="AX16" s="949"/>
      <c r="AY16" s="950"/>
      <c r="AZ16" s="950"/>
      <c r="BA16" s="951"/>
      <c r="BB16" s="494"/>
    </row>
    <row r="17" spans="1:54" ht="22.7" customHeight="1">
      <c r="A17" s="879"/>
      <c r="B17" s="881"/>
      <c r="C17" s="882"/>
      <c r="D17" s="882"/>
      <c r="E17" s="882"/>
      <c r="F17" s="882"/>
      <c r="G17" s="882"/>
      <c r="H17" s="882"/>
      <c r="I17" s="883"/>
      <c r="J17" s="887"/>
      <c r="K17" s="888"/>
      <c r="L17" s="888"/>
      <c r="M17" s="889"/>
      <c r="N17" s="887"/>
      <c r="O17" s="888"/>
      <c r="P17" s="888"/>
      <c r="Q17" s="888"/>
      <c r="R17" s="888"/>
      <c r="S17" s="888"/>
      <c r="T17" s="889"/>
      <c r="U17" s="943" t="s">
        <v>262</v>
      </c>
      <c r="V17" s="944"/>
      <c r="W17" s="944"/>
      <c r="X17" s="944"/>
      <c r="Y17" s="944"/>
      <c r="Z17" s="944"/>
      <c r="AA17" s="944"/>
      <c r="AB17" s="944"/>
      <c r="AC17" s="944"/>
      <c r="AD17" s="945"/>
      <c r="AE17" s="472"/>
      <c r="AF17" s="769" t="str">
        <f>IF(AE17=1,"なし",IF(AE17=2,"Ⅰ",IF(AE17=3,"Ⅱ","要修正")))</f>
        <v>要修正</v>
      </c>
      <c r="AG17" s="769"/>
      <c r="AH17" s="769"/>
      <c r="AI17" s="781" t="s">
        <v>263</v>
      </c>
      <c r="AJ17" s="782"/>
      <c r="AK17" s="782"/>
      <c r="AL17" s="782"/>
      <c r="AM17" s="782"/>
      <c r="AN17" s="782"/>
      <c r="AO17" s="782"/>
      <c r="AP17" s="782"/>
      <c r="AQ17" s="782"/>
      <c r="AR17" s="782"/>
      <c r="AS17" s="782"/>
      <c r="AT17" s="782"/>
      <c r="AU17" s="782"/>
      <c r="AV17" s="782"/>
      <c r="AW17" s="783"/>
      <c r="AX17" s="949"/>
      <c r="AY17" s="950"/>
      <c r="AZ17" s="950"/>
      <c r="BA17" s="951"/>
      <c r="BB17" s="494"/>
    </row>
    <row r="18" spans="1:54" ht="22.7" customHeight="1">
      <c r="A18" s="879"/>
      <c r="B18" s="881"/>
      <c r="C18" s="882"/>
      <c r="D18" s="882"/>
      <c r="E18" s="882"/>
      <c r="F18" s="882"/>
      <c r="G18" s="882"/>
      <c r="H18" s="882"/>
      <c r="I18" s="883"/>
      <c r="J18" s="887"/>
      <c r="K18" s="888"/>
      <c r="L18" s="888"/>
      <c r="M18" s="889"/>
      <c r="N18" s="887"/>
      <c r="O18" s="888"/>
      <c r="P18" s="888"/>
      <c r="Q18" s="888"/>
      <c r="R18" s="888"/>
      <c r="S18" s="888"/>
      <c r="T18" s="889"/>
      <c r="U18" s="943" t="s">
        <v>264</v>
      </c>
      <c r="V18" s="944"/>
      <c r="W18" s="944"/>
      <c r="X18" s="944"/>
      <c r="Y18" s="944"/>
      <c r="Z18" s="944"/>
      <c r="AA18" s="944"/>
      <c r="AB18" s="944"/>
      <c r="AC18" s="944"/>
      <c r="AD18" s="945"/>
      <c r="AE18" s="472"/>
      <c r="AF18" s="769" t="str">
        <f>IF(AE18=1,"なし",IF(AE18=2,"Ⅱ",IF(AE18=3,"Ⅲ",IF(AE18=4,"Ⅰ","要修正"))))</f>
        <v>要修正</v>
      </c>
      <c r="AG18" s="769"/>
      <c r="AH18" s="769"/>
      <c r="AI18" s="781" t="s">
        <v>265</v>
      </c>
      <c r="AJ18" s="782"/>
      <c r="AK18" s="782"/>
      <c r="AL18" s="782"/>
      <c r="AM18" s="782"/>
      <c r="AN18" s="782"/>
      <c r="AO18" s="782"/>
      <c r="AP18" s="782"/>
      <c r="AQ18" s="782"/>
      <c r="AR18" s="782"/>
      <c r="AS18" s="782"/>
      <c r="AT18" s="782"/>
      <c r="AU18" s="782"/>
      <c r="AV18" s="782"/>
      <c r="AW18" s="783"/>
      <c r="AX18" s="949"/>
      <c r="AY18" s="950"/>
      <c r="AZ18" s="950"/>
      <c r="BA18" s="951"/>
      <c r="BB18" s="494"/>
    </row>
    <row r="19" spans="1:54" ht="22.7" customHeight="1">
      <c r="A19" s="879"/>
      <c r="B19" s="881"/>
      <c r="C19" s="882"/>
      <c r="D19" s="882"/>
      <c r="E19" s="882"/>
      <c r="F19" s="882"/>
      <c r="G19" s="882"/>
      <c r="H19" s="882"/>
      <c r="I19" s="883"/>
      <c r="J19" s="887"/>
      <c r="K19" s="888"/>
      <c r="L19" s="888"/>
      <c r="M19" s="889"/>
      <c r="N19" s="887"/>
      <c r="O19" s="888"/>
      <c r="P19" s="888"/>
      <c r="Q19" s="888"/>
      <c r="R19" s="888"/>
      <c r="S19" s="888"/>
      <c r="T19" s="889"/>
      <c r="U19" s="943" t="s">
        <v>267</v>
      </c>
      <c r="V19" s="944"/>
      <c r="W19" s="944"/>
      <c r="X19" s="944"/>
      <c r="Y19" s="944"/>
      <c r="Z19" s="944"/>
      <c r="AA19" s="944"/>
      <c r="AB19" s="944"/>
      <c r="AC19" s="944"/>
      <c r="AD19" s="945"/>
      <c r="AE19" s="472"/>
      <c r="AF19" s="769" t="str">
        <f t="shared" ref="AF19:AF26" si="1">IF(AE19=1,"なし",IF(AE19=2,"あり","要修正"))</f>
        <v>要修正</v>
      </c>
      <c r="AG19" s="769"/>
      <c r="AH19" s="769"/>
      <c r="AI19" s="781" t="s">
        <v>254</v>
      </c>
      <c r="AJ19" s="782"/>
      <c r="AK19" s="782"/>
      <c r="AL19" s="782"/>
      <c r="AM19" s="782"/>
      <c r="AN19" s="782"/>
      <c r="AO19" s="782"/>
      <c r="AP19" s="782"/>
      <c r="AQ19" s="782"/>
      <c r="AR19" s="782"/>
      <c r="AS19" s="782"/>
      <c r="AT19" s="782"/>
      <c r="AU19" s="782"/>
      <c r="AV19" s="782"/>
      <c r="AW19" s="783"/>
      <c r="AX19" s="949"/>
      <c r="AY19" s="950"/>
      <c r="AZ19" s="950"/>
      <c r="BA19" s="951"/>
      <c r="BB19" s="494"/>
    </row>
    <row r="20" spans="1:54" ht="22.7" customHeight="1">
      <c r="A20" s="879"/>
      <c r="B20" s="881"/>
      <c r="C20" s="882"/>
      <c r="D20" s="882"/>
      <c r="E20" s="882"/>
      <c r="F20" s="882"/>
      <c r="G20" s="882"/>
      <c r="H20" s="882"/>
      <c r="I20" s="883"/>
      <c r="J20" s="887"/>
      <c r="K20" s="888"/>
      <c r="L20" s="888"/>
      <c r="M20" s="889"/>
      <c r="N20" s="887"/>
      <c r="O20" s="888"/>
      <c r="P20" s="888"/>
      <c r="Q20" s="888"/>
      <c r="R20" s="888"/>
      <c r="S20" s="888"/>
      <c r="T20" s="889"/>
      <c r="U20" s="943" t="s">
        <v>268</v>
      </c>
      <c r="V20" s="944"/>
      <c r="W20" s="944"/>
      <c r="X20" s="944"/>
      <c r="Y20" s="944"/>
      <c r="Z20" s="944"/>
      <c r="AA20" s="944"/>
      <c r="AB20" s="944"/>
      <c r="AC20" s="944"/>
      <c r="AD20" s="945"/>
      <c r="AE20" s="472"/>
      <c r="AF20" s="769" t="str">
        <f t="shared" si="1"/>
        <v>要修正</v>
      </c>
      <c r="AG20" s="769"/>
      <c r="AH20" s="769"/>
      <c r="AI20" s="781" t="s">
        <v>254</v>
      </c>
      <c r="AJ20" s="782"/>
      <c r="AK20" s="782"/>
      <c r="AL20" s="782"/>
      <c r="AM20" s="782"/>
      <c r="AN20" s="782"/>
      <c r="AO20" s="782"/>
      <c r="AP20" s="782"/>
      <c r="AQ20" s="782"/>
      <c r="AR20" s="782"/>
      <c r="AS20" s="782"/>
      <c r="AT20" s="782"/>
      <c r="AU20" s="782"/>
      <c r="AV20" s="782"/>
      <c r="AW20" s="783"/>
      <c r="AX20" s="949"/>
      <c r="AY20" s="950"/>
      <c r="AZ20" s="950"/>
      <c r="BA20" s="951"/>
      <c r="BB20" s="494"/>
    </row>
    <row r="21" spans="1:54" ht="22.7" customHeight="1">
      <c r="A21" s="879"/>
      <c r="B21" s="881"/>
      <c r="C21" s="882"/>
      <c r="D21" s="882"/>
      <c r="E21" s="882"/>
      <c r="F21" s="882"/>
      <c r="G21" s="882"/>
      <c r="H21" s="882"/>
      <c r="I21" s="883"/>
      <c r="J21" s="887"/>
      <c r="K21" s="888"/>
      <c r="L21" s="888"/>
      <c r="M21" s="889"/>
      <c r="N21" s="887"/>
      <c r="O21" s="888"/>
      <c r="P21" s="888"/>
      <c r="Q21" s="888"/>
      <c r="R21" s="888"/>
      <c r="S21" s="888"/>
      <c r="T21" s="889"/>
      <c r="U21" s="943" t="s">
        <v>270</v>
      </c>
      <c r="V21" s="944"/>
      <c r="W21" s="944"/>
      <c r="X21" s="944"/>
      <c r="Y21" s="944"/>
      <c r="Z21" s="944"/>
      <c r="AA21" s="944"/>
      <c r="AB21" s="944"/>
      <c r="AC21" s="944"/>
      <c r="AD21" s="945"/>
      <c r="AE21" s="472"/>
      <c r="AF21" s="769" t="str">
        <f t="shared" si="1"/>
        <v>要修正</v>
      </c>
      <c r="AG21" s="769"/>
      <c r="AH21" s="769"/>
      <c r="AI21" s="781" t="s">
        <v>254</v>
      </c>
      <c r="AJ21" s="782"/>
      <c r="AK21" s="782"/>
      <c r="AL21" s="782"/>
      <c r="AM21" s="782"/>
      <c r="AN21" s="782"/>
      <c r="AO21" s="782"/>
      <c r="AP21" s="782"/>
      <c r="AQ21" s="782"/>
      <c r="AR21" s="782"/>
      <c r="AS21" s="782"/>
      <c r="AT21" s="782"/>
      <c r="AU21" s="782"/>
      <c r="AV21" s="782"/>
      <c r="AW21" s="783"/>
      <c r="AX21" s="949"/>
      <c r="AY21" s="950"/>
      <c r="AZ21" s="950"/>
      <c r="BA21" s="951"/>
      <c r="BB21" s="494"/>
    </row>
    <row r="22" spans="1:54" ht="22.7" customHeight="1">
      <c r="A22" s="879"/>
      <c r="B22" s="881"/>
      <c r="C22" s="882"/>
      <c r="D22" s="882"/>
      <c r="E22" s="882"/>
      <c r="F22" s="882"/>
      <c r="G22" s="882"/>
      <c r="H22" s="882"/>
      <c r="I22" s="883"/>
      <c r="J22" s="887"/>
      <c r="K22" s="888"/>
      <c r="L22" s="888"/>
      <c r="M22" s="889"/>
      <c r="N22" s="887"/>
      <c r="O22" s="888"/>
      <c r="P22" s="888"/>
      <c r="Q22" s="888"/>
      <c r="R22" s="888"/>
      <c r="S22" s="888"/>
      <c r="T22" s="889"/>
      <c r="U22" s="943" t="s">
        <v>271</v>
      </c>
      <c r="V22" s="944"/>
      <c r="W22" s="944"/>
      <c r="X22" s="944"/>
      <c r="Y22" s="944"/>
      <c r="Z22" s="944"/>
      <c r="AA22" s="944"/>
      <c r="AB22" s="944"/>
      <c r="AC22" s="944"/>
      <c r="AD22" s="945"/>
      <c r="AE22" s="472"/>
      <c r="AF22" s="769" t="str">
        <f>IF(AE22=1,"なし",IF(AE22=2,"あり","要修正"))</f>
        <v>要修正</v>
      </c>
      <c r="AG22" s="769"/>
      <c r="AH22" s="769"/>
      <c r="AI22" s="781" t="s">
        <v>254</v>
      </c>
      <c r="AJ22" s="782"/>
      <c r="AK22" s="782"/>
      <c r="AL22" s="782"/>
      <c r="AM22" s="782"/>
      <c r="AN22" s="782"/>
      <c r="AO22" s="782"/>
      <c r="AP22" s="782"/>
      <c r="AQ22" s="782"/>
      <c r="AR22" s="782"/>
      <c r="AS22" s="782"/>
      <c r="AT22" s="782"/>
      <c r="AU22" s="782"/>
      <c r="AV22" s="782"/>
      <c r="AW22" s="783"/>
      <c r="AX22" s="949"/>
      <c r="AY22" s="950"/>
      <c r="AZ22" s="950"/>
      <c r="BA22" s="951"/>
      <c r="BB22" s="494"/>
    </row>
    <row r="23" spans="1:54" ht="22.7" customHeight="1">
      <c r="A23" s="879"/>
      <c r="B23" s="881"/>
      <c r="C23" s="882"/>
      <c r="D23" s="882"/>
      <c r="E23" s="882"/>
      <c r="F23" s="882"/>
      <c r="G23" s="882"/>
      <c r="H23" s="882"/>
      <c r="I23" s="883"/>
      <c r="J23" s="887"/>
      <c r="K23" s="888"/>
      <c r="L23" s="888"/>
      <c r="M23" s="889"/>
      <c r="N23" s="887"/>
      <c r="O23" s="888"/>
      <c r="P23" s="888"/>
      <c r="Q23" s="888"/>
      <c r="R23" s="888"/>
      <c r="S23" s="888"/>
      <c r="T23" s="889"/>
      <c r="U23" s="943" t="s">
        <v>313</v>
      </c>
      <c r="V23" s="944"/>
      <c r="W23" s="944"/>
      <c r="X23" s="944"/>
      <c r="Y23" s="944"/>
      <c r="Z23" s="944"/>
      <c r="AA23" s="944"/>
      <c r="AB23" s="944"/>
      <c r="AC23" s="944"/>
      <c r="AD23" s="945"/>
      <c r="AE23" s="472"/>
      <c r="AF23" s="769" t="str">
        <f>IF(AE23=1,"なし",IF(AE23=2,"理学療法士等","要修正"))</f>
        <v>要修正</v>
      </c>
      <c r="AG23" s="769"/>
      <c r="AH23" s="769"/>
      <c r="AI23" s="781" t="s">
        <v>314</v>
      </c>
      <c r="AJ23" s="782"/>
      <c r="AK23" s="782"/>
      <c r="AL23" s="782"/>
      <c r="AM23" s="782"/>
      <c r="AN23" s="782"/>
      <c r="AO23" s="782"/>
      <c r="AP23" s="782"/>
      <c r="AQ23" s="782"/>
      <c r="AR23" s="782"/>
      <c r="AS23" s="782"/>
      <c r="AT23" s="782"/>
      <c r="AU23" s="782"/>
      <c r="AV23" s="782"/>
      <c r="AW23" s="783"/>
      <c r="AX23" s="949"/>
      <c r="AY23" s="950"/>
      <c r="AZ23" s="950"/>
      <c r="BA23" s="951"/>
      <c r="BB23" s="494"/>
    </row>
    <row r="24" spans="1:54" ht="22.7" customHeight="1">
      <c r="A24" s="879"/>
      <c r="B24" s="881"/>
      <c r="C24" s="882"/>
      <c r="D24" s="882"/>
      <c r="E24" s="882"/>
      <c r="F24" s="882"/>
      <c r="G24" s="882"/>
      <c r="H24" s="882"/>
      <c r="I24" s="883"/>
      <c r="J24" s="887"/>
      <c r="K24" s="888"/>
      <c r="L24" s="888"/>
      <c r="M24" s="889"/>
      <c r="N24" s="887"/>
      <c r="O24" s="888"/>
      <c r="P24" s="888"/>
      <c r="Q24" s="888"/>
      <c r="R24" s="888"/>
      <c r="S24" s="888"/>
      <c r="T24" s="889"/>
      <c r="U24" s="943" t="s">
        <v>274</v>
      </c>
      <c r="V24" s="944"/>
      <c r="W24" s="944"/>
      <c r="X24" s="944"/>
      <c r="Y24" s="944"/>
      <c r="Z24" s="944"/>
      <c r="AA24" s="944"/>
      <c r="AB24" s="944"/>
      <c r="AC24" s="944"/>
      <c r="AD24" s="945"/>
      <c r="AE24" s="472"/>
      <c r="AF24" s="769" t="str">
        <f t="shared" si="1"/>
        <v>要修正</v>
      </c>
      <c r="AG24" s="769"/>
      <c r="AH24" s="769"/>
      <c r="AI24" s="781" t="s">
        <v>254</v>
      </c>
      <c r="AJ24" s="782"/>
      <c r="AK24" s="782"/>
      <c r="AL24" s="782"/>
      <c r="AM24" s="782"/>
      <c r="AN24" s="782"/>
      <c r="AO24" s="782"/>
      <c r="AP24" s="782"/>
      <c r="AQ24" s="782"/>
      <c r="AR24" s="782"/>
      <c r="AS24" s="782"/>
      <c r="AT24" s="782"/>
      <c r="AU24" s="782"/>
      <c r="AV24" s="782"/>
      <c r="AW24" s="783"/>
      <c r="AX24" s="949"/>
      <c r="AY24" s="950"/>
      <c r="AZ24" s="950"/>
      <c r="BA24" s="951"/>
      <c r="BB24" s="494"/>
    </row>
    <row r="25" spans="1:54" ht="22.7" customHeight="1">
      <c r="A25" s="879"/>
      <c r="B25" s="881"/>
      <c r="C25" s="882"/>
      <c r="D25" s="882"/>
      <c r="E25" s="882"/>
      <c r="F25" s="882"/>
      <c r="G25" s="882"/>
      <c r="H25" s="882"/>
      <c r="I25" s="883"/>
      <c r="J25" s="887"/>
      <c r="K25" s="888"/>
      <c r="L25" s="888"/>
      <c r="M25" s="889"/>
      <c r="N25" s="887"/>
      <c r="O25" s="888"/>
      <c r="P25" s="888"/>
      <c r="Q25" s="888"/>
      <c r="R25" s="888"/>
      <c r="S25" s="888"/>
      <c r="T25" s="889"/>
      <c r="U25" s="943" t="s">
        <v>275</v>
      </c>
      <c r="V25" s="944"/>
      <c r="W25" s="944"/>
      <c r="X25" s="944"/>
      <c r="Y25" s="944"/>
      <c r="Z25" s="944"/>
      <c r="AA25" s="944"/>
      <c r="AB25" s="944"/>
      <c r="AC25" s="944"/>
      <c r="AD25" s="945"/>
      <c r="AE25" s="472"/>
      <c r="AF25" s="769" t="str">
        <f t="shared" si="1"/>
        <v>要修正</v>
      </c>
      <c r="AG25" s="769"/>
      <c r="AH25" s="769"/>
      <c r="AI25" s="781" t="s">
        <v>254</v>
      </c>
      <c r="AJ25" s="782"/>
      <c r="AK25" s="782"/>
      <c r="AL25" s="782"/>
      <c r="AM25" s="782"/>
      <c r="AN25" s="782"/>
      <c r="AO25" s="782"/>
      <c r="AP25" s="782"/>
      <c r="AQ25" s="782"/>
      <c r="AR25" s="782"/>
      <c r="AS25" s="782"/>
      <c r="AT25" s="782"/>
      <c r="AU25" s="782"/>
      <c r="AV25" s="782"/>
      <c r="AW25" s="783"/>
      <c r="AX25" s="949"/>
      <c r="AY25" s="950"/>
      <c r="AZ25" s="950"/>
      <c r="BA25" s="951"/>
      <c r="BB25" s="494"/>
    </row>
    <row r="26" spans="1:54" ht="22.7" customHeight="1">
      <c r="A26" s="879"/>
      <c r="B26" s="881"/>
      <c r="C26" s="882"/>
      <c r="D26" s="882"/>
      <c r="E26" s="882"/>
      <c r="F26" s="882"/>
      <c r="G26" s="882"/>
      <c r="H26" s="882"/>
      <c r="I26" s="883"/>
      <c r="J26" s="887"/>
      <c r="K26" s="888"/>
      <c r="L26" s="888"/>
      <c r="M26" s="889"/>
      <c r="N26" s="887"/>
      <c r="O26" s="888"/>
      <c r="P26" s="888"/>
      <c r="Q26" s="888"/>
      <c r="R26" s="888"/>
      <c r="S26" s="888"/>
      <c r="T26" s="889"/>
      <c r="U26" s="943" t="s">
        <v>543</v>
      </c>
      <c r="V26" s="944"/>
      <c r="W26" s="944"/>
      <c r="X26" s="944"/>
      <c r="Y26" s="944"/>
      <c r="Z26" s="944"/>
      <c r="AA26" s="944"/>
      <c r="AB26" s="944"/>
      <c r="AC26" s="944"/>
      <c r="AD26" s="945"/>
      <c r="AE26" s="472"/>
      <c r="AF26" s="769" t="str">
        <f t="shared" si="1"/>
        <v>要修正</v>
      </c>
      <c r="AG26" s="769"/>
      <c r="AH26" s="769"/>
      <c r="AI26" s="781" t="s">
        <v>254</v>
      </c>
      <c r="AJ26" s="782"/>
      <c r="AK26" s="782"/>
      <c r="AL26" s="782"/>
      <c r="AM26" s="782"/>
      <c r="AN26" s="782"/>
      <c r="AO26" s="782"/>
      <c r="AP26" s="782"/>
      <c r="AQ26" s="782"/>
      <c r="AR26" s="782"/>
      <c r="AS26" s="782"/>
      <c r="AT26" s="782"/>
      <c r="AU26" s="782"/>
      <c r="AV26" s="782"/>
      <c r="AW26" s="783"/>
      <c r="AX26" s="949"/>
      <c r="AY26" s="950"/>
      <c r="AZ26" s="950"/>
      <c r="BA26" s="951"/>
      <c r="BB26" s="494"/>
    </row>
    <row r="27" spans="1:54" ht="108.75" customHeight="1">
      <c r="A27" s="879"/>
      <c r="B27" s="881"/>
      <c r="C27" s="882"/>
      <c r="D27" s="882"/>
      <c r="E27" s="882"/>
      <c r="F27" s="882"/>
      <c r="G27" s="882"/>
      <c r="H27" s="882"/>
      <c r="I27" s="883"/>
      <c r="J27" s="887"/>
      <c r="K27" s="888"/>
      <c r="L27" s="888"/>
      <c r="M27" s="889"/>
      <c r="N27" s="887"/>
      <c r="O27" s="888"/>
      <c r="P27" s="888"/>
      <c r="Q27" s="888"/>
      <c r="R27" s="888"/>
      <c r="S27" s="888"/>
      <c r="T27" s="889"/>
      <c r="U27" s="943" t="s">
        <v>276</v>
      </c>
      <c r="V27" s="944"/>
      <c r="W27" s="944"/>
      <c r="X27" s="944"/>
      <c r="Y27" s="944"/>
      <c r="Z27" s="944"/>
      <c r="AA27" s="944"/>
      <c r="AB27" s="944"/>
      <c r="AC27" s="944"/>
      <c r="AD27" s="945"/>
      <c r="AE27" s="472"/>
      <c r="AF27" s="787" t="str">
        <f>IF(AE27="","－",IF(AE27=1,"Ⅲ",IF(AE27=2,"Ⅴ",IF(AE27=3,"Ⅳ（キャリアパス要件を満たさない）",IF(AE27=4,"Ⅳ（職場環境等要件を満たさない）",IF(AE27=5,"Ⅱ",IF(AE27=6,"Ⅰ","要修正")))))))</f>
        <v>－</v>
      </c>
      <c r="AG27" s="787"/>
      <c r="AH27" s="787"/>
      <c r="AI27" s="955" t="s">
        <v>277</v>
      </c>
      <c r="AJ27" s="956"/>
      <c r="AK27" s="956"/>
      <c r="AL27" s="956"/>
      <c r="AM27" s="956"/>
      <c r="AN27" s="956"/>
      <c r="AO27" s="956"/>
      <c r="AP27" s="956"/>
      <c r="AQ27" s="956"/>
      <c r="AR27" s="956"/>
      <c r="AS27" s="956"/>
      <c r="AT27" s="956"/>
      <c r="AU27" s="956"/>
      <c r="AV27" s="956"/>
      <c r="AW27" s="957"/>
      <c r="AX27" s="949"/>
      <c r="AY27" s="950"/>
      <c r="AZ27" s="950"/>
      <c r="BA27" s="951"/>
      <c r="BB27" s="494"/>
    </row>
    <row r="28" spans="1:54" ht="21" customHeight="1">
      <c r="A28" s="879"/>
      <c r="B28" s="881"/>
      <c r="C28" s="882"/>
      <c r="D28" s="882"/>
      <c r="E28" s="882"/>
      <c r="F28" s="882"/>
      <c r="G28" s="882"/>
      <c r="H28" s="882"/>
      <c r="I28" s="883"/>
      <c r="J28" s="887"/>
      <c r="K28" s="888"/>
      <c r="L28" s="888"/>
      <c r="M28" s="889"/>
      <c r="N28" s="887"/>
      <c r="O28" s="888"/>
      <c r="P28" s="888"/>
      <c r="Q28" s="888"/>
      <c r="R28" s="888"/>
      <c r="S28" s="888"/>
      <c r="T28" s="889"/>
      <c r="U28" s="943" t="s">
        <v>278</v>
      </c>
      <c r="V28" s="944"/>
      <c r="W28" s="944"/>
      <c r="X28" s="944"/>
      <c r="Y28" s="944"/>
      <c r="Z28" s="944"/>
      <c r="AA28" s="944"/>
      <c r="AB28" s="944"/>
      <c r="AC28" s="944"/>
      <c r="AD28" s="945"/>
      <c r="AE28" s="472"/>
      <c r="AF28" s="769" t="str">
        <f>IF(AE28=1,"なし",IF(AE28=2,"Ⅰ",IF(AE28=3,"Ⅱ","要修正")))</f>
        <v>要修正</v>
      </c>
      <c r="AG28" s="769"/>
      <c r="AH28" s="769"/>
      <c r="AI28" s="770" t="s">
        <v>279</v>
      </c>
      <c r="AJ28" s="771"/>
      <c r="AK28" s="771"/>
      <c r="AL28" s="771"/>
      <c r="AM28" s="771"/>
      <c r="AN28" s="771"/>
      <c r="AO28" s="771"/>
      <c r="AP28" s="771"/>
      <c r="AQ28" s="771"/>
      <c r="AR28" s="771"/>
      <c r="AS28" s="771"/>
      <c r="AT28" s="771"/>
      <c r="AU28" s="771"/>
      <c r="AV28" s="771"/>
      <c r="AW28" s="772"/>
      <c r="AX28" s="949"/>
      <c r="AY28" s="950"/>
      <c r="AZ28" s="950"/>
      <c r="BA28" s="951"/>
      <c r="BB28" s="494"/>
    </row>
    <row r="29" spans="1:54" ht="21.75" customHeight="1">
      <c r="A29" s="879"/>
      <c r="B29" s="881"/>
      <c r="C29" s="882"/>
      <c r="D29" s="882"/>
      <c r="E29" s="882"/>
      <c r="F29" s="882"/>
      <c r="G29" s="882"/>
      <c r="H29" s="882"/>
      <c r="I29" s="883"/>
      <c r="J29" s="887"/>
      <c r="K29" s="888"/>
      <c r="L29" s="888"/>
      <c r="M29" s="889"/>
      <c r="N29" s="887"/>
      <c r="O29" s="888"/>
      <c r="P29" s="888"/>
      <c r="Q29" s="888"/>
      <c r="R29" s="888"/>
      <c r="S29" s="888"/>
      <c r="T29" s="889"/>
      <c r="U29" s="943" t="s">
        <v>280</v>
      </c>
      <c r="V29" s="944"/>
      <c r="W29" s="944"/>
      <c r="X29" s="944"/>
      <c r="Y29" s="944"/>
      <c r="Z29" s="944"/>
      <c r="AA29" s="944"/>
      <c r="AB29" s="944"/>
      <c r="AC29" s="944"/>
      <c r="AD29" s="945"/>
      <c r="AE29" s="472"/>
      <c r="AF29" s="769" t="str">
        <f>IF(AE29=1,"非該当",IF(AE29=2,"該当","要修正"))</f>
        <v>要修正</v>
      </c>
      <c r="AG29" s="769"/>
      <c r="AH29" s="769"/>
      <c r="AI29" s="781" t="s">
        <v>281</v>
      </c>
      <c r="AJ29" s="782"/>
      <c r="AK29" s="782"/>
      <c r="AL29" s="782"/>
      <c r="AM29" s="782"/>
      <c r="AN29" s="782"/>
      <c r="AO29" s="782"/>
      <c r="AP29" s="782"/>
      <c r="AQ29" s="782"/>
      <c r="AR29" s="782"/>
      <c r="AS29" s="782"/>
      <c r="AT29" s="782"/>
      <c r="AU29" s="782"/>
      <c r="AV29" s="782"/>
      <c r="AW29" s="783"/>
      <c r="AX29" s="949"/>
      <c r="AY29" s="950"/>
      <c r="AZ29" s="950"/>
      <c r="BA29" s="951"/>
      <c r="BB29" s="494"/>
    </row>
    <row r="30" spans="1:54" ht="21.75" customHeight="1">
      <c r="A30" s="879"/>
      <c r="B30" s="881"/>
      <c r="C30" s="882"/>
      <c r="D30" s="882"/>
      <c r="E30" s="882"/>
      <c r="F30" s="882"/>
      <c r="G30" s="882"/>
      <c r="H30" s="882"/>
      <c r="I30" s="883"/>
      <c r="J30" s="887"/>
      <c r="K30" s="888"/>
      <c r="L30" s="888"/>
      <c r="M30" s="889"/>
      <c r="N30" s="887"/>
      <c r="O30" s="888"/>
      <c r="P30" s="888"/>
      <c r="Q30" s="888"/>
      <c r="R30" s="888"/>
      <c r="S30" s="888"/>
      <c r="T30" s="889"/>
      <c r="U30" s="943" t="s">
        <v>282</v>
      </c>
      <c r="V30" s="944"/>
      <c r="W30" s="944"/>
      <c r="X30" s="944"/>
      <c r="Y30" s="944"/>
      <c r="Z30" s="944"/>
      <c r="AA30" s="944"/>
      <c r="AB30" s="944"/>
      <c r="AC30" s="944"/>
      <c r="AD30" s="945"/>
      <c r="AE30" s="472"/>
      <c r="AF30" s="769" t="str">
        <f>IF(AE30=1,"非該当",IF(AE30=2,"該当","要修正"))</f>
        <v>要修正</v>
      </c>
      <c r="AG30" s="769"/>
      <c r="AH30" s="769"/>
      <c r="AI30" s="781" t="s">
        <v>281</v>
      </c>
      <c r="AJ30" s="782"/>
      <c r="AK30" s="782"/>
      <c r="AL30" s="782"/>
      <c r="AM30" s="782"/>
      <c r="AN30" s="782"/>
      <c r="AO30" s="782"/>
      <c r="AP30" s="782"/>
      <c r="AQ30" s="782"/>
      <c r="AR30" s="782"/>
      <c r="AS30" s="782"/>
      <c r="AT30" s="782"/>
      <c r="AU30" s="782"/>
      <c r="AV30" s="782"/>
      <c r="AW30" s="783"/>
      <c r="AX30" s="949"/>
      <c r="AY30" s="950"/>
      <c r="AZ30" s="950"/>
      <c r="BA30" s="951"/>
      <c r="BB30" s="494"/>
    </row>
    <row r="31" spans="1:54" ht="21.75" customHeight="1">
      <c r="A31" s="879"/>
      <c r="B31" s="881"/>
      <c r="C31" s="882"/>
      <c r="D31" s="882"/>
      <c r="E31" s="882"/>
      <c r="F31" s="882"/>
      <c r="G31" s="882"/>
      <c r="H31" s="882"/>
      <c r="I31" s="883"/>
      <c r="J31" s="887"/>
      <c r="K31" s="888"/>
      <c r="L31" s="888"/>
      <c r="M31" s="889"/>
      <c r="N31" s="887"/>
      <c r="O31" s="888"/>
      <c r="P31" s="888"/>
      <c r="Q31" s="888"/>
      <c r="R31" s="888"/>
      <c r="S31" s="888"/>
      <c r="T31" s="889"/>
      <c r="U31" s="943" t="s">
        <v>283</v>
      </c>
      <c r="V31" s="944"/>
      <c r="W31" s="944"/>
      <c r="X31" s="944"/>
      <c r="Y31" s="944"/>
      <c r="Z31" s="944"/>
      <c r="AA31" s="944"/>
      <c r="AB31" s="944"/>
      <c r="AC31" s="944"/>
      <c r="AD31" s="945"/>
      <c r="AE31" s="472"/>
      <c r="AF31" s="769" t="str">
        <f>IF(AE31=1,"非該当",IF(AE31=2,"Ⅰ",IF(AE31=3,"Ⅱ",IF(AE31=4,"Ⅲ","要修正"))))</f>
        <v>要修正</v>
      </c>
      <c r="AG31" s="769"/>
      <c r="AH31" s="769"/>
      <c r="AI31" s="781" t="s">
        <v>284</v>
      </c>
      <c r="AJ31" s="782"/>
      <c r="AK31" s="782"/>
      <c r="AL31" s="782"/>
      <c r="AM31" s="782"/>
      <c r="AN31" s="782"/>
      <c r="AO31" s="782"/>
      <c r="AP31" s="782"/>
      <c r="AQ31" s="782"/>
      <c r="AR31" s="782"/>
      <c r="AS31" s="782"/>
      <c r="AT31" s="782"/>
      <c r="AU31" s="782"/>
      <c r="AV31" s="782"/>
      <c r="AW31" s="783"/>
      <c r="AX31" s="971"/>
      <c r="AY31" s="972"/>
      <c r="AZ31" s="972"/>
      <c r="BA31" s="973"/>
      <c r="BB31" s="494"/>
    </row>
    <row r="32" spans="1:54" ht="21.75" customHeight="1" thickBot="1">
      <c r="A32" s="880"/>
      <c r="B32" s="884"/>
      <c r="C32" s="885"/>
      <c r="D32" s="885"/>
      <c r="E32" s="885"/>
      <c r="F32" s="885"/>
      <c r="G32" s="885"/>
      <c r="H32" s="885"/>
      <c r="I32" s="886"/>
      <c r="J32" s="890"/>
      <c r="K32" s="891"/>
      <c r="L32" s="891"/>
      <c r="M32" s="892"/>
      <c r="N32" s="890"/>
      <c r="O32" s="891"/>
      <c r="P32" s="891"/>
      <c r="Q32" s="891"/>
      <c r="R32" s="891"/>
      <c r="S32" s="891"/>
      <c r="T32" s="892"/>
      <c r="U32" s="959" t="s">
        <v>285</v>
      </c>
      <c r="V32" s="960"/>
      <c r="W32" s="960"/>
      <c r="X32" s="960"/>
      <c r="Y32" s="960"/>
      <c r="Z32" s="960"/>
      <c r="AA32" s="960"/>
      <c r="AB32" s="960"/>
      <c r="AC32" s="960"/>
      <c r="AD32" s="961"/>
      <c r="AE32" s="473"/>
      <c r="AF32" s="799" t="str">
        <f>IF(AE32=1,"非該当",IF(AE32=2,"該当","要修正"))</f>
        <v>要修正</v>
      </c>
      <c r="AG32" s="799"/>
      <c r="AH32" s="799"/>
      <c r="AI32" s="968" t="s">
        <v>286</v>
      </c>
      <c r="AJ32" s="969"/>
      <c r="AK32" s="969"/>
      <c r="AL32" s="969"/>
      <c r="AM32" s="969"/>
      <c r="AN32" s="969"/>
      <c r="AO32" s="969"/>
      <c r="AP32" s="969"/>
      <c r="AQ32" s="969"/>
      <c r="AR32" s="969"/>
      <c r="AS32" s="969"/>
      <c r="AT32" s="969"/>
      <c r="AU32" s="969"/>
      <c r="AV32" s="969"/>
      <c r="AW32" s="970"/>
      <c r="AX32" s="962"/>
      <c r="AY32" s="963"/>
      <c r="AZ32" s="963"/>
      <c r="BA32" s="964"/>
      <c r="BB32" s="494"/>
    </row>
    <row r="33" spans="1:244" ht="6.75" customHeight="1">
      <c r="A33" s="494"/>
      <c r="B33" s="499"/>
      <c r="C33" s="965"/>
      <c r="D33" s="965"/>
      <c r="E33" s="965"/>
      <c r="F33" s="965"/>
      <c r="G33" s="965"/>
      <c r="H33" s="965"/>
      <c r="I33" s="965"/>
      <c r="J33" s="965"/>
      <c r="K33" s="965"/>
      <c r="L33" s="965"/>
      <c r="M33" s="965"/>
      <c r="N33" s="965"/>
      <c r="O33" s="965"/>
      <c r="P33" s="965"/>
      <c r="Q33" s="965"/>
      <c r="R33" s="965"/>
      <c r="S33" s="965"/>
      <c r="T33" s="965"/>
      <c r="U33" s="965"/>
      <c r="V33" s="965"/>
      <c r="W33" s="965"/>
      <c r="X33" s="965"/>
      <c r="Y33" s="965"/>
      <c r="Z33" s="965"/>
      <c r="AA33" s="965"/>
      <c r="AB33" s="965"/>
      <c r="AC33" s="965"/>
      <c r="AD33" s="965"/>
      <c r="AE33" s="965"/>
      <c r="AF33" s="965"/>
      <c r="AG33" s="965"/>
      <c r="AH33" s="965"/>
      <c r="AI33" s="965"/>
      <c r="AJ33" s="965"/>
      <c r="AK33" s="965"/>
      <c r="AL33" s="965"/>
      <c r="AM33" s="965"/>
      <c r="AN33" s="965"/>
      <c r="AO33" s="965"/>
      <c r="AP33" s="965"/>
      <c r="AQ33" s="965"/>
      <c r="AR33" s="965"/>
      <c r="AS33" s="965"/>
      <c r="AT33" s="965"/>
      <c r="AU33" s="965"/>
      <c r="AV33" s="965"/>
      <c r="AW33" s="965"/>
      <c r="AX33" s="965"/>
      <c r="AY33" s="965"/>
      <c r="AZ33" s="965"/>
      <c r="BA33" s="965"/>
      <c r="BB33" s="494"/>
    </row>
    <row r="34" spans="1:244" ht="18" customHeight="1">
      <c r="A34" s="500" t="s">
        <v>287</v>
      </c>
      <c r="B34" s="500"/>
      <c r="C34" s="501" t="s">
        <v>288</v>
      </c>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K34" s="501"/>
      <c r="AL34" s="501"/>
      <c r="AM34" s="501"/>
      <c r="AN34" s="501"/>
      <c r="AO34" s="501"/>
      <c r="AP34" s="501"/>
      <c r="AQ34" s="501"/>
      <c r="AR34" s="501"/>
      <c r="AS34" s="501"/>
      <c r="AT34" s="501"/>
      <c r="AU34" s="501"/>
      <c r="AV34" s="501"/>
      <c r="AW34" s="501"/>
      <c r="AX34" s="501"/>
      <c r="AY34" s="501"/>
      <c r="AZ34" s="501"/>
      <c r="BA34" s="501"/>
    </row>
    <row r="35" spans="1:244" ht="18" customHeight="1">
      <c r="A35" s="500" t="s">
        <v>289</v>
      </c>
      <c r="B35" s="500"/>
      <c r="C35" s="966" t="s">
        <v>290</v>
      </c>
      <c r="D35" s="966"/>
      <c r="E35" s="966"/>
      <c r="F35" s="966"/>
      <c r="G35" s="966"/>
      <c r="H35" s="966"/>
      <c r="I35" s="966"/>
      <c r="J35" s="966"/>
      <c r="K35" s="966"/>
      <c r="L35" s="966"/>
      <c r="M35" s="966"/>
      <c r="N35" s="966"/>
      <c r="O35" s="966"/>
      <c r="P35" s="966"/>
      <c r="Q35" s="966"/>
      <c r="R35" s="966"/>
      <c r="S35" s="966"/>
      <c r="T35" s="966"/>
      <c r="U35" s="966"/>
      <c r="V35" s="966"/>
      <c r="W35" s="966"/>
      <c r="X35" s="966"/>
      <c r="Y35" s="966"/>
      <c r="Z35" s="966"/>
      <c r="AA35" s="966"/>
      <c r="AB35" s="966"/>
      <c r="AC35" s="966"/>
      <c r="AD35" s="966"/>
      <c r="AE35" s="966"/>
      <c r="AF35" s="966"/>
      <c r="AG35" s="966"/>
      <c r="AH35" s="966"/>
      <c r="AI35" s="966"/>
      <c r="AJ35" s="966"/>
      <c r="AK35" s="966"/>
      <c r="AL35" s="966"/>
      <c r="AM35" s="966"/>
      <c r="AN35" s="966"/>
      <c r="AO35" s="966"/>
      <c r="AP35" s="966"/>
      <c r="AQ35" s="966"/>
      <c r="AR35" s="966"/>
      <c r="AS35" s="966"/>
      <c r="AT35" s="966"/>
      <c r="AU35" s="966"/>
      <c r="AV35" s="966"/>
      <c r="AW35" s="966"/>
      <c r="AX35" s="966"/>
      <c r="AY35" s="966"/>
      <c r="AZ35" s="966"/>
      <c r="BA35" s="966"/>
    </row>
    <row r="36" spans="1:244" ht="18" customHeight="1">
      <c r="A36" s="502" t="s">
        <v>293</v>
      </c>
      <c r="B36" s="502"/>
      <c r="C36" s="967" t="s">
        <v>546</v>
      </c>
      <c r="D36" s="967"/>
      <c r="E36" s="967"/>
      <c r="F36" s="967"/>
      <c r="G36" s="967"/>
      <c r="H36" s="967"/>
      <c r="I36" s="967"/>
      <c r="J36" s="967"/>
      <c r="K36" s="967"/>
      <c r="L36" s="967"/>
      <c r="M36" s="967"/>
      <c r="N36" s="967"/>
      <c r="O36" s="967"/>
      <c r="P36" s="967"/>
      <c r="Q36" s="967"/>
      <c r="R36" s="967"/>
      <c r="S36" s="967"/>
      <c r="T36" s="967"/>
      <c r="U36" s="967"/>
      <c r="V36" s="967"/>
      <c r="W36" s="967"/>
      <c r="X36" s="967"/>
      <c r="Y36" s="967"/>
      <c r="Z36" s="967"/>
      <c r="AA36" s="967"/>
      <c r="AB36" s="967"/>
      <c r="AC36" s="967"/>
      <c r="AD36" s="967"/>
      <c r="AE36" s="967"/>
      <c r="AF36" s="967"/>
      <c r="AG36" s="967"/>
      <c r="AH36" s="967"/>
      <c r="AI36" s="967"/>
      <c r="AJ36" s="967"/>
      <c r="AK36" s="967"/>
      <c r="AL36" s="967"/>
      <c r="AM36" s="967"/>
      <c r="AN36" s="967"/>
      <c r="AO36" s="967"/>
      <c r="AP36" s="967"/>
      <c r="AQ36" s="967"/>
      <c r="AR36" s="967"/>
      <c r="AS36" s="967"/>
      <c r="AT36" s="967"/>
      <c r="AU36" s="967"/>
      <c r="AV36" s="967"/>
      <c r="AW36" s="967"/>
      <c r="AX36" s="967"/>
      <c r="AY36" s="967"/>
      <c r="AZ36" s="967"/>
      <c r="BA36" s="967"/>
      <c r="BB36" s="503"/>
      <c r="BC36" s="504"/>
      <c r="BD36" s="504"/>
      <c r="BE36" s="504"/>
      <c r="BF36" s="504"/>
      <c r="BG36" s="504"/>
      <c r="BH36" s="504"/>
      <c r="BI36" s="504"/>
      <c r="BJ36" s="504"/>
      <c r="BK36" s="504"/>
      <c r="BL36" s="504"/>
      <c r="BM36" s="504"/>
      <c r="BN36" s="504"/>
      <c r="BO36" s="504"/>
      <c r="BP36" s="504"/>
      <c r="BQ36" s="504"/>
      <c r="BR36" s="504"/>
      <c r="BS36" s="504"/>
      <c r="BT36" s="504"/>
      <c r="BU36" s="504"/>
      <c r="BV36" s="504"/>
      <c r="BW36" s="504"/>
      <c r="BX36" s="504"/>
      <c r="BY36" s="504"/>
      <c r="BZ36" s="504"/>
      <c r="CA36" s="504"/>
      <c r="CB36" s="504"/>
      <c r="CC36" s="504"/>
      <c r="CD36" s="504"/>
      <c r="CE36" s="504"/>
      <c r="CF36" s="504"/>
      <c r="CG36" s="504"/>
      <c r="CH36" s="504"/>
      <c r="CI36" s="504"/>
      <c r="CJ36" s="504"/>
      <c r="CK36" s="504"/>
      <c r="CL36" s="504"/>
      <c r="CM36" s="504"/>
      <c r="CN36" s="504"/>
      <c r="CO36" s="504"/>
      <c r="CP36" s="504"/>
      <c r="CQ36" s="504"/>
      <c r="CR36" s="504"/>
      <c r="CS36" s="504"/>
      <c r="CT36" s="504"/>
      <c r="CU36" s="504"/>
      <c r="CV36" s="504"/>
      <c r="CW36" s="504"/>
      <c r="CX36" s="504"/>
      <c r="CY36" s="504"/>
      <c r="CZ36" s="504"/>
      <c r="DA36" s="504"/>
      <c r="DB36" s="504"/>
      <c r="DC36" s="504"/>
      <c r="DD36" s="504"/>
      <c r="DE36" s="504"/>
      <c r="DF36" s="504"/>
      <c r="DG36" s="504"/>
      <c r="DH36" s="504"/>
      <c r="DI36" s="504"/>
      <c r="DJ36" s="504"/>
      <c r="DK36" s="504"/>
      <c r="DL36" s="504"/>
      <c r="DM36" s="504"/>
      <c r="DN36" s="504"/>
      <c r="DO36" s="504"/>
      <c r="DP36" s="504"/>
      <c r="DQ36" s="504"/>
      <c r="DR36" s="504"/>
      <c r="DS36" s="504"/>
      <c r="DT36" s="504"/>
      <c r="DU36" s="504"/>
      <c r="DV36" s="504"/>
      <c r="DW36" s="504"/>
      <c r="DX36" s="504"/>
      <c r="DY36" s="504"/>
      <c r="DZ36" s="504"/>
      <c r="EA36" s="504"/>
      <c r="EB36" s="504"/>
      <c r="EC36" s="504"/>
      <c r="ED36" s="504"/>
      <c r="EE36" s="504"/>
      <c r="EF36" s="504"/>
      <c r="EG36" s="504"/>
      <c r="EH36" s="504"/>
      <c r="EI36" s="504"/>
      <c r="EJ36" s="504"/>
      <c r="EK36" s="504"/>
      <c r="EL36" s="504"/>
      <c r="EM36" s="504"/>
      <c r="EN36" s="504"/>
      <c r="EO36" s="504"/>
      <c r="EP36" s="504"/>
      <c r="EQ36" s="504"/>
      <c r="ER36" s="504"/>
      <c r="ES36" s="504"/>
      <c r="ET36" s="504"/>
      <c r="EU36" s="504"/>
      <c r="EV36" s="504"/>
      <c r="EW36" s="504"/>
      <c r="EX36" s="504"/>
      <c r="EY36" s="504"/>
      <c r="EZ36" s="504"/>
      <c r="FA36" s="504"/>
      <c r="FB36" s="504"/>
      <c r="FC36" s="504"/>
      <c r="FD36" s="504"/>
      <c r="FE36" s="504"/>
      <c r="FF36" s="504"/>
      <c r="FG36" s="504"/>
      <c r="FH36" s="504"/>
      <c r="FI36" s="504"/>
      <c r="FJ36" s="504"/>
      <c r="FK36" s="504"/>
      <c r="FL36" s="504"/>
      <c r="FM36" s="504"/>
      <c r="FN36" s="504"/>
      <c r="FO36" s="504"/>
      <c r="FP36" s="504"/>
      <c r="FQ36" s="504"/>
      <c r="FR36" s="504"/>
      <c r="FS36" s="504"/>
      <c r="FT36" s="504"/>
      <c r="FU36" s="504"/>
      <c r="FV36" s="504"/>
      <c r="FW36" s="504"/>
      <c r="FX36" s="504"/>
      <c r="FY36" s="504"/>
      <c r="FZ36" s="504"/>
      <c r="GA36" s="504"/>
      <c r="GB36" s="504"/>
      <c r="GC36" s="504"/>
      <c r="GD36" s="504"/>
      <c r="GE36" s="504"/>
      <c r="GF36" s="504"/>
      <c r="GG36" s="504"/>
      <c r="GH36" s="504"/>
      <c r="GI36" s="504"/>
      <c r="GJ36" s="504"/>
      <c r="GK36" s="504"/>
      <c r="GL36" s="504"/>
      <c r="GM36" s="504"/>
      <c r="GN36" s="504"/>
      <c r="GO36" s="504"/>
      <c r="GP36" s="504"/>
      <c r="GQ36" s="504"/>
      <c r="GR36" s="504"/>
      <c r="GS36" s="504"/>
      <c r="GT36" s="504"/>
      <c r="GU36" s="504"/>
      <c r="GV36" s="504"/>
      <c r="GW36" s="504"/>
      <c r="GX36" s="504"/>
      <c r="GY36" s="504"/>
      <c r="GZ36" s="504"/>
      <c r="HA36" s="504"/>
      <c r="HB36" s="504"/>
      <c r="HC36" s="504"/>
      <c r="HD36" s="504"/>
      <c r="HE36" s="504"/>
      <c r="HF36" s="504"/>
      <c r="HG36" s="504"/>
      <c r="HH36" s="504"/>
      <c r="HI36" s="504"/>
      <c r="HJ36" s="504"/>
      <c r="HK36" s="504"/>
      <c r="HL36" s="504"/>
      <c r="HM36" s="504"/>
      <c r="HN36" s="504"/>
      <c r="HO36" s="504"/>
      <c r="HP36" s="504"/>
      <c r="HQ36" s="504"/>
      <c r="HR36" s="504"/>
      <c r="HS36" s="504"/>
      <c r="HT36" s="504"/>
      <c r="HU36" s="504"/>
      <c r="HV36" s="504"/>
      <c r="HW36" s="504"/>
      <c r="HX36" s="504"/>
      <c r="HY36" s="504"/>
      <c r="HZ36" s="504"/>
      <c r="IA36" s="504"/>
      <c r="IB36" s="504"/>
      <c r="IC36" s="504"/>
      <c r="ID36" s="504"/>
      <c r="IE36" s="504"/>
      <c r="IF36" s="504"/>
      <c r="IG36" s="504"/>
      <c r="IH36" s="504"/>
      <c r="II36" s="504"/>
      <c r="IJ36" s="504"/>
    </row>
    <row r="37" spans="1:244" ht="18" customHeight="1">
      <c r="A37" s="500" t="s">
        <v>295</v>
      </c>
      <c r="B37" s="500"/>
      <c r="C37" s="958" t="s">
        <v>296</v>
      </c>
      <c r="D37" s="958"/>
      <c r="E37" s="958"/>
      <c r="F37" s="958"/>
      <c r="G37" s="958"/>
      <c r="H37" s="958"/>
      <c r="I37" s="958"/>
      <c r="J37" s="958"/>
      <c r="K37" s="958"/>
      <c r="L37" s="958"/>
      <c r="M37" s="958"/>
      <c r="N37" s="958"/>
      <c r="O37" s="958"/>
      <c r="P37" s="958"/>
      <c r="Q37" s="958"/>
      <c r="R37" s="958"/>
      <c r="S37" s="958"/>
      <c r="T37" s="958"/>
      <c r="U37" s="958"/>
      <c r="V37" s="958"/>
      <c r="W37" s="958"/>
      <c r="X37" s="958"/>
      <c r="Y37" s="958"/>
      <c r="Z37" s="958"/>
      <c r="AA37" s="958"/>
      <c r="AB37" s="958"/>
      <c r="AC37" s="958"/>
      <c r="AD37" s="958"/>
      <c r="AE37" s="958"/>
      <c r="AF37" s="958"/>
      <c r="AG37" s="958"/>
      <c r="AH37" s="958"/>
      <c r="AI37" s="958"/>
      <c r="AJ37" s="958"/>
      <c r="AK37" s="958"/>
      <c r="AL37" s="958"/>
      <c r="AM37" s="958"/>
      <c r="AN37" s="958"/>
      <c r="AO37" s="958"/>
      <c r="AP37" s="958"/>
      <c r="AQ37" s="958"/>
      <c r="AR37" s="958"/>
      <c r="AS37" s="958"/>
      <c r="AT37" s="958"/>
      <c r="AU37" s="958"/>
      <c r="AV37" s="958"/>
      <c r="AW37" s="958"/>
      <c r="AX37" s="958"/>
      <c r="AY37" s="958"/>
      <c r="AZ37" s="958"/>
      <c r="BA37" s="958"/>
    </row>
    <row r="38" spans="1:244">
      <c r="Y38" s="505"/>
      <c r="Z38" s="505"/>
      <c r="AA38" s="505"/>
      <c r="AB38" s="505"/>
      <c r="AC38" s="505"/>
      <c r="AD38" s="505"/>
      <c r="BE38" s="506"/>
    </row>
    <row r="39" spans="1:244">
      <c r="Y39" s="505"/>
      <c r="Z39" s="505"/>
      <c r="AA39" s="505"/>
      <c r="AB39" s="505"/>
      <c r="AC39" s="505"/>
      <c r="AD39" s="505"/>
      <c r="BC39" s="507"/>
      <c r="BD39" s="507"/>
      <c r="BE39" s="506"/>
    </row>
    <row r="40" spans="1:244">
      <c r="Y40" s="505"/>
      <c r="Z40" s="505"/>
      <c r="AA40" s="505"/>
      <c r="AB40" s="505"/>
      <c r="AC40" s="505"/>
      <c r="AD40" s="505"/>
      <c r="BC40" s="507"/>
      <c r="BD40" s="507"/>
      <c r="BE40" s="506"/>
    </row>
    <row r="41" spans="1:244">
      <c r="Y41" s="505"/>
      <c r="Z41" s="505"/>
      <c r="AA41" s="505"/>
      <c r="AB41" s="505"/>
      <c r="AC41" s="505"/>
      <c r="AD41" s="505"/>
      <c r="BC41" s="507"/>
      <c r="BD41" s="507"/>
      <c r="BE41" s="203" t="s">
        <v>298</v>
      </c>
    </row>
    <row r="42" spans="1:244">
      <c r="Y42" s="505"/>
      <c r="Z42" s="505"/>
      <c r="AA42" s="505"/>
      <c r="AB42" s="505"/>
      <c r="AC42" s="505"/>
      <c r="AD42" s="505"/>
      <c r="BC42" s="507"/>
      <c r="BD42" s="507"/>
      <c r="BE42" s="203" t="s">
        <v>300</v>
      </c>
    </row>
    <row r="43" spans="1:244">
      <c r="Y43" s="505"/>
      <c r="Z43" s="505"/>
      <c r="AA43" s="505"/>
      <c r="AB43" s="505"/>
      <c r="AC43" s="505"/>
      <c r="AD43" s="505"/>
      <c r="BC43" s="507"/>
      <c r="BD43" s="507"/>
      <c r="BE43" s="506"/>
    </row>
    <row r="44" spans="1:244">
      <c r="Y44" s="505"/>
      <c r="Z44" s="505"/>
      <c r="AA44" s="505"/>
      <c r="AB44" s="505"/>
      <c r="AC44" s="505"/>
      <c r="AD44" s="505"/>
      <c r="BC44" s="507"/>
      <c r="BD44" s="507"/>
      <c r="BE44" s="508"/>
    </row>
    <row r="45" spans="1:244">
      <c r="Y45" s="505"/>
      <c r="Z45" s="505"/>
      <c r="AA45" s="505"/>
      <c r="AB45" s="505"/>
      <c r="AC45" s="505"/>
      <c r="AD45" s="505"/>
      <c r="BC45" s="507"/>
      <c r="BD45" s="507"/>
      <c r="BE45" s="506"/>
    </row>
    <row r="46" spans="1:244">
      <c r="Y46" s="505"/>
      <c r="Z46" s="505"/>
      <c r="AA46" s="505"/>
      <c r="AB46" s="505"/>
      <c r="AC46" s="505"/>
      <c r="AD46" s="505"/>
      <c r="BC46" s="507"/>
      <c r="BD46" s="507"/>
      <c r="BE46" s="509"/>
    </row>
    <row r="47" spans="1:244">
      <c r="Y47" s="505"/>
      <c r="Z47" s="505"/>
      <c r="AA47" s="505"/>
      <c r="AB47" s="505"/>
      <c r="AC47" s="505"/>
      <c r="AD47" s="505"/>
      <c r="BC47" s="507"/>
      <c r="BD47" s="507"/>
      <c r="BE47" s="506"/>
    </row>
    <row r="48" spans="1:244">
      <c r="Y48" s="505"/>
      <c r="Z48" s="505"/>
      <c r="AA48" s="505"/>
      <c r="AB48" s="505"/>
      <c r="AC48" s="505"/>
      <c r="AD48" s="505"/>
      <c r="BC48" s="507"/>
      <c r="BD48" s="507"/>
      <c r="BE48" s="508"/>
    </row>
    <row r="49" spans="25:57">
      <c r="Y49" s="505"/>
      <c r="Z49" s="505"/>
      <c r="AA49" s="505"/>
      <c r="AB49" s="505"/>
      <c r="AC49" s="505"/>
      <c r="AD49" s="505"/>
      <c r="BC49" s="507"/>
      <c r="BD49" s="507"/>
      <c r="BE49" s="506"/>
    </row>
    <row r="50" spans="25:57">
      <c r="Y50" s="505"/>
      <c r="Z50" s="505"/>
      <c r="AA50" s="505"/>
      <c r="AB50" s="505"/>
      <c r="AC50" s="505"/>
      <c r="AD50" s="505"/>
      <c r="BC50" s="507"/>
      <c r="BD50" s="507"/>
      <c r="BE50" s="506"/>
    </row>
    <row r="51" spans="25:57">
      <c r="BC51" s="507"/>
      <c r="BD51" s="507"/>
      <c r="BE51" s="506"/>
    </row>
    <row r="52" spans="25:57">
      <c r="BC52" s="507"/>
      <c r="BD52" s="507"/>
      <c r="BE52" s="506"/>
    </row>
    <row r="53" spans="25:57">
      <c r="BC53" s="507"/>
      <c r="BD53" s="507"/>
      <c r="BE53" s="506"/>
    </row>
    <row r="54" spans="25:57">
      <c r="BC54" s="507"/>
      <c r="BD54" s="507"/>
      <c r="BE54" s="510"/>
    </row>
    <row r="55" spans="25:57">
      <c r="BC55" s="507"/>
      <c r="BD55" s="507"/>
      <c r="BE55" s="506"/>
    </row>
    <row r="56" spans="25:57">
      <c r="BC56" s="507"/>
      <c r="BD56" s="507"/>
      <c r="BE56" s="506"/>
    </row>
    <row r="57" spans="25:57">
      <c r="BC57" s="507"/>
      <c r="BD57" s="507"/>
      <c r="BE57" s="506"/>
    </row>
    <row r="58" spans="25:57">
      <c r="BC58" s="507"/>
      <c r="BD58" s="507"/>
      <c r="BE58" s="506"/>
    </row>
    <row r="59" spans="25:57">
      <c r="BC59" s="507"/>
      <c r="BD59" s="507"/>
      <c r="BE59" s="506"/>
    </row>
    <row r="60" spans="25:57">
      <c r="BC60" s="507"/>
      <c r="BD60" s="507"/>
      <c r="BE60" s="506"/>
    </row>
    <row r="61" spans="25:57">
      <c r="BC61" s="507"/>
      <c r="BD61" s="507"/>
      <c r="BE61" s="506"/>
    </row>
    <row r="62" spans="25:57">
      <c r="BC62" s="507"/>
      <c r="BD62" s="507"/>
      <c r="BE62" s="509"/>
    </row>
    <row r="63" spans="25:57">
      <c r="BC63" s="507"/>
      <c r="BD63" s="507"/>
      <c r="BE63" s="509"/>
    </row>
    <row r="64" spans="25:57">
      <c r="BC64" s="507"/>
      <c r="BD64" s="507"/>
      <c r="BE64" s="506"/>
    </row>
    <row r="65" spans="55:57">
      <c r="BC65" s="507"/>
      <c r="BD65" s="507"/>
      <c r="BE65" s="510"/>
    </row>
    <row r="66" spans="55:57">
      <c r="BC66" s="507"/>
      <c r="BD66" s="507"/>
      <c r="BE66" s="506"/>
    </row>
    <row r="67" spans="55:57">
      <c r="BC67" s="507"/>
      <c r="BD67" s="507"/>
      <c r="BE67" s="510"/>
    </row>
    <row r="68" spans="55:57">
      <c r="BC68" s="507"/>
      <c r="BD68" s="507"/>
      <c r="BE68" s="510"/>
    </row>
    <row r="69" spans="55:57">
      <c r="BC69" s="507"/>
      <c r="BD69" s="507"/>
      <c r="BE69" s="506"/>
    </row>
    <row r="70" spans="55:57">
      <c r="BC70" s="507"/>
      <c r="BD70" s="507"/>
      <c r="BE70" s="506"/>
    </row>
    <row r="71" spans="55:57">
      <c r="BC71" s="507"/>
      <c r="BD71" s="507"/>
      <c r="BE71" s="510"/>
    </row>
    <row r="72" spans="55:57">
      <c r="BC72" s="507"/>
      <c r="BD72" s="507"/>
      <c r="BE72" s="509"/>
    </row>
    <row r="73" spans="55:57">
      <c r="BC73" s="507"/>
      <c r="BD73" s="507"/>
      <c r="BE73" s="510"/>
    </row>
    <row r="74" spans="55:57">
      <c r="BC74" s="507"/>
      <c r="BD74" s="507"/>
      <c r="BE74" s="509"/>
    </row>
    <row r="75" spans="55:57">
      <c r="BC75" s="507"/>
      <c r="BD75" s="507"/>
      <c r="BE75" s="510"/>
    </row>
    <row r="76" spans="55:57">
      <c r="BC76" s="507"/>
      <c r="BD76" s="507"/>
      <c r="BE76" s="510"/>
    </row>
    <row r="77" spans="55:57">
      <c r="BC77" s="507"/>
      <c r="BD77" s="507"/>
      <c r="BE77" s="506"/>
    </row>
    <row r="78" spans="55:57">
      <c r="BC78" s="507"/>
      <c r="BD78" s="507"/>
      <c r="BE78" s="510"/>
    </row>
    <row r="79" spans="55:57">
      <c r="BC79" s="507"/>
      <c r="BD79" s="507"/>
      <c r="BE79" s="510"/>
    </row>
    <row r="80" spans="55:57">
      <c r="BC80" s="507"/>
      <c r="BD80" s="507"/>
      <c r="BE80" s="506"/>
    </row>
    <row r="81" spans="55:57">
      <c r="BC81" s="507"/>
      <c r="BD81" s="507"/>
      <c r="BE81" s="510"/>
    </row>
    <row r="82" spans="55:57">
      <c r="BC82" s="507"/>
      <c r="BD82" s="507"/>
      <c r="BE82" s="510"/>
    </row>
    <row r="83" spans="55:57">
      <c r="BC83" s="507"/>
      <c r="BD83" s="507"/>
      <c r="BE83" s="506"/>
    </row>
    <row r="84" spans="55:57">
      <c r="BC84" s="507"/>
      <c r="BD84" s="507"/>
      <c r="BE84" s="508"/>
    </row>
    <row r="85" spans="55:57">
      <c r="BC85" s="507"/>
      <c r="BD85" s="507"/>
      <c r="BE85" s="508"/>
    </row>
    <row r="86" spans="55:57">
      <c r="BC86" s="507"/>
      <c r="BD86" s="507"/>
      <c r="BE86" s="508"/>
    </row>
    <row r="87" spans="55:57">
      <c r="BC87" s="507"/>
      <c r="BD87" s="507"/>
      <c r="BE87" s="510"/>
    </row>
    <row r="88" spans="55:57">
      <c r="BC88" s="507"/>
      <c r="BD88" s="507"/>
      <c r="BE88" s="509"/>
    </row>
    <row r="89" spans="55:57">
      <c r="BC89" s="507"/>
      <c r="BD89" s="507"/>
      <c r="BE89" s="508"/>
    </row>
    <row r="90" spans="55:57">
      <c r="BC90" s="507"/>
      <c r="BD90" s="507"/>
      <c r="BE90" s="508"/>
    </row>
    <row r="91" spans="55:57">
      <c r="BC91" s="507"/>
      <c r="BD91" s="507"/>
      <c r="BE91" s="508"/>
    </row>
    <row r="92" spans="55:57">
      <c r="BC92" s="507"/>
      <c r="BD92" s="507"/>
      <c r="BE92" s="508"/>
    </row>
    <row r="93" spans="55:57">
      <c r="BC93" s="507"/>
      <c r="BD93" s="507"/>
      <c r="BE93" s="508"/>
    </row>
    <row r="94" spans="55:57">
      <c r="BC94" s="507"/>
      <c r="BD94" s="507"/>
      <c r="BE94" s="508"/>
    </row>
    <row r="95" spans="55:57">
      <c r="BC95" s="507"/>
      <c r="BD95" s="507"/>
      <c r="BE95" s="508"/>
    </row>
    <row r="96" spans="55:57">
      <c r="BC96" s="507"/>
      <c r="BD96" s="507"/>
      <c r="BE96" s="508"/>
    </row>
    <row r="97" spans="55:57">
      <c r="BC97" s="507"/>
      <c r="BD97" s="507"/>
      <c r="BE97" s="508"/>
    </row>
    <row r="98" spans="55:57">
      <c r="BC98" s="507"/>
      <c r="BD98" s="507"/>
      <c r="BE98" s="510"/>
    </row>
    <row r="99" spans="55:57">
      <c r="BC99" s="507"/>
      <c r="BD99" s="507"/>
      <c r="BE99" s="510"/>
    </row>
    <row r="100" spans="55:57">
      <c r="BC100" s="507"/>
      <c r="BD100" s="507"/>
      <c r="BE100" s="506"/>
    </row>
    <row r="101" spans="55:57">
      <c r="BE101" s="510"/>
    </row>
  </sheetData>
  <sheetProtection sheet="1" objects="1" scenarios="1"/>
  <mergeCells count="121">
    <mergeCell ref="C37:BA37"/>
    <mergeCell ref="U32:AD32"/>
    <mergeCell ref="AX32:BA32"/>
    <mergeCell ref="C33:BA33"/>
    <mergeCell ref="C35:BA35"/>
    <mergeCell ref="C36:BA36"/>
    <mergeCell ref="AI32:AW32"/>
    <mergeCell ref="AF32:AH32"/>
    <mergeCell ref="AX29:BA29"/>
    <mergeCell ref="U30:AD30"/>
    <mergeCell ref="AX30:BA30"/>
    <mergeCell ref="U31:AD31"/>
    <mergeCell ref="AX31:BA31"/>
    <mergeCell ref="AI31:AW31"/>
    <mergeCell ref="AI30:AW30"/>
    <mergeCell ref="AI29:AW29"/>
    <mergeCell ref="AF29:AH29"/>
    <mergeCell ref="AF30:AH30"/>
    <mergeCell ref="AF31:AH31"/>
    <mergeCell ref="AF21:AH21"/>
    <mergeCell ref="AX28:BA28"/>
    <mergeCell ref="U26:AD26"/>
    <mergeCell ref="AI27:AW27"/>
    <mergeCell ref="AI26:AW26"/>
    <mergeCell ref="AI25:AW25"/>
    <mergeCell ref="AI28:AW28"/>
    <mergeCell ref="AF28:AH28"/>
    <mergeCell ref="AF25:AH25"/>
    <mergeCell ref="AF26:AH26"/>
    <mergeCell ref="AF27:AH27"/>
    <mergeCell ref="AF22:AH22"/>
    <mergeCell ref="AX25:BA25"/>
    <mergeCell ref="U27:AD27"/>
    <mergeCell ref="AX27:BA27"/>
    <mergeCell ref="U28:AD28"/>
    <mergeCell ref="AX26:BA26"/>
    <mergeCell ref="AX17:BA17"/>
    <mergeCell ref="AX18:BA18"/>
    <mergeCell ref="U19:AD19"/>
    <mergeCell ref="AX19:BA19"/>
    <mergeCell ref="U24:AD24"/>
    <mergeCell ref="AX24:BA24"/>
    <mergeCell ref="U20:AD20"/>
    <mergeCell ref="AX20:BA20"/>
    <mergeCell ref="U21:AD21"/>
    <mergeCell ref="AX21:BA21"/>
    <mergeCell ref="U22:AD22"/>
    <mergeCell ref="AX22:BA22"/>
    <mergeCell ref="AI19:AW19"/>
    <mergeCell ref="AI18:AW18"/>
    <mergeCell ref="AI24:AW24"/>
    <mergeCell ref="AI23:AW23"/>
    <mergeCell ref="AI22:AW22"/>
    <mergeCell ref="AI21:AW21"/>
    <mergeCell ref="AI20:AW20"/>
    <mergeCell ref="AF23:AH23"/>
    <mergeCell ref="AF24:AH24"/>
    <mergeCell ref="AF18:AH18"/>
    <mergeCell ref="AF19:AH19"/>
    <mergeCell ref="AF20:AH20"/>
    <mergeCell ref="AF11:AH11"/>
    <mergeCell ref="AX15:BA15"/>
    <mergeCell ref="U16:AD16"/>
    <mergeCell ref="AX16:BA16"/>
    <mergeCell ref="U17:AD17"/>
    <mergeCell ref="AF15:AH15"/>
    <mergeCell ref="AF16:AH16"/>
    <mergeCell ref="AF17:AH17"/>
    <mergeCell ref="AX23:BA23"/>
    <mergeCell ref="AX12:BA12"/>
    <mergeCell ref="U13:AD13"/>
    <mergeCell ref="AX13:BA13"/>
    <mergeCell ref="U14:AD14"/>
    <mergeCell ref="AX14:BA14"/>
    <mergeCell ref="AI12:AW12"/>
    <mergeCell ref="AI13:AW13"/>
    <mergeCell ref="AI14:AW14"/>
    <mergeCell ref="AF12:AH12"/>
    <mergeCell ref="AF13:AH13"/>
    <mergeCell ref="AF14:AH14"/>
    <mergeCell ref="U12:AD12"/>
    <mergeCell ref="AI17:AW17"/>
    <mergeCell ref="AI16:AW16"/>
    <mergeCell ref="AI15:AW15"/>
    <mergeCell ref="A1:BB1"/>
    <mergeCell ref="AE3:AQ3"/>
    <mergeCell ref="AR3:BA3"/>
    <mergeCell ref="A5:I6"/>
    <mergeCell ref="J5:M6"/>
    <mergeCell ref="N5:T6"/>
    <mergeCell ref="U5:AW6"/>
    <mergeCell ref="AX6:BA6"/>
    <mergeCell ref="A7:I8"/>
    <mergeCell ref="J7:M8"/>
    <mergeCell ref="N7:T8"/>
    <mergeCell ref="U7:AD7"/>
    <mergeCell ref="AE7:AW7"/>
    <mergeCell ref="A9:A32"/>
    <mergeCell ref="B9:I32"/>
    <mergeCell ref="J9:M32"/>
    <mergeCell ref="N9:T32"/>
    <mergeCell ref="U9:AD9"/>
    <mergeCell ref="AX7:BA7"/>
    <mergeCell ref="U8:AD8"/>
    <mergeCell ref="AE8:AW8"/>
    <mergeCell ref="AX8:BA8"/>
    <mergeCell ref="U15:AD15"/>
    <mergeCell ref="U18:AD18"/>
    <mergeCell ref="U23:AD23"/>
    <mergeCell ref="U25:AD25"/>
    <mergeCell ref="U29:AD29"/>
    <mergeCell ref="AX9:BA9"/>
    <mergeCell ref="U10:AD10"/>
    <mergeCell ref="AX10:BA10"/>
    <mergeCell ref="U11:AD11"/>
    <mergeCell ref="AX11:BA11"/>
    <mergeCell ref="AI9:AW9"/>
    <mergeCell ref="AI10:AW10"/>
    <mergeCell ref="AI11:AW11"/>
    <mergeCell ref="AF9:AH9"/>
    <mergeCell ref="AF10:AH10"/>
  </mergeCells>
  <phoneticPr fontId="1"/>
  <conditionalFormatting sqref="AF9:AH32">
    <cfRule type="cellIs" dxfId="2" priority="1" operator="equal">
      <formula>"要修正"</formula>
    </cfRule>
  </conditionalFormatting>
  <dataValidations count="2">
    <dataValidation type="list" allowBlank="1" showInputMessage="1" showErrorMessage="1" sqref="WVV983049:WWB983072 JJ9:JP32 TF9:TL32 ADB9:ADH32 AMX9:AND32 AWT9:AWZ32 BGP9:BGV32 BQL9:BQR32 CAH9:CAN32 CKD9:CKJ32 CTZ9:CUF32 DDV9:DEB32 DNR9:DNX32 DXN9:DXT32 EHJ9:EHP32 ERF9:ERL32 FBB9:FBH32 FKX9:FLD32 FUT9:FUZ32 GEP9:GEV32 GOL9:GOR32 GYH9:GYN32 HID9:HIJ32 HRZ9:HSF32 IBV9:ICB32 ILR9:ILX32 IVN9:IVT32 JFJ9:JFP32 JPF9:JPL32 JZB9:JZH32 KIX9:KJD32 KST9:KSZ32 LCP9:LCV32 LML9:LMR32 LWH9:LWN32 MGD9:MGJ32 MPZ9:MQF32 MZV9:NAB32 NJR9:NJX32 NTN9:NTT32 ODJ9:ODP32 ONF9:ONL32 OXB9:OXH32 PGX9:PHD32 PQT9:PQZ32 QAP9:QAV32 QKL9:QKR32 QUH9:QUN32 RED9:REJ32 RNZ9:ROF32 RXV9:RYB32 SHR9:SHX32 SRN9:SRT32 TBJ9:TBP32 TLF9:TLL32 TVB9:TVH32 UEX9:UFD32 UOT9:UOZ32 UYP9:UYV32 VIL9:VIR32 VSH9:VSN32 WCD9:WCJ32 WLZ9:WMF32 WVV9:WWB32 N65545:T65568 JJ65545:JP65568 TF65545:TL65568 ADB65545:ADH65568 AMX65545:AND65568 AWT65545:AWZ65568 BGP65545:BGV65568 BQL65545:BQR65568 CAH65545:CAN65568 CKD65545:CKJ65568 CTZ65545:CUF65568 DDV65545:DEB65568 DNR65545:DNX65568 DXN65545:DXT65568 EHJ65545:EHP65568 ERF65545:ERL65568 FBB65545:FBH65568 FKX65545:FLD65568 FUT65545:FUZ65568 GEP65545:GEV65568 GOL65545:GOR65568 GYH65545:GYN65568 HID65545:HIJ65568 HRZ65545:HSF65568 IBV65545:ICB65568 ILR65545:ILX65568 IVN65545:IVT65568 JFJ65545:JFP65568 JPF65545:JPL65568 JZB65545:JZH65568 KIX65545:KJD65568 KST65545:KSZ65568 LCP65545:LCV65568 LML65545:LMR65568 LWH65545:LWN65568 MGD65545:MGJ65568 MPZ65545:MQF65568 MZV65545:NAB65568 NJR65545:NJX65568 NTN65545:NTT65568 ODJ65545:ODP65568 ONF65545:ONL65568 OXB65545:OXH65568 PGX65545:PHD65568 PQT65545:PQZ65568 QAP65545:QAV65568 QKL65545:QKR65568 QUH65545:QUN65568 RED65545:REJ65568 RNZ65545:ROF65568 RXV65545:RYB65568 SHR65545:SHX65568 SRN65545:SRT65568 TBJ65545:TBP65568 TLF65545:TLL65568 TVB65545:TVH65568 UEX65545:UFD65568 UOT65545:UOZ65568 UYP65545:UYV65568 VIL65545:VIR65568 VSH65545:VSN65568 WCD65545:WCJ65568 WLZ65545:WMF65568 WVV65545:WWB65568 N131081:T131104 JJ131081:JP131104 TF131081:TL131104 ADB131081:ADH131104 AMX131081:AND131104 AWT131081:AWZ131104 BGP131081:BGV131104 BQL131081:BQR131104 CAH131081:CAN131104 CKD131081:CKJ131104 CTZ131081:CUF131104 DDV131081:DEB131104 DNR131081:DNX131104 DXN131081:DXT131104 EHJ131081:EHP131104 ERF131081:ERL131104 FBB131081:FBH131104 FKX131081:FLD131104 FUT131081:FUZ131104 GEP131081:GEV131104 GOL131081:GOR131104 GYH131081:GYN131104 HID131081:HIJ131104 HRZ131081:HSF131104 IBV131081:ICB131104 ILR131081:ILX131104 IVN131081:IVT131104 JFJ131081:JFP131104 JPF131081:JPL131104 JZB131081:JZH131104 KIX131081:KJD131104 KST131081:KSZ131104 LCP131081:LCV131104 LML131081:LMR131104 LWH131081:LWN131104 MGD131081:MGJ131104 MPZ131081:MQF131104 MZV131081:NAB131104 NJR131081:NJX131104 NTN131081:NTT131104 ODJ131081:ODP131104 ONF131081:ONL131104 OXB131081:OXH131104 PGX131081:PHD131104 PQT131081:PQZ131104 QAP131081:QAV131104 QKL131081:QKR131104 QUH131081:QUN131104 RED131081:REJ131104 RNZ131081:ROF131104 RXV131081:RYB131104 SHR131081:SHX131104 SRN131081:SRT131104 TBJ131081:TBP131104 TLF131081:TLL131104 TVB131081:TVH131104 UEX131081:UFD131104 UOT131081:UOZ131104 UYP131081:UYV131104 VIL131081:VIR131104 VSH131081:VSN131104 WCD131081:WCJ131104 WLZ131081:WMF131104 WVV131081:WWB131104 N196617:T196640 JJ196617:JP196640 TF196617:TL196640 ADB196617:ADH196640 AMX196617:AND196640 AWT196617:AWZ196640 BGP196617:BGV196640 BQL196617:BQR196640 CAH196617:CAN196640 CKD196617:CKJ196640 CTZ196617:CUF196640 DDV196617:DEB196640 DNR196617:DNX196640 DXN196617:DXT196640 EHJ196617:EHP196640 ERF196617:ERL196640 FBB196617:FBH196640 FKX196617:FLD196640 FUT196617:FUZ196640 GEP196617:GEV196640 GOL196617:GOR196640 GYH196617:GYN196640 HID196617:HIJ196640 HRZ196617:HSF196640 IBV196617:ICB196640 ILR196617:ILX196640 IVN196617:IVT196640 JFJ196617:JFP196640 JPF196617:JPL196640 JZB196617:JZH196640 KIX196617:KJD196640 KST196617:KSZ196640 LCP196617:LCV196640 LML196617:LMR196640 LWH196617:LWN196640 MGD196617:MGJ196640 MPZ196617:MQF196640 MZV196617:NAB196640 NJR196617:NJX196640 NTN196617:NTT196640 ODJ196617:ODP196640 ONF196617:ONL196640 OXB196617:OXH196640 PGX196617:PHD196640 PQT196617:PQZ196640 QAP196617:QAV196640 QKL196617:QKR196640 QUH196617:QUN196640 RED196617:REJ196640 RNZ196617:ROF196640 RXV196617:RYB196640 SHR196617:SHX196640 SRN196617:SRT196640 TBJ196617:TBP196640 TLF196617:TLL196640 TVB196617:TVH196640 UEX196617:UFD196640 UOT196617:UOZ196640 UYP196617:UYV196640 VIL196617:VIR196640 VSH196617:VSN196640 WCD196617:WCJ196640 WLZ196617:WMF196640 WVV196617:WWB196640 N262153:T262176 JJ262153:JP262176 TF262153:TL262176 ADB262153:ADH262176 AMX262153:AND262176 AWT262153:AWZ262176 BGP262153:BGV262176 BQL262153:BQR262176 CAH262153:CAN262176 CKD262153:CKJ262176 CTZ262153:CUF262176 DDV262153:DEB262176 DNR262153:DNX262176 DXN262153:DXT262176 EHJ262153:EHP262176 ERF262153:ERL262176 FBB262153:FBH262176 FKX262153:FLD262176 FUT262153:FUZ262176 GEP262153:GEV262176 GOL262153:GOR262176 GYH262153:GYN262176 HID262153:HIJ262176 HRZ262153:HSF262176 IBV262153:ICB262176 ILR262153:ILX262176 IVN262153:IVT262176 JFJ262153:JFP262176 JPF262153:JPL262176 JZB262153:JZH262176 KIX262153:KJD262176 KST262153:KSZ262176 LCP262153:LCV262176 LML262153:LMR262176 LWH262153:LWN262176 MGD262153:MGJ262176 MPZ262153:MQF262176 MZV262153:NAB262176 NJR262153:NJX262176 NTN262153:NTT262176 ODJ262153:ODP262176 ONF262153:ONL262176 OXB262153:OXH262176 PGX262153:PHD262176 PQT262153:PQZ262176 QAP262153:QAV262176 QKL262153:QKR262176 QUH262153:QUN262176 RED262153:REJ262176 RNZ262153:ROF262176 RXV262153:RYB262176 SHR262153:SHX262176 SRN262153:SRT262176 TBJ262153:TBP262176 TLF262153:TLL262176 TVB262153:TVH262176 UEX262153:UFD262176 UOT262153:UOZ262176 UYP262153:UYV262176 VIL262153:VIR262176 VSH262153:VSN262176 WCD262153:WCJ262176 WLZ262153:WMF262176 WVV262153:WWB262176 N327689:T327712 JJ327689:JP327712 TF327689:TL327712 ADB327689:ADH327712 AMX327689:AND327712 AWT327689:AWZ327712 BGP327689:BGV327712 BQL327689:BQR327712 CAH327689:CAN327712 CKD327689:CKJ327712 CTZ327689:CUF327712 DDV327689:DEB327712 DNR327689:DNX327712 DXN327689:DXT327712 EHJ327689:EHP327712 ERF327689:ERL327712 FBB327689:FBH327712 FKX327689:FLD327712 FUT327689:FUZ327712 GEP327689:GEV327712 GOL327689:GOR327712 GYH327689:GYN327712 HID327689:HIJ327712 HRZ327689:HSF327712 IBV327689:ICB327712 ILR327689:ILX327712 IVN327689:IVT327712 JFJ327689:JFP327712 JPF327689:JPL327712 JZB327689:JZH327712 KIX327689:KJD327712 KST327689:KSZ327712 LCP327689:LCV327712 LML327689:LMR327712 LWH327689:LWN327712 MGD327689:MGJ327712 MPZ327689:MQF327712 MZV327689:NAB327712 NJR327689:NJX327712 NTN327689:NTT327712 ODJ327689:ODP327712 ONF327689:ONL327712 OXB327689:OXH327712 PGX327689:PHD327712 PQT327689:PQZ327712 QAP327689:QAV327712 QKL327689:QKR327712 QUH327689:QUN327712 RED327689:REJ327712 RNZ327689:ROF327712 RXV327689:RYB327712 SHR327689:SHX327712 SRN327689:SRT327712 TBJ327689:TBP327712 TLF327689:TLL327712 TVB327689:TVH327712 UEX327689:UFD327712 UOT327689:UOZ327712 UYP327689:UYV327712 VIL327689:VIR327712 VSH327689:VSN327712 WCD327689:WCJ327712 WLZ327689:WMF327712 WVV327689:WWB327712 N393225:T393248 JJ393225:JP393248 TF393225:TL393248 ADB393225:ADH393248 AMX393225:AND393248 AWT393225:AWZ393248 BGP393225:BGV393248 BQL393225:BQR393248 CAH393225:CAN393248 CKD393225:CKJ393248 CTZ393225:CUF393248 DDV393225:DEB393248 DNR393225:DNX393248 DXN393225:DXT393248 EHJ393225:EHP393248 ERF393225:ERL393248 FBB393225:FBH393248 FKX393225:FLD393248 FUT393225:FUZ393248 GEP393225:GEV393248 GOL393225:GOR393248 GYH393225:GYN393248 HID393225:HIJ393248 HRZ393225:HSF393248 IBV393225:ICB393248 ILR393225:ILX393248 IVN393225:IVT393248 JFJ393225:JFP393248 JPF393225:JPL393248 JZB393225:JZH393248 KIX393225:KJD393248 KST393225:KSZ393248 LCP393225:LCV393248 LML393225:LMR393248 LWH393225:LWN393248 MGD393225:MGJ393248 MPZ393225:MQF393248 MZV393225:NAB393248 NJR393225:NJX393248 NTN393225:NTT393248 ODJ393225:ODP393248 ONF393225:ONL393248 OXB393225:OXH393248 PGX393225:PHD393248 PQT393225:PQZ393248 QAP393225:QAV393248 QKL393225:QKR393248 QUH393225:QUN393248 RED393225:REJ393248 RNZ393225:ROF393248 RXV393225:RYB393248 SHR393225:SHX393248 SRN393225:SRT393248 TBJ393225:TBP393248 TLF393225:TLL393248 TVB393225:TVH393248 UEX393225:UFD393248 UOT393225:UOZ393248 UYP393225:UYV393248 VIL393225:VIR393248 VSH393225:VSN393248 WCD393225:WCJ393248 WLZ393225:WMF393248 WVV393225:WWB393248 N458761:T458784 JJ458761:JP458784 TF458761:TL458784 ADB458761:ADH458784 AMX458761:AND458784 AWT458761:AWZ458784 BGP458761:BGV458784 BQL458761:BQR458784 CAH458761:CAN458784 CKD458761:CKJ458784 CTZ458761:CUF458784 DDV458761:DEB458784 DNR458761:DNX458784 DXN458761:DXT458784 EHJ458761:EHP458784 ERF458761:ERL458784 FBB458761:FBH458784 FKX458761:FLD458784 FUT458761:FUZ458784 GEP458761:GEV458784 GOL458761:GOR458784 GYH458761:GYN458784 HID458761:HIJ458784 HRZ458761:HSF458784 IBV458761:ICB458784 ILR458761:ILX458784 IVN458761:IVT458784 JFJ458761:JFP458784 JPF458761:JPL458784 JZB458761:JZH458784 KIX458761:KJD458784 KST458761:KSZ458784 LCP458761:LCV458784 LML458761:LMR458784 LWH458761:LWN458784 MGD458761:MGJ458784 MPZ458761:MQF458784 MZV458761:NAB458784 NJR458761:NJX458784 NTN458761:NTT458784 ODJ458761:ODP458784 ONF458761:ONL458784 OXB458761:OXH458784 PGX458761:PHD458784 PQT458761:PQZ458784 QAP458761:QAV458784 QKL458761:QKR458784 QUH458761:QUN458784 RED458761:REJ458784 RNZ458761:ROF458784 RXV458761:RYB458784 SHR458761:SHX458784 SRN458761:SRT458784 TBJ458761:TBP458784 TLF458761:TLL458784 TVB458761:TVH458784 UEX458761:UFD458784 UOT458761:UOZ458784 UYP458761:UYV458784 VIL458761:VIR458784 VSH458761:VSN458784 WCD458761:WCJ458784 WLZ458761:WMF458784 WVV458761:WWB458784 N524297:T524320 JJ524297:JP524320 TF524297:TL524320 ADB524297:ADH524320 AMX524297:AND524320 AWT524297:AWZ524320 BGP524297:BGV524320 BQL524297:BQR524320 CAH524297:CAN524320 CKD524297:CKJ524320 CTZ524297:CUF524320 DDV524297:DEB524320 DNR524297:DNX524320 DXN524297:DXT524320 EHJ524297:EHP524320 ERF524297:ERL524320 FBB524297:FBH524320 FKX524297:FLD524320 FUT524297:FUZ524320 GEP524297:GEV524320 GOL524297:GOR524320 GYH524297:GYN524320 HID524297:HIJ524320 HRZ524297:HSF524320 IBV524297:ICB524320 ILR524297:ILX524320 IVN524297:IVT524320 JFJ524297:JFP524320 JPF524297:JPL524320 JZB524297:JZH524320 KIX524297:KJD524320 KST524297:KSZ524320 LCP524297:LCV524320 LML524297:LMR524320 LWH524297:LWN524320 MGD524297:MGJ524320 MPZ524297:MQF524320 MZV524297:NAB524320 NJR524297:NJX524320 NTN524297:NTT524320 ODJ524297:ODP524320 ONF524297:ONL524320 OXB524297:OXH524320 PGX524297:PHD524320 PQT524297:PQZ524320 QAP524297:QAV524320 QKL524297:QKR524320 QUH524297:QUN524320 RED524297:REJ524320 RNZ524297:ROF524320 RXV524297:RYB524320 SHR524297:SHX524320 SRN524297:SRT524320 TBJ524297:TBP524320 TLF524297:TLL524320 TVB524297:TVH524320 UEX524297:UFD524320 UOT524297:UOZ524320 UYP524297:UYV524320 VIL524297:VIR524320 VSH524297:VSN524320 WCD524297:WCJ524320 WLZ524297:WMF524320 WVV524297:WWB524320 N589833:T589856 JJ589833:JP589856 TF589833:TL589856 ADB589833:ADH589856 AMX589833:AND589856 AWT589833:AWZ589856 BGP589833:BGV589856 BQL589833:BQR589856 CAH589833:CAN589856 CKD589833:CKJ589856 CTZ589833:CUF589856 DDV589833:DEB589856 DNR589833:DNX589856 DXN589833:DXT589856 EHJ589833:EHP589856 ERF589833:ERL589856 FBB589833:FBH589856 FKX589833:FLD589856 FUT589833:FUZ589856 GEP589833:GEV589856 GOL589833:GOR589856 GYH589833:GYN589856 HID589833:HIJ589856 HRZ589833:HSF589856 IBV589833:ICB589856 ILR589833:ILX589856 IVN589833:IVT589856 JFJ589833:JFP589856 JPF589833:JPL589856 JZB589833:JZH589856 KIX589833:KJD589856 KST589833:KSZ589856 LCP589833:LCV589856 LML589833:LMR589856 LWH589833:LWN589856 MGD589833:MGJ589856 MPZ589833:MQF589856 MZV589833:NAB589856 NJR589833:NJX589856 NTN589833:NTT589856 ODJ589833:ODP589856 ONF589833:ONL589856 OXB589833:OXH589856 PGX589833:PHD589856 PQT589833:PQZ589856 QAP589833:QAV589856 QKL589833:QKR589856 QUH589833:QUN589856 RED589833:REJ589856 RNZ589833:ROF589856 RXV589833:RYB589856 SHR589833:SHX589856 SRN589833:SRT589856 TBJ589833:TBP589856 TLF589833:TLL589856 TVB589833:TVH589856 UEX589833:UFD589856 UOT589833:UOZ589856 UYP589833:UYV589856 VIL589833:VIR589856 VSH589833:VSN589856 WCD589833:WCJ589856 WLZ589833:WMF589856 WVV589833:WWB589856 N655369:T655392 JJ655369:JP655392 TF655369:TL655392 ADB655369:ADH655392 AMX655369:AND655392 AWT655369:AWZ655392 BGP655369:BGV655392 BQL655369:BQR655392 CAH655369:CAN655392 CKD655369:CKJ655392 CTZ655369:CUF655392 DDV655369:DEB655392 DNR655369:DNX655392 DXN655369:DXT655392 EHJ655369:EHP655392 ERF655369:ERL655392 FBB655369:FBH655392 FKX655369:FLD655392 FUT655369:FUZ655392 GEP655369:GEV655392 GOL655369:GOR655392 GYH655369:GYN655392 HID655369:HIJ655392 HRZ655369:HSF655392 IBV655369:ICB655392 ILR655369:ILX655392 IVN655369:IVT655392 JFJ655369:JFP655392 JPF655369:JPL655392 JZB655369:JZH655392 KIX655369:KJD655392 KST655369:KSZ655392 LCP655369:LCV655392 LML655369:LMR655392 LWH655369:LWN655392 MGD655369:MGJ655392 MPZ655369:MQF655392 MZV655369:NAB655392 NJR655369:NJX655392 NTN655369:NTT655392 ODJ655369:ODP655392 ONF655369:ONL655392 OXB655369:OXH655392 PGX655369:PHD655392 PQT655369:PQZ655392 QAP655369:QAV655392 QKL655369:QKR655392 QUH655369:QUN655392 RED655369:REJ655392 RNZ655369:ROF655392 RXV655369:RYB655392 SHR655369:SHX655392 SRN655369:SRT655392 TBJ655369:TBP655392 TLF655369:TLL655392 TVB655369:TVH655392 UEX655369:UFD655392 UOT655369:UOZ655392 UYP655369:UYV655392 VIL655369:VIR655392 VSH655369:VSN655392 WCD655369:WCJ655392 WLZ655369:WMF655392 WVV655369:WWB655392 N720905:T720928 JJ720905:JP720928 TF720905:TL720928 ADB720905:ADH720928 AMX720905:AND720928 AWT720905:AWZ720928 BGP720905:BGV720928 BQL720905:BQR720928 CAH720905:CAN720928 CKD720905:CKJ720928 CTZ720905:CUF720928 DDV720905:DEB720928 DNR720905:DNX720928 DXN720905:DXT720928 EHJ720905:EHP720928 ERF720905:ERL720928 FBB720905:FBH720928 FKX720905:FLD720928 FUT720905:FUZ720928 GEP720905:GEV720928 GOL720905:GOR720928 GYH720905:GYN720928 HID720905:HIJ720928 HRZ720905:HSF720928 IBV720905:ICB720928 ILR720905:ILX720928 IVN720905:IVT720928 JFJ720905:JFP720928 JPF720905:JPL720928 JZB720905:JZH720928 KIX720905:KJD720928 KST720905:KSZ720928 LCP720905:LCV720928 LML720905:LMR720928 LWH720905:LWN720928 MGD720905:MGJ720928 MPZ720905:MQF720928 MZV720905:NAB720928 NJR720905:NJX720928 NTN720905:NTT720928 ODJ720905:ODP720928 ONF720905:ONL720928 OXB720905:OXH720928 PGX720905:PHD720928 PQT720905:PQZ720928 QAP720905:QAV720928 QKL720905:QKR720928 QUH720905:QUN720928 RED720905:REJ720928 RNZ720905:ROF720928 RXV720905:RYB720928 SHR720905:SHX720928 SRN720905:SRT720928 TBJ720905:TBP720928 TLF720905:TLL720928 TVB720905:TVH720928 UEX720905:UFD720928 UOT720905:UOZ720928 UYP720905:UYV720928 VIL720905:VIR720928 VSH720905:VSN720928 WCD720905:WCJ720928 WLZ720905:WMF720928 WVV720905:WWB720928 N786441:T786464 JJ786441:JP786464 TF786441:TL786464 ADB786441:ADH786464 AMX786441:AND786464 AWT786441:AWZ786464 BGP786441:BGV786464 BQL786441:BQR786464 CAH786441:CAN786464 CKD786441:CKJ786464 CTZ786441:CUF786464 DDV786441:DEB786464 DNR786441:DNX786464 DXN786441:DXT786464 EHJ786441:EHP786464 ERF786441:ERL786464 FBB786441:FBH786464 FKX786441:FLD786464 FUT786441:FUZ786464 GEP786441:GEV786464 GOL786441:GOR786464 GYH786441:GYN786464 HID786441:HIJ786464 HRZ786441:HSF786464 IBV786441:ICB786464 ILR786441:ILX786464 IVN786441:IVT786464 JFJ786441:JFP786464 JPF786441:JPL786464 JZB786441:JZH786464 KIX786441:KJD786464 KST786441:KSZ786464 LCP786441:LCV786464 LML786441:LMR786464 LWH786441:LWN786464 MGD786441:MGJ786464 MPZ786441:MQF786464 MZV786441:NAB786464 NJR786441:NJX786464 NTN786441:NTT786464 ODJ786441:ODP786464 ONF786441:ONL786464 OXB786441:OXH786464 PGX786441:PHD786464 PQT786441:PQZ786464 QAP786441:QAV786464 QKL786441:QKR786464 QUH786441:QUN786464 RED786441:REJ786464 RNZ786441:ROF786464 RXV786441:RYB786464 SHR786441:SHX786464 SRN786441:SRT786464 TBJ786441:TBP786464 TLF786441:TLL786464 TVB786441:TVH786464 UEX786441:UFD786464 UOT786441:UOZ786464 UYP786441:UYV786464 VIL786441:VIR786464 VSH786441:VSN786464 WCD786441:WCJ786464 WLZ786441:WMF786464 WVV786441:WWB786464 N851977:T852000 JJ851977:JP852000 TF851977:TL852000 ADB851977:ADH852000 AMX851977:AND852000 AWT851977:AWZ852000 BGP851977:BGV852000 BQL851977:BQR852000 CAH851977:CAN852000 CKD851977:CKJ852000 CTZ851977:CUF852000 DDV851977:DEB852000 DNR851977:DNX852000 DXN851977:DXT852000 EHJ851977:EHP852000 ERF851977:ERL852000 FBB851977:FBH852000 FKX851977:FLD852000 FUT851977:FUZ852000 GEP851977:GEV852000 GOL851977:GOR852000 GYH851977:GYN852000 HID851977:HIJ852000 HRZ851977:HSF852000 IBV851977:ICB852000 ILR851977:ILX852000 IVN851977:IVT852000 JFJ851977:JFP852000 JPF851977:JPL852000 JZB851977:JZH852000 KIX851977:KJD852000 KST851977:KSZ852000 LCP851977:LCV852000 LML851977:LMR852000 LWH851977:LWN852000 MGD851977:MGJ852000 MPZ851977:MQF852000 MZV851977:NAB852000 NJR851977:NJX852000 NTN851977:NTT852000 ODJ851977:ODP852000 ONF851977:ONL852000 OXB851977:OXH852000 PGX851977:PHD852000 PQT851977:PQZ852000 QAP851977:QAV852000 QKL851977:QKR852000 QUH851977:QUN852000 RED851977:REJ852000 RNZ851977:ROF852000 RXV851977:RYB852000 SHR851977:SHX852000 SRN851977:SRT852000 TBJ851977:TBP852000 TLF851977:TLL852000 TVB851977:TVH852000 UEX851977:UFD852000 UOT851977:UOZ852000 UYP851977:UYV852000 VIL851977:VIR852000 VSH851977:VSN852000 WCD851977:WCJ852000 WLZ851977:WMF852000 WVV851977:WWB852000 N917513:T917536 JJ917513:JP917536 TF917513:TL917536 ADB917513:ADH917536 AMX917513:AND917536 AWT917513:AWZ917536 BGP917513:BGV917536 BQL917513:BQR917536 CAH917513:CAN917536 CKD917513:CKJ917536 CTZ917513:CUF917536 DDV917513:DEB917536 DNR917513:DNX917536 DXN917513:DXT917536 EHJ917513:EHP917536 ERF917513:ERL917536 FBB917513:FBH917536 FKX917513:FLD917536 FUT917513:FUZ917536 GEP917513:GEV917536 GOL917513:GOR917536 GYH917513:GYN917536 HID917513:HIJ917536 HRZ917513:HSF917536 IBV917513:ICB917536 ILR917513:ILX917536 IVN917513:IVT917536 JFJ917513:JFP917536 JPF917513:JPL917536 JZB917513:JZH917536 KIX917513:KJD917536 KST917513:KSZ917536 LCP917513:LCV917536 LML917513:LMR917536 LWH917513:LWN917536 MGD917513:MGJ917536 MPZ917513:MQF917536 MZV917513:NAB917536 NJR917513:NJX917536 NTN917513:NTT917536 ODJ917513:ODP917536 ONF917513:ONL917536 OXB917513:OXH917536 PGX917513:PHD917536 PQT917513:PQZ917536 QAP917513:QAV917536 QKL917513:QKR917536 QUH917513:QUN917536 RED917513:REJ917536 RNZ917513:ROF917536 RXV917513:RYB917536 SHR917513:SHX917536 SRN917513:SRT917536 TBJ917513:TBP917536 TLF917513:TLL917536 TVB917513:TVH917536 UEX917513:UFD917536 UOT917513:UOZ917536 UYP917513:UYV917536 VIL917513:VIR917536 VSH917513:VSN917536 WCD917513:WCJ917536 WLZ917513:WMF917536 WVV917513:WWB917536 N983049:T983072 JJ983049:JP983072 TF983049:TL983072 ADB983049:ADH983072 AMX983049:AND983072 AWT983049:AWZ983072 BGP983049:BGV983072 BQL983049:BQR983072 CAH983049:CAN983072 CKD983049:CKJ983072 CTZ983049:CUF983072 DDV983049:DEB983072 DNR983049:DNX983072 DXN983049:DXT983072 EHJ983049:EHP983072 ERF983049:ERL983072 FBB983049:FBH983072 FKX983049:FLD983072 FUT983049:FUZ983072 GEP983049:GEV983072 GOL983049:GOR983072 GYH983049:GYN983072 HID983049:HIJ983072 HRZ983049:HSF983072 IBV983049:ICB983072 ILR983049:ILX983072 IVN983049:IVT983072 JFJ983049:JFP983072 JPF983049:JPL983072 JZB983049:JZH983072 KIX983049:KJD983072 KST983049:KSZ983072 LCP983049:LCV983072 LML983049:LMR983072 LWH983049:LWN983072 MGD983049:MGJ983072 MPZ983049:MQF983072 MZV983049:NAB983072 NJR983049:NJX983072 NTN983049:NTT983072 ODJ983049:ODP983072 ONF983049:ONL983072 OXB983049:OXH983072 PGX983049:PHD983072 PQT983049:PQZ983072 QAP983049:QAV983072 QKL983049:QKR983072 QUH983049:QUN983072 RED983049:REJ983072 RNZ983049:ROF983072 RXV983049:RYB983072 SHR983049:SHX983072 SRN983049:SRT983072 TBJ983049:TBP983072 TLF983049:TLL983072 TVB983049:TVH983072 UEX983049:UFD983072 UOT983049:UOZ983072 UYP983049:UYV983072 VIL983049:VIR983072 VSH983049:VSN983072 WCD983049:WCJ983072 WLZ983049:WMF983072 N9:T32">
      <formula1>$BE$41:$BE$42</formula1>
    </dataValidation>
    <dataValidation type="list" allowBlank="1" showInputMessage="1" showErrorMessage="1" sqref="KA7:KS7 TW7:UO7 ADS7:AEK7 ANO7:AOG7 AXK7:AYC7 BHG7:BHY7 BRC7:BRU7 CAY7:CBQ7 CKU7:CLM7 CUQ7:CVI7 DEM7:DFE7 DOI7:DPA7 DYE7:DYW7 EIA7:EIS7 ERW7:ESO7 FBS7:FCK7 FLO7:FMG7 FVK7:FWC7 GFG7:GFY7 GPC7:GPU7 GYY7:GZQ7 HIU7:HJM7 HSQ7:HTI7 ICM7:IDE7 IMI7:INA7 IWE7:IWW7 JGA7:JGS7 JPW7:JQO7 JZS7:KAK7 KJO7:KKG7 KTK7:KUC7 LDG7:LDY7 LNC7:LNU7 LWY7:LXQ7 MGU7:MHM7 MQQ7:MRI7 NAM7:NBE7 NKI7:NLA7 NUE7:NUW7 OEA7:OES7 ONW7:OOO7 OXS7:OYK7 PHO7:PIG7 PRK7:PSC7 QBG7:QBY7 QLC7:QLU7 QUY7:QVQ7 REU7:RFM7 ROQ7:RPI7 RYM7:RZE7 SII7:SJA7 SSE7:SSW7 TCA7:TCS7 TLW7:TMO7 TVS7:TWK7 UFO7:UGG7 UPK7:UQC7 UZG7:UZY7 VJC7:VJU7 VSY7:VTQ7 WCU7:WDM7 WMQ7:WNI7 WWM7:WXE7 AE65543:AW65543 KA65543:KS65543 TW65543:UO65543 ADS65543:AEK65543 ANO65543:AOG65543 AXK65543:AYC65543 BHG65543:BHY65543 BRC65543:BRU65543 CAY65543:CBQ65543 CKU65543:CLM65543 CUQ65543:CVI65543 DEM65543:DFE65543 DOI65543:DPA65543 DYE65543:DYW65543 EIA65543:EIS65543 ERW65543:ESO65543 FBS65543:FCK65543 FLO65543:FMG65543 FVK65543:FWC65543 GFG65543:GFY65543 GPC65543:GPU65543 GYY65543:GZQ65543 HIU65543:HJM65543 HSQ65543:HTI65543 ICM65543:IDE65543 IMI65543:INA65543 IWE65543:IWW65543 JGA65543:JGS65543 JPW65543:JQO65543 JZS65543:KAK65543 KJO65543:KKG65543 KTK65543:KUC65543 LDG65543:LDY65543 LNC65543:LNU65543 LWY65543:LXQ65543 MGU65543:MHM65543 MQQ65543:MRI65543 NAM65543:NBE65543 NKI65543:NLA65543 NUE65543:NUW65543 OEA65543:OES65543 ONW65543:OOO65543 OXS65543:OYK65543 PHO65543:PIG65543 PRK65543:PSC65543 QBG65543:QBY65543 QLC65543:QLU65543 QUY65543:QVQ65543 REU65543:RFM65543 ROQ65543:RPI65543 RYM65543:RZE65543 SII65543:SJA65543 SSE65543:SSW65543 TCA65543:TCS65543 TLW65543:TMO65543 TVS65543:TWK65543 UFO65543:UGG65543 UPK65543:UQC65543 UZG65543:UZY65543 VJC65543:VJU65543 VSY65543:VTQ65543 WCU65543:WDM65543 WMQ65543:WNI65543 WWM65543:WXE65543 AE131079:AW131079 KA131079:KS131079 TW131079:UO131079 ADS131079:AEK131079 ANO131079:AOG131079 AXK131079:AYC131079 BHG131079:BHY131079 BRC131079:BRU131079 CAY131079:CBQ131079 CKU131079:CLM131079 CUQ131079:CVI131079 DEM131079:DFE131079 DOI131079:DPA131079 DYE131079:DYW131079 EIA131079:EIS131079 ERW131079:ESO131079 FBS131079:FCK131079 FLO131079:FMG131079 FVK131079:FWC131079 GFG131079:GFY131079 GPC131079:GPU131079 GYY131079:GZQ131079 HIU131079:HJM131079 HSQ131079:HTI131079 ICM131079:IDE131079 IMI131079:INA131079 IWE131079:IWW131079 JGA131079:JGS131079 JPW131079:JQO131079 JZS131079:KAK131079 KJO131079:KKG131079 KTK131079:KUC131079 LDG131079:LDY131079 LNC131079:LNU131079 LWY131079:LXQ131079 MGU131079:MHM131079 MQQ131079:MRI131079 NAM131079:NBE131079 NKI131079:NLA131079 NUE131079:NUW131079 OEA131079:OES131079 ONW131079:OOO131079 OXS131079:OYK131079 PHO131079:PIG131079 PRK131079:PSC131079 QBG131079:QBY131079 QLC131079:QLU131079 QUY131079:QVQ131079 REU131079:RFM131079 ROQ131079:RPI131079 RYM131079:RZE131079 SII131079:SJA131079 SSE131079:SSW131079 TCA131079:TCS131079 TLW131079:TMO131079 TVS131079:TWK131079 UFO131079:UGG131079 UPK131079:UQC131079 UZG131079:UZY131079 VJC131079:VJU131079 VSY131079:VTQ131079 WCU131079:WDM131079 WMQ131079:WNI131079 WWM131079:WXE131079 AE196615:AW196615 KA196615:KS196615 TW196615:UO196615 ADS196615:AEK196615 ANO196615:AOG196615 AXK196615:AYC196615 BHG196615:BHY196615 BRC196615:BRU196615 CAY196615:CBQ196615 CKU196615:CLM196615 CUQ196615:CVI196615 DEM196615:DFE196615 DOI196615:DPA196615 DYE196615:DYW196615 EIA196615:EIS196615 ERW196615:ESO196615 FBS196615:FCK196615 FLO196615:FMG196615 FVK196615:FWC196615 GFG196615:GFY196615 GPC196615:GPU196615 GYY196615:GZQ196615 HIU196615:HJM196615 HSQ196615:HTI196615 ICM196615:IDE196615 IMI196615:INA196615 IWE196615:IWW196615 JGA196615:JGS196615 JPW196615:JQO196615 JZS196615:KAK196615 KJO196615:KKG196615 KTK196615:KUC196615 LDG196615:LDY196615 LNC196615:LNU196615 LWY196615:LXQ196615 MGU196615:MHM196615 MQQ196615:MRI196615 NAM196615:NBE196615 NKI196615:NLA196615 NUE196615:NUW196615 OEA196615:OES196615 ONW196615:OOO196615 OXS196615:OYK196615 PHO196615:PIG196615 PRK196615:PSC196615 QBG196615:QBY196615 QLC196615:QLU196615 QUY196615:QVQ196615 REU196615:RFM196615 ROQ196615:RPI196615 RYM196615:RZE196615 SII196615:SJA196615 SSE196615:SSW196615 TCA196615:TCS196615 TLW196615:TMO196615 TVS196615:TWK196615 UFO196615:UGG196615 UPK196615:UQC196615 UZG196615:UZY196615 VJC196615:VJU196615 VSY196615:VTQ196615 WCU196615:WDM196615 WMQ196615:WNI196615 WWM196615:WXE196615 AE262151:AW262151 KA262151:KS262151 TW262151:UO262151 ADS262151:AEK262151 ANO262151:AOG262151 AXK262151:AYC262151 BHG262151:BHY262151 BRC262151:BRU262151 CAY262151:CBQ262151 CKU262151:CLM262151 CUQ262151:CVI262151 DEM262151:DFE262151 DOI262151:DPA262151 DYE262151:DYW262151 EIA262151:EIS262151 ERW262151:ESO262151 FBS262151:FCK262151 FLO262151:FMG262151 FVK262151:FWC262151 GFG262151:GFY262151 GPC262151:GPU262151 GYY262151:GZQ262151 HIU262151:HJM262151 HSQ262151:HTI262151 ICM262151:IDE262151 IMI262151:INA262151 IWE262151:IWW262151 JGA262151:JGS262151 JPW262151:JQO262151 JZS262151:KAK262151 KJO262151:KKG262151 KTK262151:KUC262151 LDG262151:LDY262151 LNC262151:LNU262151 LWY262151:LXQ262151 MGU262151:MHM262151 MQQ262151:MRI262151 NAM262151:NBE262151 NKI262151:NLA262151 NUE262151:NUW262151 OEA262151:OES262151 ONW262151:OOO262151 OXS262151:OYK262151 PHO262151:PIG262151 PRK262151:PSC262151 QBG262151:QBY262151 QLC262151:QLU262151 QUY262151:QVQ262151 REU262151:RFM262151 ROQ262151:RPI262151 RYM262151:RZE262151 SII262151:SJA262151 SSE262151:SSW262151 TCA262151:TCS262151 TLW262151:TMO262151 TVS262151:TWK262151 UFO262151:UGG262151 UPK262151:UQC262151 UZG262151:UZY262151 VJC262151:VJU262151 VSY262151:VTQ262151 WCU262151:WDM262151 WMQ262151:WNI262151 WWM262151:WXE262151 AE327687:AW327687 KA327687:KS327687 TW327687:UO327687 ADS327687:AEK327687 ANO327687:AOG327687 AXK327687:AYC327687 BHG327687:BHY327687 BRC327687:BRU327687 CAY327687:CBQ327687 CKU327687:CLM327687 CUQ327687:CVI327687 DEM327687:DFE327687 DOI327687:DPA327687 DYE327687:DYW327687 EIA327687:EIS327687 ERW327687:ESO327687 FBS327687:FCK327687 FLO327687:FMG327687 FVK327687:FWC327687 GFG327687:GFY327687 GPC327687:GPU327687 GYY327687:GZQ327687 HIU327687:HJM327687 HSQ327687:HTI327687 ICM327687:IDE327687 IMI327687:INA327687 IWE327687:IWW327687 JGA327687:JGS327687 JPW327687:JQO327687 JZS327687:KAK327687 KJO327687:KKG327687 KTK327687:KUC327687 LDG327687:LDY327687 LNC327687:LNU327687 LWY327687:LXQ327687 MGU327687:MHM327687 MQQ327687:MRI327687 NAM327687:NBE327687 NKI327687:NLA327687 NUE327687:NUW327687 OEA327687:OES327687 ONW327687:OOO327687 OXS327687:OYK327687 PHO327687:PIG327687 PRK327687:PSC327687 QBG327687:QBY327687 QLC327687:QLU327687 QUY327687:QVQ327687 REU327687:RFM327687 ROQ327687:RPI327687 RYM327687:RZE327687 SII327687:SJA327687 SSE327687:SSW327687 TCA327687:TCS327687 TLW327687:TMO327687 TVS327687:TWK327687 UFO327687:UGG327687 UPK327687:UQC327687 UZG327687:UZY327687 VJC327687:VJU327687 VSY327687:VTQ327687 WCU327687:WDM327687 WMQ327687:WNI327687 WWM327687:WXE327687 AE393223:AW393223 KA393223:KS393223 TW393223:UO393223 ADS393223:AEK393223 ANO393223:AOG393223 AXK393223:AYC393223 BHG393223:BHY393223 BRC393223:BRU393223 CAY393223:CBQ393223 CKU393223:CLM393223 CUQ393223:CVI393223 DEM393223:DFE393223 DOI393223:DPA393223 DYE393223:DYW393223 EIA393223:EIS393223 ERW393223:ESO393223 FBS393223:FCK393223 FLO393223:FMG393223 FVK393223:FWC393223 GFG393223:GFY393223 GPC393223:GPU393223 GYY393223:GZQ393223 HIU393223:HJM393223 HSQ393223:HTI393223 ICM393223:IDE393223 IMI393223:INA393223 IWE393223:IWW393223 JGA393223:JGS393223 JPW393223:JQO393223 JZS393223:KAK393223 KJO393223:KKG393223 KTK393223:KUC393223 LDG393223:LDY393223 LNC393223:LNU393223 LWY393223:LXQ393223 MGU393223:MHM393223 MQQ393223:MRI393223 NAM393223:NBE393223 NKI393223:NLA393223 NUE393223:NUW393223 OEA393223:OES393223 ONW393223:OOO393223 OXS393223:OYK393223 PHO393223:PIG393223 PRK393223:PSC393223 QBG393223:QBY393223 QLC393223:QLU393223 QUY393223:QVQ393223 REU393223:RFM393223 ROQ393223:RPI393223 RYM393223:RZE393223 SII393223:SJA393223 SSE393223:SSW393223 TCA393223:TCS393223 TLW393223:TMO393223 TVS393223:TWK393223 UFO393223:UGG393223 UPK393223:UQC393223 UZG393223:UZY393223 VJC393223:VJU393223 VSY393223:VTQ393223 WCU393223:WDM393223 WMQ393223:WNI393223 WWM393223:WXE393223 AE458759:AW458759 KA458759:KS458759 TW458759:UO458759 ADS458759:AEK458759 ANO458759:AOG458759 AXK458759:AYC458759 BHG458759:BHY458759 BRC458759:BRU458759 CAY458759:CBQ458759 CKU458759:CLM458759 CUQ458759:CVI458759 DEM458759:DFE458759 DOI458759:DPA458759 DYE458759:DYW458759 EIA458759:EIS458759 ERW458759:ESO458759 FBS458759:FCK458759 FLO458759:FMG458759 FVK458759:FWC458759 GFG458759:GFY458759 GPC458759:GPU458759 GYY458759:GZQ458759 HIU458759:HJM458759 HSQ458759:HTI458759 ICM458759:IDE458759 IMI458759:INA458759 IWE458759:IWW458759 JGA458759:JGS458759 JPW458759:JQO458759 JZS458759:KAK458759 KJO458759:KKG458759 KTK458759:KUC458759 LDG458759:LDY458759 LNC458759:LNU458759 LWY458759:LXQ458759 MGU458759:MHM458759 MQQ458759:MRI458759 NAM458759:NBE458759 NKI458759:NLA458759 NUE458759:NUW458759 OEA458759:OES458759 ONW458759:OOO458759 OXS458759:OYK458759 PHO458759:PIG458759 PRK458759:PSC458759 QBG458759:QBY458759 QLC458759:QLU458759 QUY458759:QVQ458759 REU458759:RFM458759 ROQ458759:RPI458759 RYM458759:RZE458759 SII458759:SJA458759 SSE458759:SSW458759 TCA458759:TCS458759 TLW458759:TMO458759 TVS458759:TWK458759 UFO458759:UGG458759 UPK458759:UQC458759 UZG458759:UZY458759 VJC458759:VJU458759 VSY458759:VTQ458759 WCU458759:WDM458759 WMQ458759:WNI458759 WWM458759:WXE458759 AE524295:AW524295 KA524295:KS524295 TW524295:UO524295 ADS524295:AEK524295 ANO524295:AOG524295 AXK524295:AYC524295 BHG524295:BHY524295 BRC524295:BRU524295 CAY524295:CBQ524295 CKU524295:CLM524295 CUQ524295:CVI524295 DEM524295:DFE524295 DOI524295:DPA524295 DYE524295:DYW524295 EIA524295:EIS524295 ERW524295:ESO524295 FBS524295:FCK524295 FLO524295:FMG524295 FVK524295:FWC524295 GFG524295:GFY524295 GPC524295:GPU524295 GYY524295:GZQ524295 HIU524295:HJM524295 HSQ524295:HTI524295 ICM524295:IDE524295 IMI524295:INA524295 IWE524295:IWW524295 JGA524295:JGS524295 JPW524295:JQO524295 JZS524295:KAK524295 KJO524295:KKG524295 KTK524295:KUC524295 LDG524295:LDY524295 LNC524295:LNU524295 LWY524295:LXQ524295 MGU524295:MHM524295 MQQ524295:MRI524295 NAM524295:NBE524295 NKI524295:NLA524295 NUE524295:NUW524295 OEA524295:OES524295 ONW524295:OOO524295 OXS524295:OYK524295 PHO524295:PIG524295 PRK524295:PSC524295 QBG524295:QBY524295 QLC524295:QLU524295 QUY524295:QVQ524295 REU524295:RFM524295 ROQ524295:RPI524295 RYM524295:RZE524295 SII524295:SJA524295 SSE524295:SSW524295 TCA524295:TCS524295 TLW524295:TMO524295 TVS524295:TWK524295 UFO524295:UGG524295 UPK524295:UQC524295 UZG524295:UZY524295 VJC524295:VJU524295 VSY524295:VTQ524295 WCU524295:WDM524295 WMQ524295:WNI524295 WWM524295:WXE524295 AE589831:AW589831 KA589831:KS589831 TW589831:UO589831 ADS589831:AEK589831 ANO589831:AOG589831 AXK589831:AYC589831 BHG589831:BHY589831 BRC589831:BRU589831 CAY589831:CBQ589831 CKU589831:CLM589831 CUQ589831:CVI589831 DEM589831:DFE589831 DOI589831:DPA589831 DYE589831:DYW589831 EIA589831:EIS589831 ERW589831:ESO589831 FBS589831:FCK589831 FLO589831:FMG589831 FVK589831:FWC589831 GFG589831:GFY589831 GPC589831:GPU589831 GYY589831:GZQ589831 HIU589831:HJM589831 HSQ589831:HTI589831 ICM589831:IDE589831 IMI589831:INA589831 IWE589831:IWW589831 JGA589831:JGS589831 JPW589831:JQO589831 JZS589831:KAK589831 KJO589831:KKG589831 KTK589831:KUC589831 LDG589831:LDY589831 LNC589831:LNU589831 LWY589831:LXQ589831 MGU589831:MHM589831 MQQ589831:MRI589831 NAM589831:NBE589831 NKI589831:NLA589831 NUE589831:NUW589831 OEA589831:OES589831 ONW589831:OOO589831 OXS589831:OYK589831 PHO589831:PIG589831 PRK589831:PSC589831 QBG589831:QBY589831 QLC589831:QLU589831 QUY589831:QVQ589831 REU589831:RFM589831 ROQ589831:RPI589831 RYM589831:RZE589831 SII589831:SJA589831 SSE589831:SSW589831 TCA589831:TCS589831 TLW589831:TMO589831 TVS589831:TWK589831 UFO589831:UGG589831 UPK589831:UQC589831 UZG589831:UZY589831 VJC589831:VJU589831 VSY589831:VTQ589831 WCU589831:WDM589831 WMQ589831:WNI589831 WWM589831:WXE589831 AE655367:AW655367 KA655367:KS655367 TW655367:UO655367 ADS655367:AEK655367 ANO655367:AOG655367 AXK655367:AYC655367 BHG655367:BHY655367 BRC655367:BRU655367 CAY655367:CBQ655367 CKU655367:CLM655367 CUQ655367:CVI655367 DEM655367:DFE655367 DOI655367:DPA655367 DYE655367:DYW655367 EIA655367:EIS655367 ERW655367:ESO655367 FBS655367:FCK655367 FLO655367:FMG655367 FVK655367:FWC655367 GFG655367:GFY655367 GPC655367:GPU655367 GYY655367:GZQ655367 HIU655367:HJM655367 HSQ655367:HTI655367 ICM655367:IDE655367 IMI655367:INA655367 IWE655367:IWW655367 JGA655367:JGS655367 JPW655367:JQO655367 JZS655367:KAK655367 KJO655367:KKG655367 KTK655367:KUC655367 LDG655367:LDY655367 LNC655367:LNU655367 LWY655367:LXQ655367 MGU655367:MHM655367 MQQ655367:MRI655367 NAM655367:NBE655367 NKI655367:NLA655367 NUE655367:NUW655367 OEA655367:OES655367 ONW655367:OOO655367 OXS655367:OYK655367 PHO655367:PIG655367 PRK655367:PSC655367 QBG655367:QBY655367 QLC655367:QLU655367 QUY655367:QVQ655367 REU655367:RFM655367 ROQ655367:RPI655367 RYM655367:RZE655367 SII655367:SJA655367 SSE655367:SSW655367 TCA655367:TCS655367 TLW655367:TMO655367 TVS655367:TWK655367 UFO655367:UGG655367 UPK655367:UQC655367 UZG655367:UZY655367 VJC655367:VJU655367 VSY655367:VTQ655367 WCU655367:WDM655367 WMQ655367:WNI655367 WWM655367:WXE655367 AE720903:AW720903 KA720903:KS720903 TW720903:UO720903 ADS720903:AEK720903 ANO720903:AOG720903 AXK720903:AYC720903 BHG720903:BHY720903 BRC720903:BRU720903 CAY720903:CBQ720903 CKU720903:CLM720903 CUQ720903:CVI720903 DEM720903:DFE720903 DOI720903:DPA720903 DYE720903:DYW720903 EIA720903:EIS720903 ERW720903:ESO720903 FBS720903:FCK720903 FLO720903:FMG720903 FVK720903:FWC720903 GFG720903:GFY720903 GPC720903:GPU720903 GYY720903:GZQ720903 HIU720903:HJM720903 HSQ720903:HTI720903 ICM720903:IDE720903 IMI720903:INA720903 IWE720903:IWW720903 JGA720903:JGS720903 JPW720903:JQO720903 JZS720903:KAK720903 KJO720903:KKG720903 KTK720903:KUC720903 LDG720903:LDY720903 LNC720903:LNU720903 LWY720903:LXQ720903 MGU720903:MHM720903 MQQ720903:MRI720903 NAM720903:NBE720903 NKI720903:NLA720903 NUE720903:NUW720903 OEA720903:OES720903 ONW720903:OOO720903 OXS720903:OYK720903 PHO720903:PIG720903 PRK720903:PSC720903 QBG720903:QBY720903 QLC720903:QLU720903 QUY720903:QVQ720903 REU720903:RFM720903 ROQ720903:RPI720903 RYM720903:RZE720903 SII720903:SJA720903 SSE720903:SSW720903 TCA720903:TCS720903 TLW720903:TMO720903 TVS720903:TWK720903 UFO720903:UGG720903 UPK720903:UQC720903 UZG720903:UZY720903 VJC720903:VJU720903 VSY720903:VTQ720903 WCU720903:WDM720903 WMQ720903:WNI720903 WWM720903:WXE720903 AE786439:AW786439 KA786439:KS786439 TW786439:UO786439 ADS786439:AEK786439 ANO786439:AOG786439 AXK786439:AYC786439 BHG786439:BHY786439 BRC786439:BRU786439 CAY786439:CBQ786439 CKU786439:CLM786439 CUQ786439:CVI786439 DEM786439:DFE786439 DOI786439:DPA786439 DYE786439:DYW786439 EIA786439:EIS786439 ERW786439:ESO786439 FBS786439:FCK786439 FLO786439:FMG786439 FVK786439:FWC786439 GFG786439:GFY786439 GPC786439:GPU786439 GYY786439:GZQ786439 HIU786439:HJM786439 HSQ786439:HTI786439 ICM786439:IDE786439 IMI786439:INA786439 IWE786439:IWW786439 JGA786439:JGS786439 JPW786439:JQO786439 JZS786439:KAK786439 KJO786439:KKG786439 KTK786439:KUC786439 LDG786439:LDY786439 LNC786439:LNU786439 LWY786439:LXQ786439 MGU786439:MHM786439 MQQ786439:MRI786439 NAM786439:NBE786439 NKI786439:NLA786439 NUE786439:NUW786439 OEA786439:OES786439 ONW786439:OOO786439 OXS786439:OYK786439 PHO786439:PIG786439 PRK786439:PSC786439 QBG786439:QBY786439 QLC786439:QLU786439 QUY786439:QVQ786439 REU786439:RFM786439 ROQ786439:RPI786439 RYM786439:RZE786439 SII786439:SJA786439 SSE786439:SSW786439 TCA786439:TCS786439 TLW786439:TMO786439 TVS786439:TWK786439 UFO786439:UGG786439 UPK786439:UQC786439 UZG786439:UZY786439 VJC786439:VJU786439 VSY786439:VTQ786439 WCU786439:WDM786439 WMQ786439:WNI786439 WWM786439:WXE786439 AE851975:AW851975 KA851975:KS851975 TW851975:UO851975 ADS851975:AEK851975 ANO851975:AOG851975 AXK851975:AYC851975 BHG851975:BHY851975 BRC851975:BRU851975 CAY851975:CBQ851975 CKU851975:CLM851975 CUQ851975:CVI851975 DEM851975:DFE851975 DOI851975:DPA851975 DYE851975:DYW851975 EIA851975:EIS851975 ERW851975:ESO851975 FBS851975:FCK851975 FLO851975:FMG851975 FVK851975:FWC851975 GFG851975:GFY851975 GPC851975:GPU851975 GYY851975:GZQ851975 HIU851975:HJM851975 HSQ851975:HTI851975 ICM851975:IDE851975 IMI851975:INA851975 IWE851975:IWW851975 JGA851975:JGS851975 JPW851975:JQO851975 JZS851975:KAK851975 KJO851975:KKG851975 KTK851975:KUC851975 LDG851975:LDY851975 LNC851975:LNU851975 LWY851975:LXQ851975 MGU851975:MHM851975 MQQ851975:MRI851975 NAM851975:NBE851975 NKI851975:NLA851975 NUE851975:NUW851975 OEA851975:OES851975 ONW851975:OOO851975 OXS851975:OYK851975 PHO851975:PIG851975 PRK851975:PSC851975 QBG851975:QBY851975 QLC851975:QLU851975 QUY851975:QVQ851975 REU851975:RFM851975 ROQ851975:RPI851975 RYM851975:RZE851975 SII851975:SJA851975 SSE851975:SSW851975 TCA851975:TCS851975 TLW851975:TMO851975 TVS851975:TWK851975 UFO851975:UGG851975 UPK851975:UQC851975 UZG851975:UZY851975 VJC851975:VJU851975 VSY851975:VTQ851975 WCU851975:WDM851975 WMQ851975:WNI851975 WWM851975:WXE851975 AE917511:AW917511 KA917511:KS917511 TW917511:UO917511 ADS917511:AEK917511 ANO917511:AOG917511 AXK917511:AYC917511 BHG917511:BHY917511 BRC917511:BRU917511 CAY917511:CBQ917511 CKU917511:CLM917511 CUQ917511:CVI917511 DEM917511:DFE917511 DOI917511:DPA917511 DYE917511:DYW917511 EIA917511:EIS917511 ERW917511:ESO917511 FBS917511:FCK917511 FLO917511:FMG917511 FVK917511:FWC917511 GFG917511:GFY917511 GPC917511:GPU917511 GYY917511:GZQ917511 HIU917511:HJM917511 HSQ917511:HTI917511 ICM917511:IDE917511 IMI917511:INA917511 IWE917511:IWW917511 JGA917511:JGS917511 JPW917511:JQO917511 JZS917511:KAK917511 KJO917511:KKG917511 KTK917511:KUC917511 LDG917511:LDY917511 LNC917511:LNU917511 LWY917511:LXQ917511 MGU917511:MHM917511 MQQ917511:MRI917511 NAM917511:NBE917511 NKI917511:NLA917511 NUE917511:NUW917511 OEA917511:OES917511 ONW917511:OOO917511 OXS917511:OYK917511 PHO917511:PIG917511 PRK917511:PSC917511 QBG917511:QBY917511 QLC917511:QLU917511 QUY917511:QVQ917511 REU917511:RFM917511 ROQ917511:RPI917511 RYM917511:RZE917511 SII917511:SJA917511 SSE917511:SSW917511 TCA917511:TCS917511 TLW917511:TMO917511 TVS917511:TWK917511 UFO917511:UGG917511 UPK917511:UQC917511 UZG917511:UZY917511 VJC917511:VJU917511 VSY917511:VTQ917511 WCU917511:WDM917511 WMQ917511:WNI917511 WWM917511:WXE917511 AE983047:AW983047 KA983047:KS983047 TW983047:UO983047 ADS983047:AEK983047 ANO983047:AOG983047 AXK983047:AYC983047 BHG983047:BHY983047 BRC983047:BRU983047 CAY983047:CBQ983047 CKU983047:CLM983047 CUQ983047:CVI983047 DEM983047:DFE983047 DOI983047:DPA983047 DYE983047:DYW983047 EIA983047:EIS983047 ERW983047:ESO983047 FBS983047:FCK983047 FLO983047:FMG983047 FVK983047:FWC983047 GFG983047:GFY983047 GPC983047:GPU983047 GYY983047:GZQ983047 HIU983047:HJM983047 HSQ983047:HTI983047 ICM983047:IDE983047 IMI983047:INA983047 IWE983047:IWW983047 JGA983047:JGS983047 JPW983047:JQO983047 JZS983047:KAK983047 KJO983047:KKG983047 KTK983047:KUC983047 LDG983047:LDY983047 LNC983047:LNU983047 LWY983047:LXQ983047 MGU983047:MHM983047 MQQ983047:MRI983047 NAM983047:NBE983047 NKI983047:NLA983047 NUE983047:NUW983047 OEA983047:OES983047 ONW983047:OOO983047 OXS983047:OYK983047 PHO983047:PIG983047 PRK983047:PSC983047 QBG983047:QBY983047 QLC983047:QLU983047 QUY983047:QVQ983047 REU983047:RFM983047 ROQ983047:RPI983047 RYM983047:RZE983047 SII983047:SJA983047 SSE983047:SSW983047 TCA983047:TCS983047 TLW983047:TMO983047 TVS983047:TWK983047 UFO983047:UGG983047 UPK983047:UQC983047 UZG983047:UZY983047 VJC983047:VJU983047 VSY983047:VTQ983047 WCU983047:WDM983047 WMQ983047:WNI983047 WWM983047:WXE983047">
      <formula1>$BC$40:$BC$103</formula1>
    </dataValidation>
  </dataValidations>
  <printOptions horizontalCentered="1" verticalCentered="1"/>
  <pageMargins left="0.70866141732283472" right="0.70866141732283472" top="0.74803149606299213" bottom="0.74803149606299213" header="0.31496062992125984" footer="0.31496062992125984"/>
  <pageSetup paperSize="9" scale="5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市町村名!$A$2:$A$65</xm:f>
          </x14:formula1>
          <xm:sqref>AE7:AW7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Q84"/>
  <sheetViews>
    <sheetView view="pageBreakPreview" zoomScale="55" zoomScaleNormal="60" zoomScaleSheetLayoutView="55" workbookViewId="0">
      <selection sqref="A1:BI1"/>
    </sheetView>
  </sheetViews>
  <sheetFormatPr defaultColWidth="2.625" defaultRowHeight="13.5"/>
  <cols>
    <col min="1" max="1" width="3.25" style="493" customWidth="1"/>
    <col min="2" max="2" width="4.875" style="493" customWidth="1"/>
    <col min="3" max="9" width="2.375" style="493" customWidth="1"/>
    <col min="10" max="13" width="3.25" style="493" customWidth="1"/>
    <col min="14" max="20" width="4" style="493" customWidth="1"/>
    <col min="21" max="27" width="3.25" style="493" customWidth="1"/>
    <col min="28" max="54" width="3.375" style="493" customWidth="1"/>
    <col min="55" max="55" width="4.75" style="493" customWidth="1"/>
    <col min="56" max="56" width="23.875" style="493" customWidth="1"/>
    <col min="57" max="60" width="4.5" style="493" customWidth="1"/>
    <col min="61" max="61" width="2.625" style="493" customWidth="1"/>
    <col min="62" max="241" width="9" style="493" customWidth="1"/>
    <col min="242" max="242" width="2.625" style="493" customWidth="1"/>
    <col min="243" max="243" width="5.5" style="493" customWidth="1"/>
    <col min="244" max="256" width="2.625" style="493"/>
    <col min="257" max="257" width="3.25" style="493" customWidth="1"/>
    <col min="258" max="258" width="4.875" style="493" customWidth="1"/>
    <col min="259" max="265" width="2.375" style="493" customWidth="1"/>
    <col min="266" max="269" width="3.25" style="493" customWidth="1"/>
    <col min="270" max="276" width="4" style="493" customWidth="1"/>
    <col min="277" max="283" width="3.25" style="493" customWidth="1"/>
    <col min="284" max="310" width="3.375" style="493" customWidth="1"/>
    <col min="311" max="311" width="4.75" style="493" customWidth="1"/>
    <col min="312" max="312" width="23.875" style="493" customWidth="1"/>
    <col min="313" max="316" width="4.5" style="493" customWidth="1"/>
    <col min="317" max="317" width="2.625" style="493" customWidth="1"/>
    <col min="318" max="497" width="9" style="493" customWidth="1"/>
    <col min="498" max="498" width="2.625" style="493" customWidth="1"/>
    <col min="499" max="499" width="5.5" style="493" customWidth="1"/>
    <col min="500" max="512" width="2.625" style="493"/>
    <col min="513" max="513" width="3.25" style="493" customWidth="1"/>
    <col min="514" max="514" width="4.875" style="493" customWidth="1"/>
    <col min="515" max="521" width="2.375" style="493" customWidth="1"/>
    <col min="522" max="525" width="3.25" style="493" customWidth="1"/>
    <col min="526" max="532" width="4" style="493" customWidth="1"/>
    <col min="533" max="539" width="3.25" style="493" customWidth="1"/>
    <col min="540" max="566" width="3.375" style="493" customWidth="1"/>
    <col min="567" max="567" width="4.75" style="493" customWidth="1"/>
    <col min="568" max="568" width="23.875" style="493" customWidth="1"/>
    <col min="569" max="572" width="4.5" style="493" customWidth="1"/>
    <col min="573" max="573" width="2.625" style="493" customWidth="1"/>
    <col min="574" max="753" width="9" style="493" customWidth="1"/>
    <col min="754" max="754" width="2.625" style="493" customWidth="1"/>
    <col min="755" max="755" width="5.5" style="493" customWidth="1"/>
    <col min="756" max="768" width="2.625" style="493"/>
    <col min="769" max="769" width="3.25" style="493" customWidth="1"/>
    <col min="770" max="770" width="4.875" style="493" customWidth="1"/>
    <col min="771" max="777" width="2.375" style="493" customWidth="1"/>
    <col min="778" max="781" width="3.25" style="493" customWidth="1"/>
    <col min="782" max="788" width="4" style="493" customWidth="1"/>
    <col min="789" max="795" width="3.25" style="493" customWidth="1"/>
    <col min="796" max="822" width="3.375" style="493" customWidth="1"/>
    <col min="823" max="823" width="4.75" style="493" customWidth="1"/>
    <col min="824" max="824" width="23.875" style="493" customWidth="1"/>
    <col min="825" max="828" width="4.5" style="493" customWidth="1"/>
    <col min="829" max="829" width="2.625" style="493" customWidth="1"/>
    <col min="830" max="1009" width="9" style="493" customWidth="1"/>
    <col min="1010" max="1010" width="2.625" style="493" customWidth="1"/>
    <col min="1011" max="1011" width="5.5" style="493" customWidth="1"/>
    <col min="1012" max="1024" width="2.625" style="493"/>
    <col min="1025" max="1025" width="3.25" style="493" customWidth="1"/>
    <col min="1026" max="1026" width="4.875" style="493" customWidth="1"/>
    <col min="1027" max="1033" width="2.375" style="493" customWidth="1"/>
    <col min="1034" max="1037" width="3.25" style="493" customWidth="1"/>
    <col min="1038" max="1044" width="4" style="493" customWidth="1"/>
    <col min="1045" max="1051" width="3.25" style="493" customWidth="1"/>
    <col min="1052" max="1078" width="3.375" style="493" customWidth="1"/>
    <col min="1079" max="1079" width="4.75" style="493" customWidth="1"/>
    <col min="1080" max="1080" width="23.875" style="493" customWidth="1"/>
    <col min="1081" max="1084" width="4.5" style="493" customWidth="1"/>
    <col min="1085" max="1085" width="2.625" style="493" customWidth="1"/>
    <col min="1086" max="1265" width="9" style="493" customWidth="1"/>
    <col min="1266" max="1266" width="2.625" style="493" customWidth="1"/>
    <col min="1267" max="1267" width="5.5" style="493" customWidth="1"/>
    <col min="1268" max="1280" width="2.625" style="493"/>
    <col min="1281" max="1281" width="3.25" style="493" customWidth="1"/>
    <col min="1282" max="1282" width="4.875" style="493" customWidth="1"/>
    <col min="1283" max="1289" width="2.375" style="493" customWidth="1"/>
    <col min="1290" max="1293" width="3.25" style="493" customWidth="1"/>
    <col min="1294" max="1300" width="4" style="493" customWidth="1"/>
    <col min="1301" max="1307" width="3.25" style="493" customWidth="1"/>
    <col min="1308" max="1334" width="3.375" style="493" customWidth="1"/>
    <col min="1335" max="1335" width="4.75" style="493" customWidth="1"/>
    <col min="1336" max="1336" width="23.875" style="493" customWidth="1"/>
    <col min="1337" max="1340" width="4.5" style="493" customWidth="1"/>
    <col min="1341" max="1341" width="2.625" style="493" customWidth="1"/>
    <col min="1342" max="1521" width="9" style="493" customWidth="1"/>
    <col min="1522" max="1522" width="2.625" style="493" customWidth="1"/>
    <col min="1523" max="1523" width="5.5" style="493" customWidth="1"/>
    <col min="1524" max="1536" width="2.625" style="493"/>
    <col min="1537" max="1537" width="3.25" style="493" customWidth="1"/>
    <col min="1538" max="1538" width="4.875" style="493" customWidth="1"/>
    <col min="1539" max="1545" width="2.375" style="493" customWidth="1"/>
    <col min="1546" max="1549" width="3.25" style="493" customWidth="1"/>
    <col min="1550" max="1556" width="4" style="493" customWidth="1"/>
    <col min="1557" max="1563" width="3.25" style="493" customWidth="1"/>
    <col min="1564" max="1590" width="3.375" style="493" customWidth="1"/>
    <col min="1591" max="1591" width="4.75" style="493" customWidth="1"/>
    <col min="1592" max="1592" width="23.875" style="493" customWidth="1"/>
    <col min="1593" max="1596" width="4.5" style="493" customWidth="1"/>
    <col min="1597" max="1597" width="2.625" style="493" customWidth="1"/>
    <col min="1598" max="1777" width="9" style="493" customWidth="1"/>
    <col min="1778" max="1778" width="2.625" style="493" customWidth="1"/>
    <col min="1779" max="1779" width="5.5" style="493" customWidth="1"/>
    <col min="1780" max="1792" width="2.625" style="493"/>
    <col min="1793" max="1793" width="3.25" style="493" customWidth="1"/>
    <col min="1794" max="1794" width="4.875" style="493" customWidth="1"/>
    <col min="1795" max="1801" width="2.375" style="493" customWidth="1"/>
    <col min="1802" max="1805" width="3.25" style="493" customWidth="1"/>
    <col min="1806" max="1812" width="4" style="493" customWidth="1"/>
    <col min="1813" max="1819" width="3.25" style="493" customWidth="1"/>
    <col min="1820" max="1846" width="3.375" style="493" customWidth="1"/>
    <col min="1847" max="1847" width="4.75" style="493" customWidth="1"/>
    <col min="1848" max="1848" width="23.875" style="493" customWidth="1"/>
    <col min="1849" max="1852" width="4.5" style="493" customWidth="1"/>
    <col min="1853" max="1853" width="2.625" style="493" customWidth="1"/>
    <col min="1854" max="2033" width="9" style="493" customWidth="1"/>
    <col min="2034" max="2034" width="2.625" style="493" customWidth="1"/>
    <col min="2035" max="2035" width="5.5" style="493" customWidth="1"/>
    <col min="2036" max="2048" width="2.625" style="493"/>
    <col min="2049" max="2049" width="3.25" style="493" customWidth="1"/>
    <col min="2050" max="2050" width="4.875" style="493" customWidth="1"/>
    <col min="2051" max="2057" width="2.375" style="493" customWidth="1"/>
    <col min="2058" max="2061" width="3.25" style="493" customWidth="1"/>
    <col min="2062" max="2068" width="4" style="493" customWidth="1"/>
    <col min="2069" max="2075" width="3.25" style="493" customWidth="1"/>
    <col min="2076" max="2102" width="3.375" style="493" customWidth="1"/>
    <col min="2103" max="2103" width="4.75" style="493" customWidth="1"/>
    <col min="2104" max="2104" width="23.875" style="493" customWidth="1"/>
    <col min="2105" max="2108" width="4.5" style="493" customWidth="1"/>
    <col min="2109" max="2109" width="2.625" style="493" customWidth="1"/>
    <col min="2110" max="2289" width="9" style="493" customWidth="1"/>
    <col min="2290" max="2290" width="2.625" style="493" customWidth="1"/>
    <col min="2291" max="2291" width="5.5" style="493" customWidth="1"/>
    <col min="2292" max="2304" width="2.625" style="493"/>
    <col min="2305" max="2305" width="3.25" style="493" customWidth="1"/>
    <col min="2306" max="2306" width="4.875" style="493" customWidth="1"/>
    <col min="2307" max="2313" width="2.375" style="493" customWidth="1"/>
    <col min="2314" max="2317" width="3.25" style="493" customWidth="1"/>
    <col min="2318" max="2324" width="4" style="493" customWidth="1"/>
    <col min="2325" max="2331" width="3.25" style="493" customWidth="1"/>
    <col min="2332" max="2358" width="3.375" style="493" customWidth="1"/>
    <col min="2359" max="2359" width="4.75" style="493" customWidth="1"/>
    <col min="2360" max="2360" width="23.875" style="493" customWidth="1"/>
    <col min="2361" max="2364" width="4.5" style="493" customWidth="1"/>
    <col min="2365" max="2365" width="2.625" style="493" customWidth="1"/>
    <col min="2366" max="2545" width="9" style="493" customWidth="1"/>
    <col min="2546" max="2546" width="2.625" style="493" customWidth="1"/>
    <col min="2547" max="2547" width="5.5" style="493" customWidth="1"/>
    <col min="2548" max="2560" width="2.625" style="493"/>
    <col min="2561" max="2561" width="3.25" style="493" customWidth="1"/>
    <col min="2562" max="2562" width="4.875" style="493" customWidth="1"/>
    <col min="2563" max="2569" width="2.375" style="493" customWidth="1"/>
    <col min="2570" max="2573" width="3.25" style="493" customWidth="1"/>
    <col min="2574" max="2580" width="4" style="493" customWidth="1"/>
    <col min="2581" max="2587" width="3.25" style="493" customWidth="1"/>
    <col min="2588" max="2614" width="3.375" style="493" customWidth="1"/>
    <col min="2615" max="2615" width="4.75" style="493" customWidth="1"/>
    <col min="2616" max="2616" width="23.875" style="493" customWidth="1"/>
    <col min="2617" max="2620" width="4.5" style="493" customWidth="1"/>
    <col min="2621" max="2621" width="2.625" style="493" customWidth="1"/>
    <col min="2622" max="2801" width="9" style="493" customWidth="1"/>
    <col min="2802" max="2802" width="2.625" style="493" customWidth="1"/>
    <col min="2803" max="2803" width="5.5" style="493" customWidth="1"/>
    <col min="2804" max="2816" width="2.625" style="493"/>
    <col min="2817" max="2817" width="3.25" style="493" customWidth="1"/>
    <col min="2818" max="2818" width="4.875" style="493" customWidth="1"/>
    <col min="2819" max="2825" width="2.375" style="493" customWidth="1"/>
    <col min="2826" max="2829" width="3.25" style="493" customWidth="1"/>
    <col min="2830" max="2836" width="4" style="493" customWidth="1"/>
    <col min="2837" max="2843" width="3.25" style="493" customWidth="1"/>
    <col min="2844" max="2870" width="3.375" style="493" customWidth="1"/>
    <col min="2871" max="2871" width="4.75" style="493" customWidth="1"/>
    <col min="2872" max="2872" width="23.875" style="493" customWidth="1"/>
    <col min="2873" max="2876" width="4.5" style="493" customWidth="1"/>
    <col min="2877" max="2877" width="2.625" style="493" customWidth="1"/>
    <col min="2878" max="3057" width="9" style="493" customWidth="1"/>
    <col min="3058" max="3058" width="2.625" style="493" customWidth="1"/>
    <col min="3059" max="3059" width="5.5" style="493" customWidth="1"/>
    <col min="3060" max="3072" width="2.625" style="493"/>
    <col min="3073" max="3073" width="3.25" style="493" customWidth="1"/>
    <col min="3074" max="3074" width="4.875" style="493" customWidth="1"/>
    <col min="3075" max="3081" width="2.375" style="493" customWidth="1"/>
    <col min="3082" max="3085" width="3.25" style="493" customWidth="1"/>
    <col min="3086" max="3092" width="4" style="493" customWidth="1"/>
    <col min="3093" max="3099" width="3.25" style="493" customWidth="1"/>
    <col min="3100" max="3126" width="3.375" style="493" customWidth="1"/>
    <col min="3127" max="3127" width="4.75" style="493" customWidth="1"/>
    <col min="3128" max="3128" width="23.875" style="493" customWidth="1"/>
    <col min="3129" max="3132" width="4.5" style="493" customWidth="1"/>
    <col min="3133" max="3133" width="2.625" style="493" customWidth="1"/>
    <col min="3134" max="3313" width="9" style="493" customWidth="1"/>
    <col min="3314" max="3314" width="2.625" style="493" customWidth="1"/>
    <col min="3315" max="3315" width="5.5" style="493" customWidth="1"/>
    <col min="3316" max="3328" width="2.625" style="493"/>
    <col min="3329" max="3329" width="3.25" style="493" customWidth="1"/>
    <col min="3330" max="3330" width="4.875" style="493" customWidth="1"/>
    <col min="3331" max="3337" width="2.375" style="493" customWidth="1"/>
    <col min="3338" max="3341" width="3.25" style="493" customWidth="1"/>
    <col min="3342" max="3348" width="4" style="493" customWidth="1"/>
    <col min="3349" max="3355" width="3.25" style="493" customWidth="1"/>
    <col min="3356" max="3382" width="3.375" style="493" customWidth="1"/>
    <col min="3383" max="3383" width="4.75" style="493" customWidth="1"/>
    <col min="3384" max="3384" width="23.875" style="493" customWidth="1"/>
    <col min="3385" max="3388" width="4.5" style="493" customWidth="1"/>
    <col min="3389" max="3389" width="2.625" style="493" customWidth="1"/>
    <col min="3390" max="3569" width="9" style="493" customWidth="1"/>
    <col min="3570" max="3570" width="2.625" style="493" customWidth="1"/>
    <col min="3571" max="3571" width="5.5" style="493" customWidth="1"/>
    <col min="3572" max="3584" width="2.625" style="493"/>
    <col min="3585" max="3585" width="3.25" style="493" customWidth="1"/>
    <col min="3586" max="3586" width="4.875" style="493" customWidth="1"/>
    <col min="3587" max="3593" width="2.375" style="493" customWidth="1"/>
    <col min="3594" max="3597" width="3.25" style="493" customWidth="1"/>
    <col min="3598" max="3604" width="4" style="493" customWidth="1"/>
    <col min="3605" max="3611" width="3.25" style="493" customWidth="1"/>
    <col min="3612" max="3638" width="3.375" style="493" customWidth="1"/>
    <col min="3639" max="3639" width="4.75" style="493" customWidth="1"/>
    <col min="3640" max="3640" width="23.875" style="493" customWidth="1"/>
    <col min="3641" max="3644" width="4.5" style="493" customWidth="1"/>
    <col min="3645" max="3645" width="2.625" style="493" customWidth="1"/>
    <col min="3646" max="3825" width="9" style="493" customWidth="1"/>
    <col min="3826" max="3826" width="2.625" style="493" customWidth="1"/>
    <col min="3827" max="3827" width="5.5" style="493" customWidth="1"/>
    <col min="3828" max="3840" width="2.625" style="493"/>
    <col min="3841" max="3841" width="3.25" style="493" customWidth="1"/>
    <col min="3842" max="3842" width="4.875" style="493" customWidth="1"/>
    <col min="3843" max="3849" width="2.375" style="493" customWidth="1"/>
    <col min="3850" max="3853" width="3.25" style="493" customWidth="1"/>
    <col min="3854" max="3860" width="4" style="493" customWidth="1"/>
    <col min="3861" max="3867" width="3.25" style="493" customWidth="1"/>
    <col min="3868" max="3894" width="3.375" style="493" customWidth="1"/>
    <col min="3895" max="3895" width="4.75" style="493" customWidth="1"/>
    <col min="3896" max="3896" width="23.875" style="493" customWidth="1"/>
    <col min="3897" max="3900" width="4.5" style="493" customWidth="1"/>
    <col min="3901" max="3901" width="2.625" style="493" customWidth="1"/>
    <col min="3902" max="4081" width="9" style="493" customWidth="1"/>
    <col min="4082" max="4082" width="2.625" style="493" customWidth="1"/>
    <col min="4083" max="4083" width="5.5" style="493" customWidth="1"/>
    <col min="4084" max="4096" width="2.625" style="493"/>
    <col min="4097" max="4097" width="3.25" style="493" customWidth="1"/>
    <col min="4098" max="4098" width="4.875" style="493" customWidth="1"/>
    <col min="4099" max="4105" width="2.375" style="493" customWidth="1"/>
    <col min="4106" max="4109" width="3.25" style="493" customWidth="1"/>
    <col min="4110" max="4116" width="4" style="493" customWidth="1"/>
    <col min="4117" max="4123" width="3.25" style="493" customWidth="1"/>
    <col min="4124" max="4150" width="3.375" style="493" customWidth="1"/>
    <col min="4151" max="4151" width="4.75" style="493" customWidth="1"/>
    <col min="4152" max="4152" width="23.875" style="493" customWidth="1"/>
    <col min="4153" max="4156" width="4.5" style="493" customWidth="1"/>
    <col min="4157" max="4157" width="2.625" style="493" customWidth="1"/>
    <col min="4158" max="4337" width="9" style="493" customWidth="1"/>
    <col min="4338" max="4338" width="2.625" style="493" customWidth="1"/>
    <col min="4339" max="4339" width="5.5" style="493" customWidth="1"/>
    <col min="4340" max="4352" width="2.625" style="493"/>
    <col min="4353" max="4353" width="3.25" style="493" customWidth="1"/>
    <col min="4354" max="4354" width="4.875" style="493" customWidth="1"/>
    <col min="4355" max="4361" width="2.375" style="493" customWidth="1"/>
    <col min="4362" max="4365" width="3.25" style="493" customWidth="1"/>
    <col min="4366" max="4372" width="4" style="493" customWidth="1"/>
    <col min="4373" max="4379" width="3.25" style="493" customWidth="1"/>
    <col min="4380" max="4406" width="3.375" style="493" customWidth="1"/>
    <col min="4407" max="4407" width="4.75" style="493" customWidth="1"/>
    <col min="4408" max="4408" width="23.875" style="493" customWidth="1"/>
    <col min="4409" max="4412" width="4.5" style="493" customWidth="1"/>
    <col min="4413" max="4413" width="2.625" style="493" customWidth="1"/>
    <col min="4414" max="4593" width="9" style="493" customWidth="1"/>
    <col min="4594" max="4594" width="2.625" style="493" customWidth="1"/>
    <col min="4595" max="4595" width="5.5" style="493" customWidth="1"/>
    <col min="4596" max="4608" width="2.625" style="493"/>
    <col min="4609" max="4609" width="3.25" style="493" customWidth="1"/>
    <col min="4610" max="4610" width="4.875" style="493" customWidth="1"/>
    <col min="4611" max="4617" width="2.375" style="493" customWidth="1"/>
    <col min="4618" max="4621" width="3.25" style="493" customWidth="1"/>
    <col min="4622" max="4628" width="4" style="493" customWidth="1"/>
    <col min="4629" max="4635" width="3.25" style="493" customWidth="1"/>
    <col min="4636" max="4662" width="3.375" style="493" customWidth="1"/>
    <col min="4663" max="4663" width="4.75" style="493" customWidth="1"/>
    <col min="4664" max="4664" width="23.875" style="493" customWidth="1"/>
    <col min="4665" max="4668" width="4.5" style="493" customWidth="1"/>
    <col min="4669" max="4669" width="2.625" style="493" customWidth="1"/>
    <col min="4670" max="4849" width="9" style="493" customWidth="1"/>
    <col min="4850" max="4850" width="2.625" style="493" customWidth="1"/>
    <col min="4851" max="4851" width="5.5" style="493" customWidth="1"/>
    <col min="4852" max="4864" width="2.625" style="493"/>
    <col min="4865" max="4865" width="3.25" style="493" customWidth="1"/>
    <col min="4866" max="4866" width="4.875" style="493" customWidth="1"/>
    <col min="4867" max="4873" width="2.375" style="493" customWidth="1"/>
    <col min="4874" max="4877" width="3.25" style="493" customWidth="1"/>
    <col min="4878" max="4884" width="4" style="493" customWidth="1"/>
    <col min="4885" max="4891" width="3.25" style="493" customWidth="1"/>
    <col min="4892" max="4918" width="3.375" style="493" customWidth="1"/>
    <col min="4919" max="4919" width="4.75" style="493" customWidth="1"/>
    <col min="4920" max="4920" width="23.875" style="493" customWidth="1"/>
    <col min="4921" max="4924" width="4.5" style="493" customWidth="1"/>
    <col min="4925" max="4925" width="2.625" style="493" customWidth="1"/>
    <col min="4926" max="5105" width="9" style="493" customWidth="1"/>
    <col min="5106" max="5106" width="2.625" style="493" customWidth="1"/>
    <col min="5107" max="5107" width="5.5" style="493" customWidth="1"/>
    <col min="5108" max="5120" width="2.625" style="493"/>
    <col min="5121" max="5121" width="3.25" style="493" customWidth="1"/>
    <col min="5122" max="5122" width="4.875" style="493" customWidth="1"/>
    <col min="5123" max="5129" width="2.375" style="493" customWidth="1"/>
    <col min="5130" max="5133" width="3.25" style="493" customWidth="1"/>
    <col min="5134" max="5140" width="4" style="493" customWidth="1"/>
    <col min="5141" max="5147" width="3.25" style="493" customWidth="1"/>
    <col min="5148" max="5174" width="3.375" style="493" customWidth="1"/>
    <col min="5175" max="5175" width="4.75" style="493" customWidth="1"/>
    <col min="5176" max="5176" width="23.875" style="493" customWidth="1"/>
    <col min="5177" max="5180" width="4.5" style="493" customWidth="1"/>
    <col min="5181" max="5181" width="2.625" style="493" customWidth="1"/>
    <col min="5182" max="5361" width="9" style="493" customWidth="1"/>
    <col min="5362" max="5362" width="2.625" style="493" customWidth="1"/>
    <col min="5363" max="5363" width="5.5" style="493" customWidth="1"/>
    <col min="5364" max="5376" width="2.625" style="493"/>
    <col min="5377" max="5377" width="3.25" style="493" customWidth="1"/>
    <col min="5378" max="5378" width="4.875" style="493" customWidth="1"/>
    <col min="5379" max="5385" width="2.375" style="493" customWidth="1"/>
    <col min="5386" max="5389" width="3.25" style="493" customWidth="1"/>
    <col min="5390" max="5396" width="4" style="493" customWidth="1"/>
    <col min="5397" max="5403" width="3.25" style="493" customWidth="1"/>
    <col min="5404" max="5430" width="3.375" style="493" customWidth="1"/>
    <col min="5431" max="5431" width="4.75" style="493" customWidth="1"/>
    <col min="5432" max="5432" width="23.875" style="493" customWidth="1"/>
    <col min="5433" max="5436" width="4.5" style="493" customWidth="1"/>
    <col min="5437" max="5437" width="2.625" style="493" customWidth="1"/>
    <col min="5438" max="5617" width="9" style="493" customWidth="1"/>
    <col min="5618" max="5618" width="2.625" style="493" customWidth="1"/>
    <col min="5619" max="5619" width="5.5" style="493" customWidth="1"/>
    <col min="5620" max="5632" width="2.625" style="493"/>
    <col min="5633" max="5633" width="3.25" style="493" customWidth="1"/>
    <col min="5634" max="5634" width="4.875" style="493" customWidth="1"/>
    <col min="5635" max="5641" width="2.375" style="493" customWidth="1"/>
    <col min="5642" max="5645" width="3.25" style="493" customWidth="1"/>
    <col min="5646" max="5652" width="4" style="493" customWidth="1"/>
    <col min="5653" max="5659" width="3.25" style="493" customWidth="1"/>
    <col min="5660" max="5686" width="3.375" style="493" customWidth="1"/>
    <col min="5687" max="5687" width="4.75" style="493" customWidth="1"/>
    <col min="5688" max="5688" width="23.875" style="493" customWidth="1"/>
    <col min="5689" max="5692" width="4.5" style="493" customWidth="1"/>
    <col min="5693" max="5693" width="2.625" style="493" customWidth="1"/>
    <col min="5694" max="5873" width="9" style="493" customWidth="1"/>
    <col min="5874" max="5874" width="2.625" style="493" customWidth="1"/>
    <col min="5875" max="5875" width="5.5" style="493" customWidth="1"/>
    <col min="5876" max="5888" width="2.625" style="493"/>
    <col min="5889" max="5889" width="3.25" style="493" customWidth="1"/>
    <col min="5890" max="5890" width="4.875" style="493" customWidth="1"/>
    <col min="5891" max="5897" width="2.375" style="493" customWidth="1"/>
    <col min="5898" max="5901" width="3.25" style="493" customWidth="1"/>
    <col min="5902" max="5908" width="4" style="493" customWidth="1"/>
    <col min="5909" max="5915" width="3.25" style="493" customWidth="1"/>
    <col min="5916" max="5942" width="3.375" style="493" customWidth="1"/>
    <col min="5943" max="5943" width="4.75" style="493" customWidth="1"/>
    <col min="5944" max="5944" width="23.875" style="493" customWidth="1"/>
    <col min="5945" max="5948" width="4.5" style="493" customWidth="1"/>
    <col min="5949" max="5949" width="2.625" style="493" customWidth="1"/>
    <col min="5950" max="6129" width="9" style="493" customWidth="1"/>
    <col min="6130" max="6130" width="2.625" style="493" customWidth="1"/>
    <col min="6131" max="6131" width="5.5" style="493" customWidth="1"/>
    <col min="6132" max="6144" width="2.625" style="493"/>
    <col min="6145" max="6145" width="3.25" style="493" customWidth="1"/>
    <col min="6146" max="6146" width="4.875" style="493" customWidth="1"/>
    <col min="6147" max="6153" width="2.375" style="493" customWidth="1"/>
    <col min="6154" max="6157" width="3.25" style="493" customWidth="1"/>
    <col min="6158" max="6164" width="4" style="493" customWidth="1"/>
    <col min="6165" max="6171" width="3.25" style="493" customWidth="1"/>
    <col min="6172" max="6198" width="3.375" style="493" customWidth="1"/>
    <col min="6199" max="6199" width="4.75" style="493" customWidth="1"/>
    <col min="6200" max="6200" width="23.875" style="493" customWidth="1"/>
    <col min="6201" max="6204" width="4.5" style="493" customWidth="1"/>
    <col min="6205" max="6205" width="2.625" style="493" customWidth="1"/>
    <col min="6206" max="6385" width="9" style="493" customWidth="1"/>
    <col min="6386" max="6386" width="2.625" style="493" customWidth="1"/>
    <col min="6387" max="6387" width="5.5" style="493" customWidth="1"/>
    <col min="6388" max="6400" width="2.625" style="493"/>
    <col min="6401" max="6401" width="3.25" style="493" customWidth="1"/>
    <col min="6402" max="6402" width="4.875" style="493" customWidth="1"/>
    <col min="6403" max="6409" width="2.375" style="493" customWidth="1"/>
    <col min="6410" max="6413" width="3.25" style="493" customWidth="1"/>
    <col min="6414" max="6420" width="4" style="493" customWidth="1"/>
    <col min="6421" max="6427" width="3.25" style="493" customWidth="1"/>
    <col min="6428" max="6454" width="3.375" style="493" customWidth="1"/>
    <col min="6455" max="6455" width="4.75" style="493" customWidth="1"/>
    <col min="6456" max="6456" width="23.875" style="493" customWidth="1"/>
    <col min="6457" max="6460" width="4.5" style="493" customWidth="1"/>
    <col min="6461" max="6461" width="2.625" style="493" customWidth="1"/>
    <col min="6462" max="6641" width="9" style="493" customWidth="1"/>
    <col min="6642" max="6642" width="2.625" style="493" customWidth="1"/>
    <col min="6643" max="6643" width="5.5" style="493" customWidth="1"/>
    <col min="6644" max="6656" width="2.625" style="493"/>
    <col min="6657" max="6657" width="3.25" style="493" customWidth="1"/>
    <col min="6658" max="6658" width="4.875" style="493" customWidth="1"/>
    <col min="6659" max="6665" width="2.375" style="493" customWidth="1"/>
    <col min="6666" max="6669" width="3.25" style="493" customWidth="1"/>
    <col min="6670" max="6676" width="4" style="493" customWidth="1"/>
    <col min="6677" max="6683" width="3.25" style="493" customWidth="1"/>
    <col min="6684" max="6710" width="3.375" style="493" customWidth="1"/>
    <col min="6711" max="6711" width="4.75" style="493" customWidth="1"/>
    <col min="6712" max="6712" width="23.875" style="493" customWidth="1"/>
    <col min="6713" max="6716" width="4.5" style="493" customWidth="1"/>
    <col min="6717" max="6717" width="2.625" style="493" customWidth="1"/>
    <col min="6718" max="6897" width="9" style="493" customWidth="1"/>
    <col min="6898" max="6898" width="2.625" style="493" customWidth="1"/>
    <col min="6899" max="6899" width="5.5" style="493" customWidth="1"/>
    <col min="6900" max="6912" width="2.625" style="493"/>
    <col min="6913" max="6913" width="3.25" style="493" customWidth="1"/>
    <col min="6914" max="6914" width="4.875" style="493" customWidth="1"/>
    <col min="6915" max="6921" width="2.375" style="493" customWidth="1"/>
    <col min="6922" max="6925" width="3.25" style="493" customWidth="1"/>
    <col min="6926" max="6932" width="4" style="493" customWidth="1"/>
    <col min="6933" max="6939" width="3.25" style="493" customWidth="1"/>
    <col min="6940" max="6966" width="3.375" style="493" customWidth="1"/>
    <col min="6967" max="6967" width="4.75" style="493" customWidth="1"/>
    <col min="6968" max="6968" width="23.875" style="493" customWidth="1"/>
    <col min="6969" max="6972" width="4.5" style="493" customWidth="1"/>
    <col min="6973" max="6973" width="2.625" style="493" customWidth="1"/>
    <col min="6974" max="7153" width="9" style="493" customWidth="1"/>
    <col min="7154" max="7154" width="2.625" style="493" customWidth="1"/>
    <col min="7155" max="7155" width="5.5" style="493" customWidth="1"/>
    <col min="7156" max="7168" width="2.625" style="493"/>
    <col min="7169" max="7169" width="3.25" style="493" customWidth="1"/>
    <col min="7170" max="7170" width="4.875" style="493" customWidth="1"/>
    <col min="7171" max="7177" width="2.375" style="493" customWidth="1"/>
    <col min="7178" max="7181" width="3.25" style="493" customWidth="1"/>
    <col min="7182" max="7188" width="4" style="493" customWidth="1"/>
    <col min="7189" max="7195" width="3.25" style="493" customWidth="1"/>
    <col min="7196" max="7222" width="3.375" style="493" customWidth="1"/>
    <col min="7223" max="7223" width="4.75" style="493" customWidth="1"/>
    <col min="7224" max="7224" width="23.875" style="493" customWidth="1"/>
    <col min="7225" max="7228" width="4.5" style="493" customWidth="1"/>
    <col min="7229" max="7229" width="2.625" style="493" customWidth="1"/>
    <col min="7230" max="7409" width="9" style="493" customWidth="1"/>
    <col min="7410" max="7410" width="2.625" style="493" customWidth="1"/>
    <col min="7411" max="7411" width="5.5" style="493" customWidth="1"/>
    <col min="7412" max="7424" width="2.625" style="493"/>
    <col min="7425" max="7425" width="3.25" style="493" customWidth="1"/>
    <col min="7426" max="7426" width="4.875" style="493" customWidth="1"/>
    <col min="7427" max="7433" width="2.375" style="493" customWidth="1"/>
    <col min="7434" max="7437" width="3.25" style="493" customWidth="1"/>
    <col min="7438" max="7444" width="4" style="493" customWidth="1"/>
    <col min="7445" max="7451" width="3.25" style="493" customWidth="1"/>
    <col min="7452" max="7478" width="3.375" style="493" customWidth="1"/>
    <col min="7479" max="7479" width="4.75" style="493" customWidth="1"/>
    <col min="7480" max="7480" width="23.875" style="493" customWidth="1"/>
    <col min="7481" max="7484" width="4.5" style="493" customWidth="1"/>
    <col min="7485" max="7485" width="2.625" style="493" customWidth="1"/>
    <col min="7486" max="7665" width="9" style="493" customWidth="1"/>
    <col min="7666" max="7666" width="2.625" style="493" customWidth="1"/>
    <col min="7667" max="7667" width="5.5" style="493" customWidth="1"/>
    <col min="7668" max="7680" width="2.625" style="493"/>
    <col min="7681" max="7681" width="3.25" style="493" customWidth="1"/>
    <col min="7682" max="7682" width="4.875" style="493" customWidth="1"/>
    <col min="7683" max="7689" width="2.375" style="493" customWidth="1"/>
    <col min="7690" max="7693" width="3.25" style="493" customWidth="1"/>
    <col min="7694" max="7700" width="4" style="493" customWidth="1"/>
    <col min="7701" max="7707" width="3.25" style="493" customWidth="1"/>
    <col min="7708" max="7734" width="3.375" style="493" customWidth="1"/>
    <col min="7735" max="7735" width="4.75" style="493" customWidth="1"/>
    <col min="7736" max="7736" width="23.875" style="493" customWidth="1"/>
    <col min="7737" max="7740" width="4.5" style="493" customWidth="1"/>
    <col min="7741" max="7741" width="2.625" style="493" customWidth="1"/>
    <col min="7742" max="7921" width="9" style="493" customWidth="1"/>
    <col min="7922" max="7922" width="2.625" style="493" customWidth="1"/>
    <col min="7923" max="7923" width="5.5" style="493" customWidth="1"/>
    <col min="7924" max="7936" width="2.625" style="493"/>
    <col min="7937" max="7937" width="3.25" style="493" customWidth="1"/>
    <col min="7938" max="7938" width="4.875" style="493" customWidth="1"/>
    <col min="7939" max="7945" width="2.375" style="493" customWidth="1"/>
    <col min="7946" max="7949" width="3.25" style="493" customWidth="1"/>
    <col min="7950" max="7956" width="4" style="493" customWidth="1"/>
    <col min="7957" max="7963" width="3.25" style="493" customWidth="1"/>
    <col min="7964" max="7990" width="3.375" style="493" customWidth="1"/>
    <col min="7991" max="7991" width="4.75" style="493" customWidth="1"/>
    <col min="7992" max="7992" width="23.875" style="493" customWidth="1"/>
    <col min="7993" max="7996" width="4.5" style="493" customWidth="1"/>
    <col min="7997" max="7997" width="2.625" style="493" customWidth="1"/>
    <col min="7998" max="8177" width="9" style="493" customWidth="1"/>
    <col min="8178" max="8178" width="2.625" style="493" customWidth="1"/>
    <col min="8179" max="8179" width="5.5" style="493" customWidth="1"/>
    <col min="8180" max="8192" width="2.625" style="493"/>
    <col min="8193" max="8193" width="3.25" style="493" customWidth="1"/>
    <col min="8194" max="8194" width="4.875" style="493" customWidth="1"/>
    <col min="8195" max="8201" width="2.375" style="493" customWidth="1"/>
    <col min="8202" max="8205" width="3.25" style="493" customWidth="1"/>
    <col min="8206" max="8212" width="4" style="493" customWidth="1"/>
    <col min="8213" max="8219" width="3.25" style="493" customWidth="1"/>
    <col min="8220" max="8246" width="3.375" style="493" customWidth="1"/>
    <col min="8247" max="8247" width="4.75" style="493" customWidth="1"/>
    <col min="8248" max="8248" width="23.875" style="493" customWidth="1"/>
    <col min="8249" max="8252" width="4.5" style="493" customWidth="1"/>
    <col min="8253" max="8253" width="2.625" style="493" customWidth="1"/>
    <col min="8254" max="8433" width="9" style="493" customWidth="1"/>
    <col min="8434" max="8434" width="2.625" style="493" customWidth="1"/>
    <col min="8435" max="8435" width="5.5" style="493" customWidth="1"/>
    <col min="8436" max="8448" width="2.625" style="493"/>
    <col min="8449" max="8449" width="3.25" style="493" customWidth="1"/>
    <col min="8450" max="8450" width="4.875" style="493" customWidth="1"/>
    <col min="8451" max="8457" width="2.375" style="493" customWidth="1"/>
    <col min="8458" max="8461" width="3.25" style="493" customWidth="1"/>
    <col min="8462" max="8468" width="4" style="493" customWidth="1"/>
    <col min="8469" max="8475" width="3.25" style="493" customWidth="1"/>
    <col min="8476" max="8502" width="3.375" style="493" customWidth="1"/>
    <col min="8503" max="8503" width="4.75" style="493" customWidth="1"/>
    <col min="8504" max="8504" width="23.875" style="493" customWidth="1"/>
    <col min="8505" max="8508" width="4.5" style="493" customWidth="1"/>
    <col min="8509" max="8509" width="2.625" style="493" customWidth="1"/>
    <col min="8510" max="8689" width="9" style="493" customWidth="1"/>
    <col min="8690" max="8690" width="2.625" style="493" customWidth="1"/>
    <col min="8691" max="8691" width="5.5" style="493" customWidth="1"/>
    <col min="8692" max="8704" width="2.625" style="493"/>
    <col min="8705" max="8705" width="3.25" style="493" customWidth="1"/>
    <col min="8706" max="8706" width="4.875" style="493" customWidth="1"/>
    <col min="8707" max="8713" width="2.375" style="493" customWidth="1"/>
    <col min="8714" max="8717" width="3.25" style="493" customWidth="1"/>
    <col min="8718" max="8724" width="4" style="493" customWidth="1"/>
    <col min="8725" max="8731" width="3.25" style="493" customWidth="1"/>
    <col min="8732" max="8758" width="3.375" style="493" customWidth="1"/>
    <col min="8759" max="8759" width="4.75" style="493" customWidth="1"/>
    <col min="8760" max="8760" width="23.875" style="493" customWidth="1"/>
    <col min="8761" max="8764" width="4.5" style="493" customWidth="1"/>
    <col min="8765" max="8765" width="2.625" style="493" customWidth="1"/>
    <col min="8766" max="8945" width="9" style="493" customWidth="1"/>
    <col min="8946" max="8946" width="2.625" style="493" customWidth="1"/>
    <col min="8947" max="8947" width="5.5" style="493" customWidth="1"/>
    <col min="8948" max="8960" width="2.625" style="493"/>
    <col min="8961" max="8961" width="3.25" style="493" customWidth="1"/>
    <col min="8962" max="8962" width="4.875" style="493" customWidth="1"/>
    <col min="8963" max="8969" width="2.375" style="493" customWidth="1"/>
    <col min="8970" max="8973" width="3.25" style="493" customWidth="1"/>
    <col min="8974" max="8980" width="4" style="493" customWidth="1"/>
    <col min="8981" max="8987" width="3.25" style="493" customWidth="1"/>
    <col min="8988" max="9014" width="3.375" style="493" customWidth="1"/>
    <col min="9015" max="9015" width="4.75" style="493" customWidth="1"/>
    <col min="9016" max="9016" width="23.875" style="493" customWidth="1"/>
    <col min="9017" max="9020" width="4.5" style="493" customWidth="1"/>
    <col min="9021" max="9021" width="2.625" style="493" customWidth="1"/>
    <col min="9022" max="9201" width="9" style="493" customWidth="1"/>
    <col min="9202" max="9202" width="2.625" style="493" customWidth="1"/>
    <col min="9203" max="9203" width="5.5" style="493" customWidth="1"/>
    <col min="9204" max="9216" width="2.625" style="493"/>
    <col min="9217" max="9217" width="3.25" style="493" customWidth="1"/>
    <col min="9218" max="9218" width="4.875" style="493" customWidth="1"/>
    <col min="9219" max="9225" width="2.375" style="493" customWidth="1"/>
    <col min="9226" max="9229" width="3.25" style="493" customWidth="1"/>
    <col min="9230" max="9236" width="4" style="493" customWidth="1"/>
    <col min="9237" max="9243" width="3.25" style="493" customWidth="1"/>
    <col min="9244" max="9270" width="3.375" style="493" customWidth="1"/>
    <col min="9271" max="9271" width="4.75" style="493" customWidth="1"/>
    <col min="9272" max="9272" width="23.875" style="493" customWidth="1"/>
    <col min="9273" max="9276" width="4.5" style="493" customWidth="1"/>
    <col min="9277" max="9277" width="2.625" style="493" customWidth="1"/>
    <col min="9278" max="9457" width="9" style="493" customWidth="1"/>
    <col min="9458" max="9458" width="2.625" style="493" customWidth="1"/>
    <col min="9459" max="9459" width="5.5" style="493" customWidth="1"/>
    <col min="9460" max="9472" width="2.625" style="493"/>
    <col min="9473" max="9473" width="3.25" style="493" customWidth="1"/>
    <col min="9474" max="9474" width="4.875" style="493" customWidth="1"/>
    <col min="9475" max="9481" width="2.375" style="493" customWidth="1"/>
    <col min="9482" max="9485" width="3.25" style="493" customWidth="1"/>
    <col min="9486" max="9492" width="4" style="493" customWidth="1"/>
    <col min="9493" max="9499" width="3.25" style="493" customWidth="1"/>
    <col min="9500" max="9526" width="3.375" style="493" customWidth="1"/>
    <col min="9527" max="9527" width="4.75" style="493" customWidth="1"/>
    <col min="9528" max="9528" width="23.875" style="493" customWidth="1"/>
    <col min="9529" max="9532" width="4.5" style="493" customWidth="1"/>
    <col min="9533" max="9533" width="2.625" style="493" customWidth="1"/>
    <col min="9534" max="9713" width="9" style="493" customWidth="1"/>
    <col min="9714" max="9714" width="2.625" style="493" customWidth="1"/>
    <col min="9715" max="9715" width="5.5" style="493" customWidth="1"/>
    <col min="9716" max="9728" width="2.625" style="493"/>
    <col min="9729" max="9729" width="3.25" style="493" customWidth="1"/>
    <col min="9730" max="9730" width="4.875" style="493" customWidth="1"/>
    <col min="9731" max="9737" width="2.375" style="493" customWidth="1"/>
    <col min="9738" max="9741" width="3.25" style="493" customWidth="1"/>
    <col min="9742" max="9748" width="4" style="493" customWidth="1"/>
    <col min="9749" max="9755" width="3.25" style="493" customWidth="1"/>
    <col min="9756" max="9782" width="3.375" style="493" customWidth="1"/>
    <col min="9783" max="9783" width="4.75" style="493" customWidth="1"/>
    <col min="9784" max="9784" width="23.875" style="493" customWidth="1"/>
    <col min="9785" max="9788" width="4.5" style="493" customWidth="1"/>
    <col min="9789" max="9789" width="2.625" style="493" customWidth="1"/>
    <col min="9790" max="9969" width="9" style="493" customWidth="1"/>
    <col min="9970" max="9970" width="2.625" style="493" customWidth="1"/>
    <col min="9971" max="9971" width="5.5" style="493" customWidth="1"/>
    <col min="9972" max="9984" width="2.625" style="493"/>
    <col min="9985" max="9985" width="3.25" style="493" customWidth="1"/>
    <col min="9986" max="9986" width="4.875" style="493" customWidth="1"/>
    <col min="9987" max="9993" width="2.375" style="493" customWidth="1"/>
    <col min="9994" max="9997" width="3.25" style="493" customWidth="1"/>
    <col min="9998" max="10004" width="4" style="493" customWidth="1"/>
    <col min="10005" max="10011" width="3.25" style="493" customWidth="1"/>
    <col min="10012" max="10038" width="3.375" style="493" customWidth="1"/>
    <col min="10039" max="10039" width="4.75" style="493" customWidth="1"/>
    <col min="10040" max="10040" width="23.875" style="493" customWidth="1"/>
    <col min="10041" max="10044" width="4.5" style="493" customWidth="1"/>
    <col min="10045" max="10045" width="2.625" style="493" customWidth="1"/>
    <col min="10046" max="10225" width="9" style="493" customWidth="1"/>
    <col min="10226" max="10226" width="2.625" style="493" customWidth="1"/>
    <col min="10227" max="10227" width="5.5" style="493" customWidth="1"/>
    <col min="10228" max="10240" width="2.625" style="493"/>
    <col min="10241" max="10241" width="3.25" style="493" customWidth="1"/>
    <col min="10242" max="10242" width="4.875" style="493" customWidth="1"/>
    <col min="10243" max="10249" width="2.375" style="493" customWidth="1"/>
    <col min="10250" max="10253" width="3.25" style="493" customWidth="1"/>
    <col min="10254" max="10260" width="4" style="493" customWidth="1"/>
    <col min="10261" max="10267" width="3.25" style="493" customWidth="1"/>
    <col min="10268" max="10294" width="3.375" style="493" customWidth="1"/>
    <col min="10295" max="10295" width="4.75" style="493" customWidth="1"/>
    <col min="10296" max="10296" width="23.875" style="493" customWidth="1"/>
    <col min="10297" max="10300" width="4.5" style="493" customWidth="1"/>
    <col min="10301" max="10301" width="2.625" style="493" customWidth="1"/>
    <col min="10302" max="10481" width="9" style="493" customWidth="1"/>
    <col min="10482" max="10482" width="2.625" style="493" customWidth="1"/>
    <col min="10483" max="10483" width="5.5" style="493" customWidth="1"/>
    <col min="10484" max="10496" width="2.625" style="493"/>
    <col min="10497" max="10497" width="3.25" style="493" customWidth="1"/>
    <col min="10498" max="10498" width="4.875" style="493" customWidth="1"/>
    <col min="10499" max="10505" width="2.375" style="493" customWidth="1"/>
    <col min="10506" max="10509" width="3.25" style="493" customWidth="1"/>
    <col min="10510" max="10516" width="4" style="493" customWidth="1"/>
    <col min="10517" max="10523" width="3.25" style="493" customWidth="1"/>
    <col min="10524" max="10550" width="3.375" style="493" customWidth="1"/>
    <col min="10551" max="10551" width="4.75" style="493" customWidth="1"/>
    <col min="10552" max="10552" width="23.875" style="493" customWidth="1"/>
    <col min="10553" max="10556" width="4.5" style="493" customWidth="1"/>
    <col min="10557" max="10557" width="2.625" style="493" customWidth="1"/>
    <col min="10558" max="10737" width="9" style="493" customWidth="1"/>
    <col min="10738" max="10738" width="2.625" style="493" customWidth="1"/>
    <col min="10739" max="10739" width="5.5" style="493" customWidth="1"/>
    <col min="10740" max="10752" width="2.625" style="493"/>
    <col min="10753" max="10753" width="3.25" style="493" customWidth="1"/>
    <col min="10754" max="10754" width="4.875" style="493" customWidth="1"/>
    <col min="10755" max="10761" width="2.375" style="493" customWidth="1"/>
    <col min="10762" max="10765" width="3.25" style="493" customWidth="1"/>
    <col min="10766" max="10772" width="4" style="493" customWidth="1"/>
    <col min="10773" max="10779" width="3.25" style="493" customWidth="1"/>
    <col min="10780" max="10806" width="3.375" style="493" customWidth="1"/>
    <col min="10807" max="10807" width="4.75" style="493" customWidth="1"/>
    <col min="10808" max="10808" width="23.875" style="493" customWidth="1"/>
    <col min="10809" max="10812" width="4.5" style="493" customWidth="1"/>
    <col min="10813" max="10813" width="2.625" style="493" customWidth="1"/>
    <col min="10814" max="10993" width="9" style="493" customWidth="1"/>
    <col min="10994" max="10994" width="2.625" style="493" customWidth="1"/>
    <col min="10995" max="10995" width="5.5" style="493" customWidth="1"/>
    <col min="10996" max="11008" width="2.625" style="493"/>
    <col min="11009" max="11009" width="3.25" style="493" customWidth="1"/>
    <col min="11010" max="11010" width="4.875" style="493" customWidth="1"/>
    <col min="11011" max="11017" width="2.375" style="493" customWidth="1"/>
    <col min="11018" max="11021" width="3.25" style="493" customWidth="1"/>
    <col min="11022" max="11028" width="4" style="493" customWidth="1"/>
    <col min="11029" max="11035" width="3.25" style="493" customWidth="1"/>
    <col min="11036" max="11062" width="3.375" style="493" customWidth="1"/>
    <col min="11063" max="11063" width="4.75" style="493" customWidth="1"/>
    <col min="11064" max="11064" width="23.875" style="493" customWidth="1"/>
    <col min="11065" max="11068" width="4.5" style="493" customWidth="1"/>
    <col min="11069" max="11069" width="2.625" style="493" customWidth="1"/>
    <col min="11070" max="11249" width="9" style="493" customWidth="1"/>
    <col min="11250" max="11250" width="2.625" style="493" customWidth="1"/>
    <col min="11251" max="11251" width="5.5" style="493" customWidth="1"/>
    <col min="11252" max="11264" width="2.625" style="493"/>
    <col min="11265" max="11265" width="3.25" style="493" customWidth="1"/>
    <col min="11266" max="11266" width="4.875" style="493" customWidth="1"/>
    <col min="11267" max="11273" width="2.375" style="493" customWidth="1"/>
    <col min="11274" max="11277" width="3.25" style="493" customWidth="1"/>
    <col min="11278" max="11284" width="4" style="493" customWidth="1"/>
    <col min="11285" max="11291" width="3.25" style="493" customWidth="1"/>
    <col min="11292" max="11318" width="3.375" style="493" customWidth="1"/>
    <col min="11319" max="11319" width="4.75" style="493" customWidth="1"/>
    <col min="11320" max="11320" width="23.875" style="493" customWidth="1"/>
    <col min="11321" max="11324" width="4.5" style="493" customWidth="1"/>
    <col min="11325" max="11325" width="2.625" style="493" customWidth="1"/>
    <col min="11326" max="11505" width="9" style="493" customWidth="1"/>
    <col min="11506" max="11506" width="2.625" style="493" customWidth="1"/>
    <col min="11507" max="11507" width="5.5" style="493" customWidth="1"/>
    <col min="11508" max="11520" width="2.625" style="493"/>
    <col min="11521" max="11521" width="3.25" style="493" customWidth="1"/>
    <col min="11522" max="11522" width="4.875" style="493" customWidth="1"/>
    <col min="11523" max="11529" width="2.375" style="493" customWidth="1"/>
    <col min="11530" max="11533" width="3.25" style="493" customWidth="1"/>
    <col min="11534" max="11540" width="4" style="493" customWidth="1"/>
    <col min="11541" max="11547" width="3.25" style="493" customWidth="1"/>
    <col min="11548" max="11574" width="3.375" style="493" customWidth="1"/>
    <col min="11575" max="11575" width="4.75" style="493" customWidth="1"/>
    <col min="11576" max="11576" width="23.875" style="493" customWidth="1"/>
    <col min="11577" max="11580" width="4.5" style="493" customWidth="1"/>
    <col min="11581" max="11581" width="2.625" style="493" customWidth="1"/>
    <col min="11582" max="11761" width="9" style="493" customWidth="1"/>
    <col min="11762" max="11762" width="2.625" style="493" customWidth="1"/>
    <col min="11763" max="11763" width="5.5" style="493" customWidth="1"/>
    <col min="11764" max="11776" width="2.625" style="493"/>
    <col min="11777" max="11777" width="3.25" style="493" customWidth="1"/>
    <col min="11778" max="11778" width="4.875" style="493" customWidth="1"/>
    <col min="11779" max="11785" width="2.375" style="493" customWidth="1"/>
    <col min="11786" max="11789" width="3.25" style="493" customWidth="1"/>
    <col min="11790" max="11796" width="4" style="493" customWidth="1"/>
    <col min="11797" max="11803" width="3.25" style="493" customWidth="1"/>
    <col min="11804" max="11830" width="3.375" style="493" customWidth="1"/>
    <col min="11831" max="11831" width="4.75" style="493" customWidth="1"/>
    <col min="11832" max="11832" width="23.875" style="493" customWidth="1"/>
    <col min="11833" max="11836" width="4.5" style="493" customWidth="1"/>
    <col min="11837" max="11837" width="2.625" style="493" customWidth="1"/>
    <col min="11838" max="12017" width="9" style="493" customWidth="1"/>
    <col min="12018" max="12018" width="2.625" style="493" customWidth="1"/>
    <col min="12019" max="12019" width="5.5" style="493" customWidth="1"/>
    <col min="12020" max="12032" width="2.625" style="493"/>
    <col min="12033" max="12033" width="3.25" style="493" customWidth="1"/>
    <col min="12034" max="12034" width="4.875" style="493" customWidth="1"/>
    <col min="12035" max="12041" width="2.375" style="493" customWidth="1"/>
    <col min="12042" max="12045" width="3.25" style="493" customWidth="1"/>
    <col min="12046" max="12052" width="4" style="493" customWidth="1"/>
    <col min="12053" max="12059" width="3.25" style="493" customWidth="1"/>
    <col min="12060" max="12086" width="3.375" style="493" customWidth="1"/>
    <col min="12087" max="12087" width="4.75" style="493" customWidth="1"/>
    <col min="12088" max="12088" width="23.875" style="493" customWidth="1"/>
    <col min="12089" max="12092" width="4.5" style="493" customWidth="1"/>
    <col min="12093" max="12093" width="2.625" style="493" customWidth="1"/>
    <col min="12094" max="12273" width="9" style="493" customWidth="1"/>
    <col min="12274" max="12274" width="2.625" style="493" customWidth="1"/>
    <col min="12275" max="12275" width="5.5" style="493" customWidth="1"/>
    <col min="12276" max="12288" width="2.625" style="493"/>
    <col min="12289" max="12289" width="3.25" style="493" customWidth="1"/>
    <col min="12290" max="12290" width="4.875" style="493" customWidth="1"/>
    <col min="12291" max="12297" width="2.375" style="493" customWidth="1"/>
    <col min="12298" max="12301" width="3.25" style="493" customWidth="1"/>
    <col min="12302" max="12308" width="4" style="493" customWidth="1"/>
    <col min="12309" max="12315" width="3.25" style="493" customWidth="1"/>
    <col min="12316" max="12342" width="3.375" style="493" customWidth="1"/>
    <col min="12343" max="12343" width="4.75" style="493" customWidth="1"/>
    <col min="12344" max="12344" width="23.875" style="493" customWidth="1"/>
    <col min="12345" max="12348" width="4.5" style="493" customWidth="1"/>
    <col min="12349" max="12349" width="2.625" style="493" customWidth="1"/>
    <col min="12350" max="12529" width="9" style="493" customWidth="1"/>
    <col min="12530" max="12530" width="2.625" style="493" customWidth="1"/>
    <col min="12531" max="12531" width="5.5" style="493" customWidth="1"/>
    <col min="12532" max="12544" width="2.625" style="493"/>
    <col min="12545" max="12545" width="3.25" style="493" customWidth="1"/>
    <col min="12546" max="12546" width="4.875" style="493" customWidth="1"/>
    <col min="12547" max="12553" width="2.375" style="493" customWidth="1"/>
    <col min="12554" max="12557" width="3.25" style="493" customWidth="1"/>
    <col min="12558" max="12564" width="4" style="493" customWidth="1"/>
    <col min="12565" max="12571" width="3.25" style="493" customWidth="1"/>
    <col min="12572" max="12598" width="3.375" style="493" customWidth="1"/>
    <col min="12599" max="12599" width="4.75" style="493" customWidth="1"/>
    <col min="12600" max="12600" width="23.875" style="493" customWidth="1"/>
    <col min="12601" max="12604" width="4.5" style="493" customWidth="1"/>
    <col min="12605" max="12605" width="2.625" style="493" customWidth="1"/>
    <col min="12606" max="12785" width="9" style="493" customWidth="1"/>
    <col min="12786" max="12786" width="2.625" style="493" customWidth="1"/>
    <col min="12787" max="12787" width="5.5" style="493" customWidth="1"/>
    <col min="12788" max="12800" width="2.625" style="493"/>
    <col min="12801" max="12801" width="3.25" style="493" customWidth="1"/>
    <col min="12802" max="12802" width="4.875" style="493" customWidth="1"/>
    <col min="12803" max="12809" width="2.375" style="493" customWidth="1"/>
    <col min="12810" max="12813" width="3.25" style="493" customWidth="1"/>
    <col min="12814" max="12820" width="4" style="493" customWidth="1"/>
    <col min="12821" max="12827" width="3.25" style="493" customWidth="1"/>
    <col min="12828" max="12854" width="3.375" style="493" customWidth="1"/>
    <col min="12855" max="12855" width="4.75" style="493" customWidth="1"/>
    <col min="12856" max="12856" width="23.875" style="493" customWidth="1"/>
    <col min="12857" max="12860" width="4.5" style="493" customWidth="1"/>
    <col min="12861" max="12861" width="2.625" style="493" customWidth="1"/>
    <col min="12862" max="13041" width="9" style="493" customWidth="1"/>
    <col min="13042" max="13042" width="2.625" style="493" customWidth="1"/>
    <col min="13043" max="13043" width="5.5" style="493" customWidth="1"/>
    <col min="13044" max="13056" width="2.625" style="493"/>
    <col min="13057" max="13057" width="3.25" style="493" customWidth="1"/>
    <col min="13058" max="13058" width="4.875" style="493" customWidth="1"/>
    <col min="13059" max="13065" width="2.375" style="493" customWidth="1"/>
    <col min="13066" max="13069" width="3.25" style="493" customWidth="1"/>
    <col min="13070" max="13076" width="4" style="493" customWidth="1"/>
    <col min="13077" max="13083" width="3.25" style="493" customWidth="1"/>
    <col min="13084" max="13110" width="3.375" style="493" customWidth="1"/>
    <col min="13111" max="13111" width="4.75" style="493" customWidth="1"/>
    <col min="13112" max="13112" width="23.875" style="493" customWidth="1"/>
    <col min="13113" max="13116" width="4.5" style="493" customWidth="1"/>
    <col min="13117" max="13117" width="2.625" style="493" customWidth="1"/>
    <col min="13118" max="13297" width="9" style="493" customWidth="1"/>
    <col min="13298" max="13298" width="2.625" style="493" customWidth="1"/>
    <col min="13299" max="13299" width="5.5" style="493" customWidth="1"/>
    <col min="13300" max="13312" width="2.625" style="493"/>
    <col min="13313" max="13313" width="3.25" style="493" customWidth="1"/>
    <col min="13314" max="13314" width="4.875" style="493" customWidth="1"/>
    <col min="13315" max="13321" width="2.375" style="493" customWidth="1"/>
    <col min="13322" max="13325" width="3.25" style="493" customWidth="1"/>
    <col min="13326" max="13332" width="4" style="493" customWidth="1"/>
    <col min="13333" max="13339" width="3.25" style="493" customWidth="1"/>
    <col min="13340" max="13366" width="3.375" style="493" customWidth="1"/>
    <col min="13367" max="13367" width="4.75" style="493" customWidth="1"/>
    <col min="13368" max="13368" width="23.875" style="493" customWidth="1"/>
    <col min="13369" max="13372" width="4.5" style="493" customWidth="1"/>
    <col min="13373" max="13373" width="2.625" style="493" customWidth="1"/>
    <col min="13374" max="13553" width="9" style="493" customWidth="1"/>
    <col min="13554" max="13554" width="2.625" style="493" customWidth="1"/>
    <col min="13555" max="13555" width="5.5" style="493" customWidth="1"/>
    <col min="13556" max="13568" width="2.625" style="493"/>
    <col min="13569" max="13569" width="3.25" style="493" customWidth="1"/>
    <col min="13570" max="13570" width="4.875" style="493" customWidth="1"/>
    <col min="13571" max="13577" width="2.375" style="493" customWidth="1"/>
    <col min="13578" max="13581" width="3.25" style="493" customWidth="1"/>
    <col min="13582" max="13588" width="4" style="493" customWidth="1"/>
    <col min="13589" max="13595" width="3.25" style="493" customWidth="1"/>
    <col min="13596" max="13622" width="3.375" style="493" customWidth="1"/>
    <col min="13623" max="13623" width="4.75" style="493" customWidth="1"/>
    <col min="13624" max="13624" width="23.875" style="493" customWidth="1"/>
    <col min="13625" max="13628" width="4.5" style="493" customWidth="1"/>
    <col min="13629" max="13629" width="2.625" style="493" customWidth="1"/>
    <col min="13630" max="13809" width="9" style="493" customWidth="1"/>
    <col min="13810" max="13810" width="2.625" style="493" customWidth="1"/>
    <col min="13811" max="13811" width="5.5" style="493" customWidth="1"/>
    <col min="13812" max="13824" width="2.625" style="493"/>
    <col min="13825" max="13825" width="3.25" style="493" customWidth="1"/>
    <col min="13826" max="13826" width="4.875" style="493" customWidth="1"/>
    <col min="13827" max="13833" width="2.375" style="493" customWidth="1"/>
    <col min="13834" max="13837" width="3.25" style="493" customWidth="1"/>
    <col min="13838" max="13844" width="4" style="493" customWidth="1"/>
    <col min="13845" max="13851" width="3.25" style="493" customWidth="1"/>
    <col min="13852" max="13878" width="3.375" style="493" customWidth="1"/>
    <col min="13879" max="13879" width="4.75" style="493" customWidth="1"/>
    <col min="13880" max="13880" width="23.875" style="493" customWidth="1"/>
    <col min="13881" max="13884" width="4.5" style="493" customWidth="1"/>
    <col min="13885" max="13885" width="2.625" style="493" customWidth="1"/>
    <col min="13886" max="14065" width="9" style="493" customWidth="1"/>
    <col min="14066" max="14066" width="2.625" style="493" customWidth="1"/>
    <col min="14067" max="14067" width="5.5" style="493" customWidth="1"/>
    <col min="14068" max="14080" width="2.625" style="493"/>
    <col min="14081" max="14081" width="3.25" style="493" customWidth="1"/>
    <col min="14082" max="14082" width="4.875" style="493" customWidth="1"/>
    <col min="14083" max="14089" width="2.375" style="493" customWidth="1"/>
    <col min="14090" max="14093" width="3.25" style="493" customWidth="1"/>
    <col min="14094" max="14100" width="4" style="493" customWidth="1"/>
    <col min="14101" max="14107" width="3.25" style="493" customWidth="1"/>
    <col min="14108" max="14134" width="3.375" style="493" customWidth="1"/>
    <col min="14135" max="14135" width="4.75" style="493" customWidth="1"/>
    <col min="14136" max="14136" width="23.875" style="493" customWidth="1"/>
    <col min="14137" max="14140" width="4.5" style="493" customWidth="1"/>
    <col min="14141" max="14141" width="2.625" style="493" customWidth="1"/>
    <col min="14142" max="14321" width="9" style="493" customWidth="1"/>
    <col min="14322" max="14322" width="2.625" style="493" customWidth="1"/>
    <col min="14323" max="14323" width="5.5" style="493" customWidth="1"/>
    <col min="14324" max="14336" width="2.625" style="493"/>
    <col min="14337" max="14337" width="3.25" style="493" customWidth="1"/>
    <col min="14338" max="14338" width="4.875" style="493" customWidth="1"/>
    <col min="14339" max="14345" width="2.375" style="493" customWidth="1"/>
    <col min="14346" max="14349" width="3.25" style="493" customWidth="1"/>
    <col min="14350" max="14356" width="4" style="493" customWidth="1"/>
    <col min="14357" max="14363" width="3.25" style="493" customWidth="1"/>
    <col min="14364" max="14390" width="3.375" style="493" customWidth="1"/>
    <col min="14391" max="14391" width="4.75" style="493" customWidth="1"/>
    <col min="14392" max="14392" width="23.875" style="493" customWidth="1"/>
    <col min="14393" max="14396" width="4.5" style="493" customWidth="1"/>
    <col min="14397" max="14397" width="2.625" style="493" customWidth="1"/>
    <col min="14398" max="14577" width="9" style="493" customWidth="1"/>
    <col min="14578" max="14578" width="2.625" style="493" customWidth="1"/>
    <col min="14579" max="14579" width="5.5" style="493" customWidth="1"/>
    <col min="14580" max="14592" width="2.625" style="493"/>
    <col min="14593" max="14593" width="3.25" style="493" customWidth="1"/>
    <col min="14594" max="14594" width="4.875" style="493" customWidth="1"/>
    <col min="14595" max="14601" width="2.375" style="493" customWidth="1"/>
    <col min="14602" max="14605" width="3.25" style="493" customWidth="1"/>
    <col min="14606" max="14612" width="4" style="493" customWidth="1"/>
    <col min="14613" max="14619" width="3.25" style="493" customWidth="1"/>
    <col min="14620" max="14646" width="3.375" style="493" customWidth="1"/>
    <col min="14647" max="14647" width="4.75" style="493" customWidth="1"/>
    <col min="14648" max="14648" width="23.875" style="493" customWidth="1"/>
    <col min="14649" max="14652" width="4.5" style="493" customWidth="1"/>
    <col min="14653" max="14653" width="2.625" style="493" customWidth="1"/>
    <col min="14654" max="14833" width="9" style="493" customWidth="1"/>
    <col min="14834" max="14834" width="2.625" style="493" customWidth="1"/>
    <col min="14835" max="14835" width="5.5" style="493" customWidth="1"/>
    <col min="14836" max="14848" width="2.625" style="493"/>
    <col min="14849" max="14849" width="3.25" style="493" customWidth="1"/>
    <col min="14850" max="14850" width="4.875" style="493" customWidth="1"/>
    <col min="14851" max="14857" width="2.375" style="493" customWidth="1"/>
    <col min="14858" max="14861" width="3.25" style="493" customWidth="1"/>
    <col min="14862" max="14868" width="4" style="493" customWidth="1"/>
    <col min="14869" max="14875" width="3.25" style="493" customWidth="1"/>
    <col min="14876" max="14902" width="3.375" style="493" customWidth="1"/>
    <col min="14903" max="14903" width="4.75" style="493" customWidth="1"/>
    <col min="14904" max="14904" width="23.875" style="493" customWidth="1"/>
    <col min="14905" max="14908" width="4.5" style="493" customWidth="1"/>
    <col min="14909" max="14909" width="2.625" style="493" customWidth="1"/>
    <col min="14910" max="15089" width="9" style="493" customWidth="1"/>
    <col min="15090" max="15090" width="2.625" style="493" customWidth="1"/>
    <col min="15091" max="15091" width="5.5" style="493" customWidth="1"/>
    <col min="15092" max="15104" width="2.625" style="493"/>
    <col min="15105" max="15105" width="3.25" style="493" customWidth="1"/>
    <col min="15106" max="15106" width="4.875" style="493" customWidth="1"/>
    <col min="15107" max="15113" width="2.375" style="493" customWidth="1"/>
    <col min="15114" max="15117" width="3.25" style="493" customWidth="1"/>
    <col min="15118" max="15124" width="4" style="493" customWidth="1"/>
    <col min="15125" max="15131" width="3.25" style="493" customWidth="1"/>
    <col min="15132" max="15158" width="3.375" style="493" customWidth="1"/>
    <col min="15159" max="15159" width="4.75" style="493" customWidth="1"/>
    <col min="15160" max="15160" width="23.875" style="493" customWidth="1"/>
    <col min="15161" max="15164" width="4.5" style="493" customWidth="1"/>
    <col min="15165" max="15165" width="2.625" style="493" customWidth="1"/>
    <col min="15166" max="15345" width="9" style="493" customWidth="1"/>
    <col min="15346" max="15346" width="2.625" style="493" customWidth="1"/>
    <col min="15347" max="15347" width="5.5" style="493" customWidth="1"/>
    <col min="15348" max="15360" width="2.625" style="493"/>
    <col min="15361" max="15361" width="3.25" style="493" customWidth="1"/>
    <col min="15362" max="15362" width="4.875" style="493" customWidth="1"/>
    <col min="15363" max="15369" width="2.375" style="493" customWidth="1"/>
    <col min="15370" max="15373" width="3.25" style="493" customWidth="1"/>
    <col min="15374" max="15380" width="4" style="493" customWidth="1"/>
    <col min="15381" max="15387" width="3.25" style="493" customWidth="1"/>
    <col min="15388" max="15414" width="3.375" style="493" customWidth="1"/>
    <col min="15415" max="15415" width="4.75" style="493" customWidth="1"/>
    <col min="15416" max="15416" width="23.875" style="493" customWidth="1"/>
    <col min="15417" max="15420" width="4.5" style="493" customWidth="1"/>
    <col min="15421" max="15421" width="2.625" style="493" customWidth="1"/>
    <col min="15422" max="15601" width="9" style="493" customWidth="1"/>
    <col min="15602" max="15602" width="2.625" style="493" customWidth="1"/>
    <col min="15603" max="15603" width="5.5" style="493" customWidth="1"/>
    <col min="15604" max="15616" width="2.625" style="493"/>
    <col min="15617" max="15617" width="3.25" style="493" customWidth="1"/>
    <col min="15618" max="15618" width="4.875" style="493" customWidth="1"/>
    <col min="15619" max="15625" width="2.375" style="493" customWidth="1"/>
    <col min="15626" max="15629" width="3.25" style="493" customWidth="1"/>
    <col min="15630" max="15636" width="4" style="493" customWidth="1"/>
    <col min="15637" max="15643" width="3.25" style="493" customWidth="1"/>
    <col min="15644" max="15670" width="3.375" style="493" customWidth="1"/>
    <col min="15671" max="15671" width="4.75" style="493" customWidth="1"/>
    <col min="15672" max="15672" width="23.875" style="493" customWidth="1"/>
    <col min="15673" max="15676" width="4.5" style="493" customWidth="1"/>
    <col min="15677" max="15677" width="2.625" style="493" customWidth="1"/>
    <col min="15678" max="15857" width="9" style="493" customWidth="1"/>
    <col min="15858" max="15858" width="2.625" style="493" customWidth="1"/>
    <col min="15859" max="15859" width="5.5" style="493" customWidth="1"/>
    <col min="15860" max="15872" width="2.625" style="493"/>
    <col min="15873" max="15873" width="3.25" style="493" customWidth="1"/>
    <col min="15874" max="15874" width="4.875" style="493" customWidth="1"/>
    <col min="15875" max="15881" width="2.375" style="493" customWidth="1"/>
    <col min="15882" max="15885" width="3.25" style="493" customWidth="1"/>
    <col min="15886" max="15892" width="4" style="493" customWidth="1"/>
    <col min="15893" max="15899" width="3.25" style="493" customWidth="1"/>
    <col min="15900" max="15926" width="3.375" style="493" customWidth="1"/>
    <col min="15927" max="15927" width="4.75" style="493" customWidth="1"/>
    <col min="15928" max="15928" width="23.875" style="493" customWidth="1"/>
    <col min="15929" max="15932" width="4.5" style="493" customWidth="1"/>
    <col min="15933" max="15933" width="2.625" style="493" customWidth="1"/>
    <col min="15934" max="16113" width="9" style="493" customWidth="1"/>
    <col min="16114" max="16114" width="2.625" style="493" customWidth="1"/>
    <col min="16115" max="16115" width="5.5" style="493" customWidth="1"/>
    <col min="16116" max="16128" width="2.625" style="493"/>
    <col min="16129" max="16129" width="3.25" style="493" customWidth="1"/>
    <col min="16130" max="16130" width="4.875" style="493" customWidth="1"/>
    <col min="16131" max="16137" width="2.375" style="493" customWidth="1"/>
    <col min="16138" max="16141" width="3.25" style="493" customWidth="1"/>
    <col min="16142" max="16148" width="4" style="493" customWidth="1"/>
    <col min="16149" max="16155" width="3.25" style="493" customWidth="1"/>
    <col min="16156" max="16182" width="3.375" style="493" customWidth="1"/>
    <col min="16183" max="16183" width="4.75" style="493" customWidth="1"/>
    <col min="16184" max="16184" width="23.875" style="493" customWidth="1"/>
    <col min="16185" max="16188" width="4.5" style="493" customWidth="1"/>
    <col min="16189" max="16189" width="2.625" style="493" customWidth="1"/>
    <col min="16190" max="16369" width="9" style="493" customWidth="1"/>
    <col min="16370" max="16370" width="2.625" style="493" customWidth="1"/>
    <col min="16371" max="16371" width="5.5" style="493" customWidth="1"/>
    <col min="16372" max="16384" width="2.625" style="493"/>
  </cols>
  <sheetData>
    <row r="1" spans="1:61" ht="28.7" customHeight="1">
      <c r="A1" s="904" t="s">
        <v>238</v>
      </c>
      <c r="B1" s="904"/>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904"/>
      <c r="AF1" s="904"/>
      <c r="AG1" s="904"/>
      <c r="AH1" s="904"/>
      <c r="AI1" s="904"/>
      <c r="AJ1" s="904"/>
      <c r="AK1" s="904"/>
      <c r="AL1" s="904"/>
      <c r="AM1" s="904"/>
      <c r="AN1" s="904"/>
      <c r="AO1" s="904"/>
      <c r="AP1" s="904"/>
      <c r="AQ1" s="904"/>
      <c r="AR1" s="904"/>
      <c r="AS1" s="904"/>
      <c r="AT1" s="904"/>
      <c r="AU1" s="904"/>
      <c r="AV1" s="904"/>
      <c r="AW1" s="904"/>
      <c r="AX1" s="904"/>
      <c r="AY1" s="904"/>
      <c r="AZ1" s="904"/>
      <c r="BA1" s="904"/>
      <c r="BB1" s="904"/>
      <c r="BC1" s="904"/>
      <c r="BD1" s="904"/>
      <c r="BE1" s="904"/>
      <c r="BF1" s="904"/>
      <c r="BG1" s="904"/>
      <c r="BH1" s="904"/>
      <c r="BI1" s="904"/>
    </row>
    <row r="2" spans="1:61" ht="10.5" customHeight="1">
      <c r="I2" s="494"/>
      <c r="J2" s="494"/>
      <c r="K2" s="494"/>
      <c r="L2" s="494"/>
      <c r="M2" s="494"/>
      <c r="N2" s="494"/>
      <c r="O2" s="494"/>
      <c r="P2" s="494"/>
      <c r="Q2" s="494"/>
      <c r="R2" s="494"/>
      <c r="S2" s="494"/>
      <c r="T2" s="494"/>
      <c r="U2" s="494"/>
      <c r="V2" s="494"/>
      <c r="W2" s="494"/>
      <c r="X2" s="494"/>
      <c r="Y2" s="494"/>
      <c r="Z2" s="494"/>
      <c r="AA2" s="494"/>
      <c r="AB2" s="494"/>
    </row>
    <row r="3" spans="1:61" ht="21.75" customHeight="1">
      <c r="I3" s="494"/>
      <c r="J3" s="494"/>
      <c r="K3" s="494"/>
      <c r="L3" s="494"/>
      <c r="M3" s="494"/>
      <c r="N3" s="494"/>
      <c r="O3" s="494"/>
      <c r="P3" s="494"/>
      <c r="Q3" s="494"/>
      <c r="R3" s="494"/>
      <c r="S3" s="494"/>
      <c r="T3" s="494"/>
      <c r="U3" s="494"/>
      <c r="V3" s="494"/>
      <c r="W3" s="494"/>
      <c r="X3" s="494"/>
      <c r="Y3" s="494"/>
      <c r="Z3" s="494"/>
      <c r="AA3" s="494"/>
      <c r="AB3" s="494"/>
      <c r="AL3" s="905" t="s">
        <v>239</v>
      </c>
      <c r="AM3" s="905"/>
      <c r="AN3" s="905"/>
      <c r="AO3" s="905"/>
      <c r="AP3" s="905"/>
      <c r="AQ3" s="905"/>
      <c r="AR3" s="905"/>
      <c r="AS3" s="905"/>
      <c r="AT3" s="905"/>
      <c r="AU3" s="905"/>
      <c r="AV3" s="905"/>
      <c r="AW3" s="905"/>
      <c r="AX3" s="905"/>
      <c r="AY3" s="906"/>
      <c r="AZ3" s="906"/>
      <c r="BA3" s="906"/>
      <c r="BB3" s="906"/>
      <c r="BC3" s="906"/>
      <c r="BD3" s="906"/>
      <c r="BE3" s="906"/>
      <c r="BF3" s="906"/>
      <c r="BG3" s="906"/>
      <c r="BH3" s="906"/>
    </row>
    <row r="4" spans="1:61" ht="12.75" customHeight="1" thickBot="1">
      <c r="I4" s="494"/>
      <c r="J4" s="494"/>
      <c r="K4" s="494"/>
      <c r="L4" s="494"/>
      <c r="M4" s="494"/>
      <c r="N4" s="494"/>
      <c r="O4" s="494"/>
      <c r="P4" s="494"/>
      <c r="Q4" s="494"/>
      <c r="R4" s="494"/>
      <c r="S4" s="494"/>
      <c r="T4" s="494"/>
      <c r="U4" s="494"/>
      <c r="V4" s="494"/>
      <c r="W4" s="494"/>
      <c r="X4" s="494"/>
      <c r="Y4" s="494"/>
      <c r="Z4" s="494"/>
      <c r="AA4" s="494"/>
      <c r="AB4" s="494"/>
    </row>
    <row r="5" spans="1:61" ht="21.75" customHeight="1">
      <c r="A5" s="907" t="s">
        <v>240</v>
      </c>
      <c r="B5" s="908"/>
      <c r="C5" s="908"/>
      <c r="D5" s="908"/>
      <c r="E5" s="908"/>
      <c r="F5" s="908"/>
      <c r="G5" s="908"/>
      <c r="H5" s="908"/>
      <c r="I5" s="909"/>
      <c r="J5" s="913" t="s">
        <v>241</v>
      </c>
      <c r="K5" s="914"/>
      <c r="L5" s="914"/>
      <c r="M5" s="915"/>
      <c r="N5" s="919" t="s">
        <v>242</v>
      </c>
      <c r="O5" s="908"/>
      <c r="P5" s="908"/>
      <c r="Q5" s="908"/>
      <c r="R5" s="908"/>
      <c r="S5" s="908"/>
      <c r="T5" s="909"/>
      <c r="U5" s="919" t="s">
        <v>243</v>
      </c>
      <c r="V5" s="908"/>
      <c r="W5" s="908"/>
      <c r="X5" s="908"/>
      <c r="Y5" s="908"/>
      <c r="Z5" s="908"/>
      <c r="AA5" s="909"/>
      <c r="AB5" s="919" t="s">
        <v>244</v>
      </c>
      <c r="AC5" s="908"/>
      <c r="AD5" s="908"/>
      <c r="AE5" s="908"/>
      <c r="AF5" s="908"/>
      <c r="AG5" s="908"/>
      <c r="AH5" s="908"/>
      <c r="AI5" s="908"/>
      <c r="AJ5" s="908"/>
      <c r="AK5" s="908"/>
      <c r="AL5" s="908"/>
      <c r="AM5" s="908"/>
      <c r="AN5" s="908"/>
      <c r="AO5" s="908"/>
      <c r="AP5" s="908"/>
      <c r="AQ5" s="908"/>
      <c r="AR5" s="908"/>
      <c r="AS5" s="908"/>
      <c r="AT5" s="908"/>
      <c r="AU5" s="908"/>
      <c r="AV5" s="908"/>
      <c r="AW5" s="908"/>
      <c r="AX5" s="908"/>
      <c r="AY5" s="908"/>
      <c r="AZ5" s="908"/>
      <c r="BA5" s="908"/>
      <c r="BB5" s="908"/>
      <c r="BC5" s="908"/>
      <c r="BD5" s="908"/>
      <c r="BE5" s="497"/>
      <c r="BF5" s="497"/>
      <c r="BG5" s="497"/>
      <c r="BH5" s="498"/>
    </row>
    <row r="6" spans="1:61" ht="21.75" customHeight="1" thickBot="1">
      <c r="A6" s="910"/>
      <c r="B6" s="911"/>
      <c r="C6" s="911"/>
      <c r="D6" s="911"/>
      <c r="E6" s="911"/>
      <c r="F6" s="911"/>
      <c r="G6" s="911"/>
      <c r="H6" s="911"/>
      <c r="I6" s="912"/>
      <c r="J6" s="916"/>
      <c r="K6" s="917"/>
      <c r="L6" s="917"/>
      <c r="M6" s="918"/>
      <c r="N6" s="920"/>
      <c r="O6" s="911"/>
      <c r="P6" s="911"/>
      <c r="Q6" s="911"/>
      <c r="R6" s="911"/>
      <c r="S6" s="911"/>
      <c r="T6" s="912"/>
      <c r="U6" s="920"/>
      <c r="V6" s="911"/>
      <c r="W6" s="911"/>
      <c r="X6" s="911"/>
      <c r="Y6" s="911"/>
      <c r="Z6" s="911"/>
      <c r="AA6" s="912"/>
      <c r="AB6" s="920"/>
      <c r="AC6" s="911"/>
      <c r="AD6" s="911"/>
      <c r="AE6" s="911"/>
      <c r="AF6" s="911"/>
      <c r="AG6" s="911"/>
      <c r="AH6" s="911"/>
      <c r="AI6" s="911"/>
      <c r="AJ6" s="911"/>
      <c r="AK6" s="911"/>
      <c r="AL6" s="911"/>
      <c r="AM6" s="911"/>
      <c r="AN6" s="911"/>
      <c r="AO6" s="911"/>
      <c r="AP6" s="911"/>
      <c r="AQ6" s="911"/>
      <c r="AR6" s="911"/>
      <c r="AS6" s="911"/>
      <c r="AT6" s="911"/>
      <c r="AU6" s="911"/>
      <c r="AV6" s="911"/>
      <c r="AW6" s="911"/>
      <c r="AX6" s="911"/>
      <c r="AY6" s="911"/>
      <c r="AZ6" s="911"/>
      <c r="BA6" s="911"/>
      <c r="BB6" s="911"/>
      <c r="BC6" s="911"/>
      <c r="BD6" s="911"/>
      <c r="BE6" s="921" t="s">
        <v>245</v>
      </c>
      <c r="BF6" s="922"/>
      <c r="BG6" s="922"/>
      <c r="BH6" s="923"/>
    </row>
    <row r="7" spans="1:61" ht="42" customHeight="1" thickTop="1">
      <c r="A7" s="924" t="s">
        <v>246</v>
      </c>
      <c r="B7" s="925"/>
      <c r="C7" s="925"/>
      <c r="D7" s="925"/>
      <c r="E7" s="925"/>
      <c r="F7" s="925"/>
      <c r="G7" s="925"/>
      <c r="H7" s="925"/>
      <c r="I7" s="926"/>
      <c r="J7" s="930"/>
      <c r="K7" s="931"/>
      <c r="L7" s="931"/>
      <c r="M7" s="932"/>
      <c r="N7" s="936"/>
      <c r="O7" s="937"/>
      <c r="P7" s="937"/>
      <c r="Q7" s="937"/>
      <c r="R7" s="937"/>
      <c r="S7" s="937"/>
      <c r="T7" s="938"/>
      <c r="U7" s="936"/>
      <c r="V7" s="937"/>
      <c r="W7" s="937"/>
      <c r="X7" s="937"/>
      <c r="Y7" s="937"/>
      <c r="Z7" s="937"/>
      <c r="AA7" s="938"/>
      <c r="AB7" s="974" t="s">
        <v>247</v>
      </c>
      <c r="AC7" s="975"/>
      <c r="AD7" s="975"/>
      <c r="AE7" s="975"/>
      <c r="AF7" s="975"/>
      <c r="AG7" s="975"/>
      <c r="AH7" s="975"/>
      <c r="AI7" s="975"/>
      <c r="AJ7" s="975"/>
      <c r="AK7" s="976"/>
      <c r="AL7" s="868" t="s">
        <v>339</v>
      </c>
      <c r="AM7" s="869"/>
      <c r="AN7" s="869"/>
      <c r="AO7" s="869"/>
      <c r="AP7" s="869"/>
      <c r="AQ7" s="869"/>
      <c r="AR7" s="869"/>
      <c r="AS7" s="869"/>
      <c r="AT7" s="869"/>
      <c r="AU7" s="869"/>
      <c r="AV7" s="869"/>
      <c r="AW7" s="869"/>
      <c r="AX7" s="869"/>
      <c r="AY7" s="869"/>
      <c r="AZ7" s="869"/>
      <c r="BA7" s="869"/>
      <c r="BB7" s="869"/>
      <c r="BC7" s="869"/>
      <c r="BD7" s="870"/>
      <c r="BE7" s="1008"/>
      <c r="BF7" s="1009"/>
      <c r="BG7" s="1009"/>
      <c r="BH7" s="1010"/>
    </row>
    <row r="8" spans="1:61" ht="42" customHeight="1" thickBot="1">
      <c r="A8" s="927"/>
      <c r="B8" s="928"/>
      <c r="C8" s="928"/>
      <c r="D8" s="928"/>
      <c r="E8" s="928"/>
      <c r="F8" s="928"/>
      <c r="G8" s="928"/>
      <c r="H8" s="928"/>
      <c r="I8" s="929"/>
      <c r="J8" s="933"/>
      <c r="K8" s="934"/>
      <c r="L8" s="934"/>
      <c r="M8" s="935"/>
      <c r="N8" s="939"/>
      <c r="O8" s="940"/>
      <c r="P8" s="940"/>
      <c r="Q8" s="940"/>
      <c r="R8" s="940"/>
      <c r="S8" s="940"/>
      <c r="T8" s="941"/>
      <c r="U8" s="939"/>
      <c r="V8" s="940"/>
      <c r="W8" s="940"/>
      <c r="X8" s="940"/>
      <c r="Y8" s="940"/>
      <c r="Z8" s="940"/>
      <c r="AA8" s="941"/>
      <c r="AB8" s="1011" t="s">
        <v>249</v>
      </c>
      <c r="AC8" s="928"/>
      <c r="AD8" s="928"/>
      <c r="AE8" s="928"/>
      <c r="AF8" s="928"/>
      <c r="AG8" s="928"/>
      <c r="AH8" s="928"/>
      <c r="AI8" s="928"/>
      <c r="AJ8" s="928"/>
      <c r="AK8" s="929"/>
      <c r="AL8" s="899">
        <f>IF(AL7="","",VLOOKUP(AL7,市町村名!A:B,2,FALSE))</f>
        <v>6</v>
      </c>
      <c r="AM8" s="900"/>
      <c r="AN8" s="900"/>
      <c r="AO8" s="900"/>
      <c r="AP8" s="900"/>
      <c r="AQ8" s="900"/>
      <c r="AR8" s="900"/>
      <c r="AS8" s="900"/>
      <c r="AT8" s="900"/>
      <c r="AU8" s="900"/>
      <c r="AV8" s="900"/>
      <c r="AW8" s="900"/>
      <c r="AX8" s="900"/>
      <c r="AY8" s="900"/>
      <c r="AZ8" s="900"/>
      <c r="BA8" s="900"/>
      <c r="BB8" s="900"/>
      <c r="BC8" s="900"/>
      <c r="BD8" s="901"/>
      <c r="BE8" s="1012"/>
      <c r="BF8" s="1013"/>
      <c r="BG8" s="1013"/>
      <c r="BH8" s="1014"/>
    </row>
    <row r="9" spans="1:61" ht="22.7" customHeight="1">
      <c r="A9" s="977" t="s">
        <v>301</v>
      </c>
      <c r="B9" s="978" t="s">
        <v>315</v>
      </c>
      <c r="C9" s="979"/>
      <c r="D9" s="979"/>
      <c r="E9" s="979"/>
      <c r="F9" s="979"/>
      <c r="G9" s="979"/>
      <c r="H9" s="979"/>
      <c r="I9" s="980"/>
      <c r="J9" s="984"/>
      <c r="K9" s="985"/>
      <c r="L9" s="985"/>
      <c r="M9" s="986"/>
      <c r="N9" s="993"/>
      <c r="O9" s="994"/>
      <c r="P9" s="994"/>
      <c r="Q9" s="994"/>
      <c r="R9" s="994"/>
      <c r="S9" s="994"/>
      <c r="T9" s="995"/>
      <c r="U9" s="999"/>
      <c r="V9" s="1000"/>
      <c r="W9" s="1000"/>
      <c r="X9" s="1000"/>
      <c r="Y9" s="1000"/>
      <c r="Z9" s="1000"/>
      <c r="AA9" s="1001"/>
      <c r="AB9" s="893" t="s">
        <v>316</v>
      </c>
      <c r="AC9" s="1006"/>
      <c r="AD9" s="1006"/>
      <c r="AE9" s="1006"/>
      <c r="AF9" s="1006"/>
      <c r="AG9" s="1006"/>
      <c r="AH9" s="1006"/>
      <c r="AI9" s="1006"/>
      <c r="AJ9" s="1006"/>
      <c r="AK9" s="1007"/>
      <c r="AL9" s="471"/>
      <c r="AM9" s="769" t="str">
        <f>IF(AL9=1,"なし",IF(AL9=2,"あり","要修正"))</f>
        <v>要修正</v>
      </c>
      <c r="AN9" s="769"/>
      <c r="AO9" s="769"/>
      <c r="AP9" s="952" t="s">
        <v>254</v>
      </c>
      <c r="AQ9" s="953"/>
      <c r="AR9" s="953"/>
      <c r="AS9" s="953"/>
      <c r="AT9" s="953"/>
      <c r="AU9" s="953"/>
      <c r="AV9" s="953"/>
      <c r="AW9" s="953"/>
      <c r="AX9" s="953"/>
      <c r="AY9" s="953"/>
      <c r="AZ9" s="953"/>
      <c r="BA9" s="953"/>
      <c r="BB9" s="953"/>
      <c r="BC9" s="953"/>
      <c r="BD9" s="954"/>
      <c r="BE9" s="946"/>
      <c r="BF9" s="947"/>
      <c r="BG9" s="947"/>
      <c r="BH9" s="948"/>
      <c r="BI9" s="494"/>
    </row>
    <row r="10" spans="1:61" ht="22.7" customHeight="1">
      <c r="A10" s="879"/>
      <c r="B10" s="978"/>
      <c r="C10" s="979"/>
      <c r="D10" s="979"/>
      <c r="E10" s="979"/>
      <c r="F10" s="979"/>
      <c r="G10" s="979"/>
      <c r="H10" s="979"/>
      <c r="I10" s="980"/>
      <c r="J10" s="987"/>
      <c r="K10" s="988"/>
      <c r="L10" s="988"/>
      <c r="M10" s="989"/>
      <c r="N10" s="993"/>
      <c r="O10" s="994"/>
      <c r="P10" s="994"/>
      <c r="Q10" s="994"/>
      <c r="R10" s="994"/>
      <c r="S10" s="994"/>
      <c r="T10" s="995"/>
      <c r="U10" s="999"/>
      <c r="V10" s="1000"/>
      <c r="W10" s="1000"/>
      <c r="X10" s="1000"/>
      <c r="Y10" s="1000"/>
      <c r="Z10" s="1000"/>
      <c r="AA10" s="1001"/>
      <c r="AB10" s="1005" t="s">
        <v>312</v>
      </c>
      <c r="AC10" s="1006"/>
      <c r="AD10" s="1006"/>
      <c r="AE10" s="1006"/>
      <c r="AF10" s="1006"/>
      <c r="AG10" s="1006"/>
      <c r="AH10" s="1006"/>
      <c r="AI10" s="1006"/>
      <c r="AJ10" s="1006"/>
      <c r="AK10" s="1007"/>
      <c r="AL10" s="472"/>
      <c r="AM10" s="769" t="str">
        <f>IF(AL10=1,"なし",IF(AL10=2,"あり","要修正"))</f>
        <v>要修正</v>
      </c>
      <c r="AN10" s="769"/>
      <c r="AO10" s="769"/>
      <c r="AP10" s="781" t="s">
        <v>254</v>
      </c>
      <c r="AQ10" s="782"/>
      <c r="AR10" s="782"/>
      <c r="AS10" s="782"/>
      <c r="AT10" s="782"/>
      <c r="AU10" s="782"/>
      <c r="AV10" s="782"/>
      <c r="AW10" s="782"/>
      <c r="AX10" s="782"/>
      <c r="AY10" s="782"/>
      <c r="AZ10" s="782"/>
      <c r="BA10" s="782"/>
      <c r="BB10" s="782"/>
      <c r="BC10" s="782"/>
      <c r="BD10" s="783"/>
      <c r="BE10" s="971"/>
      <c r="BF10" s="972"/>
      <c r="BG10" s="972"/>
      <c r="BH10" s="973"/>
      <c r="BI10" s="494"/>
    </row>
    <row r="11" spans="1:61" ht="22.7" customHeight="1">
      <c r="A11" s="879"/>
      <c r="B11" s="978"/>
      <c r="C11" s="979"/>
      <c r="D11" s="979"/>
      <c r="E11" s="979"/>
      <c r="F11" s="979"/>
      <c r="G11" s="979"/>
      <c r="H11" s="979"/>
      <c r="I11" s="980"/>
      <c r="J11" s="987"/>
      <c r="K11" s="988"/>
      <c r="L11" s="988"/>
      <c r="M11" s="989"/>
      <c r="N11" s="993"/>
      <c r="O11" s="994"/>
      <c r="P11" s="994"/>
      <c r="Q11" s="994"/>
      <c r="R11" s="994"/>
      <c r="S11" s="994"/>
      <c r="T11" s="995"/>
      <c r="U11" s="999"/>
      <c r="V11" s="1000"/>
      <c r="W11" s="1000"/>
      <c r="X11" s="1000"/>
      <c r="Y11" s="1000"/>
      <c r="Z11" s="1000"/>
      <c r="AA11" s="1001"/>
      <c r="AB11" s="943" t="s">
        <v>274</v>
      </c>
      <c r="AC11" s="944"/>
      <c r="AD11" s="944"/>
      <c r="AE11" s="944"/>
      <c r="AF11" s="944"/>
      <c r="AG11" s="944"/>
      <c r="AH11" s="944"/>
      <c r="AI11" s="944"/>
      <c r="AJ11" s="944"/>
      <c r="AK11" s="945"/>
      <c r="AL11" s="472"/>
      <c r="AM11" s="769" t="str">
        <f>IF(AL11=1,"なし",IF(AL11=2,"あり","要修正"))</f>
        <v>要修正</v>
      </c>
      <c r="AN11" s="769"/>
      <c r="AO11" s="769"/>
      <c r="AP11" s="781" t="s">
        <v>254</v>
      </c>
      <c r="AQ11" s="782"/>
      <c r="AR11" s="782"/>
      <c r="AS11" s="782"/>
      <c r="AT11" s="782"/>
      <c r="AU11" s="782"/>
      <c r="AV11" s="782"/>
      <c r="AW11" s="782"/>
      <c r="AX11" s="782"/>
      <c r="AY11" s="782"/>
      <c r="AZ11" s="782"/>
      <c r="BA11" s="782"/>
      <c r="BB11" s="782"/>
      <c r="BC11" s="782"/>
      <c r="BD11" s="783"/>
      <c r="BE11" s="971"/>
      <c r="BF11" s="972"/>
      <c r="BG11" s="972"/>
      <c r="BH11" s="973"/>
      <c r="BI11" s="494"/>
    </row>
    <row r="12" spans="1:61" ht="22.7" customHeight="1">
      <c r="A12" s="879"/>
      <c r="B12" s="978"/>
      <c r="C12" s="979"/>
      <c r="D12" s="979"/>
      <c r="E12" s="979"/>
      <c r="F12" s="979"/>
      <c r="G12" s="979"/>
      <c r="H12" s="979"/>
      <c r="I12" s="980"/>
      <c r="J12" s="987"/>
      <c r="K12" s="988"/>
      <c r="L12" s="988"/>
      <c r="M12" s="989"/>
      <c r="N12" s="993"/>
      <c r="O12" s="994"/>
      <c r="P12" s="994"/>
      <c r="Q12" s="994"/>
      <c r="R12" s="994"/>
      <c r="S12" s="994"/>
      <c r="T12" s="995"/>
      <c r="U12" s="999"/>
      <c r="V12" s="1000"/>
      <c r="W12" s="1000"/>
      <c r="X12" s="1000"/>
      <c r="Y12" s="1000"/>
      <c r="Z12" s="1000"/>
      <c r="AA12" s="1001"/>
      <c r="AB12" s="943" t="s">
        <v>275</v>
      </c>
      <c r="AC12" s="944"/>
      <c r="AD12" s="944"/>
      <c r="AE12" s="944"/>
      <c r="AF12" s="944"/>
      <c r="AG12" s="944"/>
      <c r="AH12" s="944"/>
      <c r="AI12" s="944"/>
      <c r="AJ12" s="944"/>
      <c r="AK12" s="945"/>
      <c r="AL12" s="472"/>
      <c r="AM12" s="769" t="str">
        <f>IF(AL12=1,"なし",IF(AL12=2,"あり","要修正"))</f>
        <v>要修正</v>
      </c>
      <c r="AN12" s="769"/>
      <c r="AO12" s="769"/>
      <c r="AP12" s="781" t="s">
        <v>254</v>
      </c>
      <c r="AQ12" s="782"/>
      <c r="AR12" s="782"/>
      <c r="AS12" s="782"/>
      <c r="AT12" s="782"/>
      <c r="AU12" s="782"/>
      <c r="AV12" s="782"/>
      <c r="AW12" s="782"/>
      <c r="AX12" s="782"/>
      <c r="AY12" s="782"/>
      <c r="AZ12" s="782"/>
      <c r="BA12" s="782"/>
      <c r="BB12" s="782"/>
      <c r="BC12" s="782"/>
      <c r="BD12" s="783"/>
      <c r="BE12" s="971"/>
      <c r="BF12" s="972"/>
      <c r="BG12" s="972"/>
      <c r="BH12" s="973"/>
      <c r="BI12" s="494"/>
    </row>
    <row r="13" spans="1:61" ht="22.7" customHeight="1">
      <c r="A13" s="879"/>
      <c r="B13" s="978"/>
      <c r="C13" s="979"/>
      <c r="D13" s="979"/>
      <c r="E13" s="979"/>
      <c r="F13" s="979"/>
      <c r="G13" s="979"/>
      <c r="H13" s="979"/>
      <c r="I13" s="980"/>
      <c r="J13" s="987"/>
      <c r="K13" s="988"/>
      <c r="L13" s="988"/>
      <c r="M13" s="989"/>
      <c r="N13" s="993"/>
      <c r="O13" s="994"/>
      <c r="P13" s="994"/>
      <c r="Q13" s="994"/>
      <c r="R13" s="994"/>
      <c r="S13" s="994"/>
      <c r="T13" s="995"/>
      <c r="U13" s="999"/>
      <c r="V13" s="1000"/>
      <c r="W13" s="1000"/>
      <c r="X13" s="1000"/>
      <c r="Y13" s="1000"/>
      <c r="Z13" s="1000"/>
      <c r="AA13" s="1001"/>
      <c r="AB13" s="943" t="s">
        <v>543</v>
      </c>
      <c r="AC13" s="944"/>
      <c r="AD13" s="944"/>
      <c r="AE13" s="944"/>
      <c r="AF13" s="944"/>
      <c r="AG13" s="944"/>
      <c r="AH13" s="944"/>
      <c r="AI13" s="944"/>
      <c r="AJ13" s="944"/>
      <c r="AK13" s="945"/>
      <c r="AL13" s="472"/>
      <c r="AM13" s="769" t="str">
        <f>IF(AL13=1,"なし",IF(AL13=2,"あり","要修正"))</f>
        <v>要修正</v>
      </c>
      <c r="AN13" s="769"/>
      <c r="AO13" s="769"/>
      <c r="AP13" s="781" t="s">
        <v>254</v>
      </c>
      <c r="AQ13" s="782"/>
      <c r="AR13" s="782"/>
      <c r="AS13" s="782"/>
      <c r="AT13" s="782"/>
      <c r="AU13" s="782"/>
      <c r="AV13" s="782"/>
      <c r="AW13" s="782"/>
      <c r="AX13" s="782"/>
      <c r="AY13" s="782"/>
      <c r="AZ13" s="782"/>
      <c r="BA13" s="782"/>
      <c r="BB13" s="782"/>
      <c r="BC13" s="782"/>
      <c r="BD13" s="783"/>
      <c r="BE13" s="971"/>
      <c r="BF13" s="972"/>
      <c r="BG13" s="972"/>
      <c r="BH13" s="973"/>
      <c r="BI13" s="494"/>
    </row>
    <row r="14" spans="1:61" ht="108.75" customHeight="1">
      <c r="A14" s="879"/>
      <c r="B14" s="978"/>
      <c r="C14" s="979"/>
      <c r="D14" s="979"/>
      <c r="E14" s="979"/>
      <c r="F14" s="979"/>
      <c r="G14" s="979"/>
      <c r="H14" s="979"/>
      <c r="I14" s="980"/>
      <c r="J14" s="987"/>
      <c r="K14" s="988"/>
      <c r="L14" s="988"/>
      <c r="M14" s="989"/>
      <c r="N14" s="993"/>
      <c r="O14" s="994"/>
      <c r="P14" s="994"/>
      <c r="Q14" s="994"/>
      <c r="R14" s="994"/>
      <c r="S14" s="994"/>
      <c r="T14" s="995"/>
      <c r="U14" s="999"/>
      <c r="V14" s="1000"/>
      <c r="W14" s="1000"/>
      <c r="X14" s="1000"/>
      <c r="Y14" s="1000"/>
      <c r="Z14" s="1000"/>
      <c r="AA14" s="1001"/>
      <c r="AB14" s="943" t="s">
        <v>276</v>
      </c>
      <c r="AC14" s="944"/>
      <c r="AD14" s="944"/>
      <c r="AE14" s="944"/>
      <c r="AF14" s="944"/>
      <c r="AG14" s="944"/>
      <c r="AH14" s="944"/>
      <c r="AI14" s="944"/>
      <c r="AJ14" s="944"/>
      <c r="AK14" s="945"/>
      <c r="AL14" s="472"/>
      <c r="AM14" s="787" t="str">
        <f>IF(AL14="","－",IF(AL14=1,"Ⅲ",IF(AL14=2,"Ⅴ",IF(AL14=3,"Ⅳ（キャリアパス要件を満たさない）",IF(AL14=4,"Ⅳ（職場環境等要件を満たさない）",IF(AL14=5,"Ⅱ",IF(AL14=6,"Ⅰ","要修正")))))))</f>
        <v>－</v>
      </c>
      <c r="AN14" s="787"/>
      <c r="AO14" s="787"/>
      <c r="AP14" s="955" t="s">
        <v>277</v>
      </c>
      <c r="AQ14" s="956"/>
      <c r="AR14" s="956"/>
      <c r="AS14" s="956"/>
      <c r="AT14" s="956"/>
      <c r="AU14" s="956"/>
      <c r="AV14" s="956"/>
      <c r="AW14" s="956"/>
      <c r="AX14" s="956"/>
      <c r="AY14" s="956"/>
      <c r="AZ14" s="956"/>
      <c r="BA14" s="956"/>
      <c r="BB14" s="956"/>
      <c r="BC14" s="956"/>
      <c r="BD14" s="957"/>
      <c r="BE14" s="971"/>
      <c r="BF14" s="972"/>
      <c r="BG14" s="972"/>
      <c r="BH14" s="973"/>
      <c r="BI14" s="494"/>
    </row>
    <row r="15" spans="1:61" ht="21" customHeight="1">
      <c r="A15" s="879"/>
      <c r="B15" s="978"/>
      <c r="C15" s="979"/>
      <c r="D15" s="979"/>
      <c r="E15" s="979"/>
      <c r="F15" s="979"/>
      <c r="G15" s="979"/>
      <c r="H15" s="979"/>
      <c r="I15" s="980"/>
      <c r="J15" s="987"/>
      <c r="K15" s="988"/>
      <c r="L15" s="988"/>
      <c r="M15" s="989"/>
      <c r="N15" s="993"/>
      <c r="O15" s="994"/>
      <c r="P15" s="994"/>
      <c r="Q15" s="994"/>
      <c r="R15" s="994"/>
      <c r="S15" s="994"/>
      <c r="T15" s="995"/>
      <c r="U15" s="999"/>
      <c r="V15" s="1000"/>
      <c r="W15" s="1000"/>
      <c r="X15" s="1000"/>
      <c r="Y15" s="1000"/>
      <c r="Z15" s="1000"/>
      <c r="AA15" s="1001"/>
      <c r="AB15" s="943" t="s">
        <v>278</v>
      </c>
      <c r="AC15" s="944"/>
      <c r="AD15" s="944"/>
      <c r="AE15" s="944"/>
      <c r="AF15" s="944"/>
      <c r="AG15" s="944"/>
      <c r="AH15" s="944"/>
      <c r="AI15" s="944"/>
      <c r="AJ15" s="944"/>
      <c r="AK15" s="945"/>
      <c r="AL15" s="472"/>
      <c r="AM15" s="769" t="str">
        <f>IF(AL15=1,"なし",IF(AL15=2,"あり","要修正"))</f>
        <v>要修正</v>
      </c>
      <c r="AN15" s="769"/>
      <c r="AO15" s="769"/>
      <c r="AP15" s="770" t="s">
        <v>254</v>
      </c>
      <c r="AQ15" s="771"/>
      <c r="AR15" s="771"/>
      <c r="AS15" s="771"/>
      <c r="AT15" s="771"/>
      <c r="AU15" s="771"/>
      <c r="AV15" s="771"/>
      <c r="AW15" s="771"/>
      <c r="AX15" s="771"/>
      <c r="AY15" s="771"/>
      <c r="AZ15" s="771"/>
      <c r="BA15" s="771"/>
      <c r="BB15" s="771"/>
      <c r="BC15" s="771"/>
      <c r="BD15" s="772"/>
      <c r="BE15" s="971"/>
      <c r="BF15" s="972"/>
      <c r="BG15" s="972"/>
      <c r="BH15" s="973"/>
      <c r="BI15" s="494"/>
    </row>
    <row r="16" spans="1:61" ht="21.75" customHeight="1">
      <c r="A16" s="879"/>
      <c r="B16" s="978"/>
      <c r="C16" s="979"/>
      <c r="D16" s="979"/>
      <c r="E16" s="979"/>
      <c r="F16" s="979"/>
      <c r="G16" s="979"/>
      <c r="H16" s="979"/>
      <c r="I16" s="980"/>
      <c r="J16" s="987"/>
      <c r="K16" s="988"/>
      <c r="L16" s="988"/>
      <c r="M16" s="989"/>
      <c r="N16" s="993"/>
      <c r="O16" s="994"/>
      <c r="P16" s="994"/>
      <c r="Q16" s="994"/>
      <c r="R16" s="994"/>
      <c r="S16" s="994"/>
      <c r="T16" s="995"/>
      <c r="U16" s="999"/>
      <c r="V16" s="1000"/>
      <c r="W16" s="1000"/>
      <c r="X16" s="1000"/>
      <c r="Y16" s="1000"/>
      <c r="Z16" s="1000"/>
      <c r="AA16" s="1001"/>
      <c r="AB16" s="943" t="s">
        <v>280</v>
      </c>
      <c r="AC16" s="944"/>
      <c r="AD16" s="944"/>
      <c r="AE16" s="944"/>
      <c r="AF16" s="944"/>
      <c r="AG16" s="944"/>
      <c r="AH16" s="944"/>
      <c r="AI16" s="944"/>
      <c r="AJ16" s="944"/>
      <c r="AK16" s="945"/>
      <c r="AL16" s="472"/>
      <c r="AM16" s="769" t="str">
        <f>IF(AL16=1,"非該当",IF(AL16=2,"該当","要修正"))</f>
        <v>要修正</v>
      </c>
      <c r="AN16" s="769"/>
      <c r="AO16" s="769"/>
      <c r="AP16" s="781" t="s">
        <v>281</v>
      </c>
      <c r="AQ16" s="782"/>
      <c r="AR16" s="782"/>
      <c r="AS16" s="782"/>
      <c r="AT16" s="782"/>
      <c r="AU16" s="782"/>
      <c r="AV16" s="782"/>
      <c r="AW16" s="782"/>
      <c r="AX16" s="782"/>
      <c r="AY16" s="782"/>
      <c r="AZ16" s="782"/>
      <c r="BA16" s="782"/>
      <c r="BB16" s="782"/>
      <c r="BC16" s="782"/>
      <c r="BD16" s="783"/>
      <c r="BE16" s="971"/>
      <c r="BF16" s="972"/>
      <c r="BG16" s="972"/>
      <c r="BH16" s="973"/>
      <c r="BI16" s="494"/>
    </row>
    <row r="17" spans="1:251" ht="21.75" customHeight="1" thickBot="1">
      <c r="A17" s="880"/>
      <c r="B17" s="981"/>
      <c r="C17" s="982"/>
      <c r="D17" s="982"/>
      <c r="E17" s="982"/>
      <c r="F17" s="982"/>
      <c r="G17" s="982"/>
      <c r="H17" s="982"/>
      <c r="I17" s="983"/>
      <c r="J17" s="990"/>
      <c r="K17" s="991"/>
      <c r="L17" s="991"/>
      <c r="M17" s="992"/>
      <c r="N17" s="996"/>
      <c r="O17" s="997"/>
      <c r="P17" s="997"/>
      <c r="Q17" s="997"/>
      <c r="R17" s="997"/>
      <c r="S17" s="997"/>
      <c r="T17" s="998"/>
      <c r="U17" s="1002"/>
      <c r="V17" s="1003"/>
      <c r="W17" s="1003"/>
      <c r="X17" s="1003"/>
      <c r="Y17" s="1003"/>
      <c r="Z17" s="1003"/>
      <c r="AA17" s="1004"/>
      <c r="AB17" s="959" t="s">
        <v>285</v>
      </c>
      <c r="AC17" s="960"/>
      <c r="AD17" s="960"/>
      <c r="AE17" s="960"/>
      <c r="AF17" s="960"/>
      <c r="AG17" s="960"/>
      <c r="AH17" s="960"/>
      <c r="AI17" s="960"/>
      <c r="AJ17" s="960"/>
      <c r="AK17" s="961"/>
      <c r="AL17" s="473"/>
      <c r="AM17" s="799" t="str">
        <f>IF(AL17=1,"非該当",IF(AL17=2,"該当","要修正"))</f>
        <v>要修正</v>
      </c>
      <c r="AN17" s="799"/>
      <c r="AO17" s="799"/>
      <c r="AP17" s="968" t="s">
        <v>286</v>
      </c>
      <c r="AQ17" s="969"/>
      <c r="AR17" s="969"/>
      <c r="AS17" s="969"/>
      <c r="AT17" s="969"/>
      <c r="AU17" s="969"/>
      <c r="AV17" s="969"/>
      <c r="AW17" s="969"/>
      <c r="AX17" s="969"/>
      <c r="AY17" s="969"/>
      <c r="AZ17" s="969"/>
      <c r="BA17" s="969"/>
      <c r="BB17" s="969"/>
      <c r="BC17" s="969"/>
      <c r="BD17" s="970"/>
      <c r="BE17" s="962"/>
      <c r="BF17" s="963"/>
      <c r="BG17" s="963"/>
      <c r="BH17" s="964"/>
      <c r="BI17" s="494"/>
    </row>
    <row r="18" spans="1:251" ht="22.7" customHeight="1">
      <c r="A18" s="494"/>
      <c r="B18" s="499"/>
      <c r="C18" s="965"/>
      <c r="D18" s="965"/>
      <c r="E18" s="965"/>
      <c r="F18" s="965"/>
      <c r="G18" s="965"/>
      <c r="H18" s="965"/>
      <c r="I18" s="965"/>
      <c r="J18" s="965"/>
      <c r="K18" s="965"/>
      <c r="L18" s="965"/>
      <c r="M18" s="965"/>
      <c r="N18" s="965"/>
      <c r="O18" s="965"/>
      <c r="P18" s="965"/>
      <c r="Q18" s="965"/>
      <c r="R18" s="965"/>
      <c r="S18" s="965"/>
      <c r="T18" s="965"/>
      <c r="U18" s="965"/>
      <c r="V18" s="965"/>
      <c r="W18" s="965"/>
      <c r="X18" s="965"/>
      <c r="Y18" s="965"/>
      <c r="Z18" s="965"/>
      <c r="AA18" s="965"/>
      <c r="AB18" s="965"/>
      <c r="AC18" s="965"/>
      <c r="AD18" s="965"/>
      <c r="AE18" s="965"/>
      <c r="AF18" s="965"/>
      <c r="AG18" s="965"/>
      <c r="AH18" s="965"/>
      <c r="AI18" s="965"/>
      <c r="AJ18" s="965"/>
      <c r="AK18" s="965"/>
      <c r="AL18" s="965"/>
      <c r="AM18" s="965"/>
      <c r="AN18" s="965"/>
      <c r="AO18" s="965"/>
      <c r="AP18" s="965"/>
      <c r="AQ18" s="965"/>
      <c r="AR18" s="965"/>
      <c r="AS18" s="965"/>
      <c r="AT18" s="965"/>
      <c r="AU18" s="965"/>
      <c r="AV18" s="965"/>
      <c r="AW18" s="965"/>
      <c r="AX18" s="965"/>
      <c r="AY18" s="965"/>
      <c r="AZ18" s="965"/>
      <c r="BA18" s="965"/>
      <c r="BB18" s="965"/>
      <c r="BC18" s="965"/>
      <c r="BD18" s="965"/>
      <c r="BE18" s="965"/>
      <c r="BF18" s="965"/>
      <c r="BG18" s="965"/>
      <c r="BH18" s="965"/>
      <c r="BI18" s="494"/>
    </row>
    <row r="19" spans="1:251" ht="27" customHeight="1">
      <c r="A19" s="502" t="s">
        <v>293</v>
      </c>
      <c r="B19" s="502"/>
      <c r="C19" s="1015" t="s">
        <v>546</v>
      </c>
      <c r="D19" s="1015"/>
      <c r="E19" s="1015"/>
      <c r="F19" s="1015"/>
      <c r="G19" s="1015"/>
      <c r="H19" s="1015"/>
      <c r="I19" s="1015"/>
      <c r="J19" s="1015"/>
      <c r="K19" s="1015"/>
      <c r="L19" s="1015"/>
      <c r="M19" s="1015"/>
      <c r="N19" s="1015"/>
      <c r="O19" s="1015"/>
      <c r="P19" s="1015"/>
      <c r="Q19" s="1015"/>
      <c r="R19" s="1015"/>
      <c r="S19" s="1015"/>
      <c r="T19" s="1015"/>
      <c r="U19" s="1015"/>
      <c r="V19" s="1015"/>
      <c r="W19" s="1015"/>
      <c r="X19" s="1015"/>
      <c r="Y19" s="1015"/>
      <c r="Z19" s="1015"/>
      <c r="AA19" s="1015"/>
      <c r="AB19" s="1015"/>
      <c r="AC19" s="1015"/>
      <c r="AD19" s="1015"/>
      <c r="AE19" s="1015"/>
      <c r="AF19" s="1015"/>
      <c r="AG19" s="1015"/>
      <c r="AH19" s="1015"/>
      <c r="AI19" s="1015"/>
      <c r="AJ19" s="1015"/>
      <c r="AK19" s="1015"/>
      <c r="AL19" s="1015"/>
      <c r="AM19" s="1015"/>
      <c r="AN19" s="1015"/>
      <c r="AO19" s="1015"/>
      <c r="AP19" s="1015"/>
      <c r="AQ19" s="1015"/>
      <c r="AR19" s="1015"/>
      <c r="AS19" s="1015"/>
      <c r="AT19" s="1015"/>
      <c r="AU19" s="1015"/>
      <c r="AV19" s="1015"/>
      <c r="AW19" s="1015"/>
      <c r="AX19" s="1015"/>
      <c r="AY19" s="1015"/>
      <c r="AZ19" s="1015"/>
      <c r="BA19" s="1015"/>
      <c r="BB19" s="1015"/>
      <c r="BC19" s="1015"/>
      <c r="BD19" s="1015"/>
      <c r="BE19" s="1015"/>
      <c r="BF19" s="1015"/>
      <c r="BG19" s="1015"/>
      <c r="BH19" s="1015"/>
      <c r="BI19" s="503"/>
      <c r="BJ19" s="504"/>
      <c r="BK19" s="504"/>
      <c r="BL19" s="504"/>
      <c r="BM19" s="504"/>
      <c r="BN19" s="504"/>
      <c r="BO19" s="504"/>
      <c r="BP19" s="504"/>
      <c r="BQ19" s="504"/>
      <c r="BR19" s="504"/>
      <c r="BS19" s="504"/>
      <c r="BT19" s="504"/>
      <c r="BU19" s="504"/>
      <c r="BV19" s="504"/>
      <c r="BW19" s="504"/>
      <c r="BX19" s="504"/>
      <c r="BY19" s="504"/>
      <c r="BZ19" s="504"/>
      <c r="CA19" s="504"/>
      <c r="CB19" s="504"/>
      <c r="CC19" s="504"/>
      <c r="CD19" s="504"/>
      <c r="CE19" s="504"/>
      <c r="CF19" s="504"/>
      <c r="CG19" s="504"/>
      <c r="CH19" s="504"/>
      <c r="CI19" s="504"/>
      <c r="CJ19" s="504"/>
      <c r="CK19" s="504"/>
      <c r="CL19" s="504"/>
      <c r="CM19" s="504"/>
      <c r="CN19" s="504"/>
      <c r="CO19" s="504"/>
      <c r="CP19" s="504"/>
      <c r="CQ19" s="504"/>
      <c r="CR19" s="504"/>
      <c r="CS19" s="504"/>
      <c r="CT19" s="504"/>
      <c r="CU19" s="504"/>
      <c r="CV19" s="504"/>
      <c r="CW19" s="504"/>
      <c r="CX19" s="504"/>
      <c r="CY19" s="504"/>
      <c r="CZ19" s="504"/>
      <c r="DA19" s="504"/>
      <c r="DB19" s="504"/>
      <c r="DC19" s="504"/>
      <c r="DD19" s="504"/>
      <c r="DE19" s="504"/>
      <c r="DF19" s="504"/>
      <c r="DG19" s="504"/>
      <c r="DH19" s="504"/>
      <c r="DI19" s="504"/>
      <c r="DJ19" s="504"/>
      <c r="DK19" s="504"/>
      <c r="DL19" s="504"/>
      <c r="DM19" s="504"/>
      <c r="DN19" s="504"/>
      <c r="DO19" s="504"/>
      <c r="DP19" s="504"/>
      <c r="DQ19" s="504"/>
      <c r="DR19" s="504"/>
      <c r="DS19" s="504"/>
      <c r="DT19" s="504"/>
      <c r="DU19" s="504"/>
      <c r="DV19" s="504"/>
      <c r="DW19" s="504"/>
      <c r="DX19" s="504"/>
      <c r="DY19" s="504"/>
      <c r="DZ19" s="504"/>
      <c r="EA19" s="504"/>
      <c r="EB19" s="504"/>
      <c r="EC19" s="504"/>
      <c r="ED19" s="504"/>
      <c r="EE19" s="504"/>
      <c r="EF19" s="504"/>
      <c r="EG19" s="504"/>
      <c r="EH19" s="504"/>
      <c r="EI19" s="504"/>
      <c r="EJ19" s="504"/>
      <c r="EK19" s="504"/>
      <c r="EL19" s="504"/>
      <c r="EM19" s="504"/>
      <c r="EN19" s="504"/>
      <c r="EO19" s="504"/>
      <c r="EP19" s="504"/>
      <c r="EQ19" s="504"/>
      <c r="ER19" s="504"/>
      <c r="ES19" s="504"/>
      <c r="ET19" s="504"/>
      <c r="EU19" s="504"/>
      <c r="EV19" s="504"/>
      <c r="EW19" s="504"/>
      <c r="EX19" s="504"/>
      <c r="EY19" s="504"/>
      <c r="EZ19" s="504"/>
      <c r="FA19" s="504"/>
      <c r="FB19" s="504"/>
      <c r="FC19" s="504"/>
      <c r="FD19" s="504"/>
      <c r="FE19" s="504"/>
      <c r="FF19" s="504"/>
      <c r="FG19" s="504"/>
      <c r="FH19" s="504"/>
      <c r="FI19" s="504"/>
      <c r="FJ19" s="504"/>
      <c r="FK19" s="504"/>
      <c r="FL19" s="504"/>
      <c r="FM19" s="504"/>
      <c r="FN19" s="504"/>
      <c r="FO19" s="504"/>
      <c r="FP19" s="504"/>
      <c r="FQ19" s="504"/>
      <c r="FR19" s="504"/>
      <c r="FS19" s="504"/>
      <c r="FT19" s="504"/>
      <c r="FU19" s="504"/>
      <c r="FV19" s="504"/>
      <c r="FW19" s="504"/>
      <c r="FX19" s="504"/>
      <c r="FY19" s="504"/>
      <c r="FZ19" s="504"/>
      <c r="GA19" s="504"/>
      <c r="GB19" s="504"/>
      <c r="GC19" s="504"/>
      <c r="GD19" s="504"/>
      <c r="GE19" s="504"/>
      <c r="GF19" s="504"/>
      <c r="GG19" s="504"/>
      <c r="GH19" s="504"/>
      <c r="GI19" s="504"/>
      <c r="GJ19" s="504"/>
      <c r="GK19" s="504"/>
      <c r="GL19" s="504"/>
      <c r="GM19" s="504"/>
      <c r="GN19" s="504"/>
      <c r="GO19" s="504"/>
      <c r="GP19" s="504"/>
      <c r="GQ19" s="504"/>
      <c r="GR19" s="504"/>
      <c r="GS19" s="504"/>
      <c r="GT19" s="504"/>
      <c r="GU19" s="504"/>
      <c r="GV19" s="504"/>
      <c r="GW19" s="504"/>
      <c r="GX19" s="504"/>
      <c r="GY19" s="504"/>
      <c r="GZ19" s="504"/>
      <c r="HA19" s="504"/>
      <c r="HB19" s="504"/>
      <c r="HC19" s="504"/>
      <c r="HD19" s="504"/>
      <c r="HE19" s="504"/>
      <c r="HF19" s="504"/>
      <c r="HG19" s="504"/>
      <c r="HH19" s="504"/>
      <c r="HI19" s="504"/>
      <c r="HJ19" s="504"/>
      <c r="HK19" s="504"/>
      <c r="HL19" s="504"/>
      <c r="HM19" s="504"/>
      <c r="HN19" s="504"/>
      <c r="HO19" s="504"/>
      <c r="HP19" s="504"/>
      <c r="HQ19" s="504"/>
      <c r="HR19" s="504"/>
      <c r="HS19" s="504"/>
      <c r="HT19" s="504"/>
      <c r="HU19" s="504"/>
      <c r="HV19" s="504"/>
      <c r="HW19" s="504"/>
      <c r="HX19" s="504"/>
      <c r="HY19" s="504"/>
      <c r="HZ19" s="504"/>
      <c r="IA19" s="504"/>
      <c r="IB19" s="504"/>
      <c r="IC19" s="504"/>
      <c r="ID19" s="504"/>
      <c r="IE19" s="504"/>
      <c r="IF19" s="504"/>
      <c r="IG19" s="504"/>
      <c r="IH19" s="504"/>
      <c r="II19" s="504"/>
      <c r="IJ19" s="504"/>
      <c r="IK19" s="504"/>
      <c r="IL19" s="504"/>
      <c r="IM19" s="504"/>
      <c r="IN19" s="504"/>
      <c r="IO19" s="504"/>
      <c r="IP19" s="504"/>
      <c r="IQ19" s="504"/>
    </row>
    <row r="20" spans="1:251">
      <c r="AF20" s="505"/>
      <c r="AG20" s="505"/>
      <c r="AH20" s="505"/>
      <c r="AI20" s="505"/>
      <c r="AJ20" s="505"/>
      <c r="AK20" s="505"/>
    </row>
    <row r="21" spans="1:251">
      <c r="AF21" s="505"/>
      <c r="AG21" s="505"/>
      <c r="AH21" s="505"/>
      <c r="AI21" s="505"/>
      <c r="AJ21" s="505"/>
      <c r="AK21" s="505"/>
      <c r="BL21" s="506"/>
    </row>
    <row r="22" spans="1:251">
      <c r="AF22" s="505"/>
      <c r="AG22" s="505"/>
      <c r="AH22" s="505"/>
      <c r="AI22" s="505"/>
      <c r="AJ22" s="505"/>
      <c r="AK22" s="505"/>
      <c r="BJ22" s="507"/>
      <c r="BK22" s="507"/>
      <c r="BL22" s="506"/>
    </row>
    <row r="23" spans="1:251">
      <c r="AF23" s="505"/>
      <c r="AG23" s="505"/>
      <c r="AH23" s="505"/>
      <c r="AI23" s="505"/>
      <c r="AJ23" s="505"/>
      <c r="AK23" s="505"/>
      <c r="BJ23" s="507"/>
      <c r="BK23" s="507"/>
      <c r="BL23" s="506"/>
    </row>
    <row r="24" spans="1:251">
      <c r="AF24" s="505"/>
      <c r="AG24" s="505"/>
      <c r="AH24" s="505"/>
      <c r="AI24" s="505"/>
      <c r="AJ24" s="505"/>
      <c r="AK24" s="505"/>
      <c r="BJ24" s="507"/>
      <c r="BK24" s="507"/>
      <c r="BL24" s="506"/>
    </row>
    <row r="25" spans="1:251">
      <c r="AF25" s="505"/>
      <c r="AG25" s="505"/>
      <c r="AH25" s="505"/>
      <c r="AI25" s="505"/>
      <c r="AJ25" s="505"/>
      <c r="AK25" s="505"/>
      <c r="BJ25" s="507"/>
      <c r="BK25" s="507"/>
      <c r="BL25" s="506"/>
    </row>
    <row r="26" spans="1:251">
      <c r="AF26" s="505"/>
      <c r="AG26" s="505"/>
      <c r="AH26" s="505"/>
      <c r="AI26" s="505"/>
      <c r="AJ26" s="505"/>
      <c r="AK26" s="505"/>
      <c r="BJ26" s="507"/>
      <c r="BK26" s="507"/>
      <c r="BL26" s="506"/>
    </row>
    <row r="27" spans="1:251">
      <c r="AF27" s="505"/>
      <c r="AG27" s="505"/>
      <c r="AH27" s="505"/>
      <c r="AI27" s="505"/>
      <c r="AJ27" s="505"/>
      <c r="AK27" s="505"/>
      <c r="BJ27" s="507"/>
      <c r="BK27" s="507"/>
      <c r="BL27" s="508"/>
    </row>
    <row r="28" spans="1:251">
      <c r="AF28" s="505"/>
      <c r="AG28" s="505"/>
      <c r="AH28" s="505"/>
      <c r="AI28" s="505"/>
      <c r="AJ28" s="505"/>
      <c r="AK28" s="505"/>
      <c r="BJ28" s="507"/>
      <c r="BK28" s="507"/>
      <c r="BL28" s="506"/>
    </row>
    <row r="29" spans="1:251">
      <c r="AF29" s="505"/>
      <c r="AG29" s="505"/>
      <c r="AH29" s="505"/>
      <c r="AI29" s="505"/>
      <c r="AJ29" s="505"/>
      <c r="AK29" s="505"/>
      <c r="BJ29" s="507"/>
      <c r="BK29" s="507"/>
      <c r="BL29" s="509"/>
    </row>
    <row r="30" spans="1:251">
      <c r="AF30" s="505"/>
      <c r="AG30" s="505"/>
      <c r="AH30" s="505"/>
      <c r="AI30" s="505"/>
      <c r="AJ30" s="505"/>
      <c r="AK30" s="505"/>
      <c r="BJ30" s="507"/>
      <c r="BK30" s="507"/>
      <c r="BL30" s="506"/>
    </row>
    <row r="31" spans="1:251">
      <c r="AF31" s="505"/>
      <c r="AG31" s="505"/>
      <c r="AH31" s="505"/>
      <c r="AI31" s="505"/>
      <c r="AJ31" s="505"/>
      <c r="AK31" s="505"/>
      <c r="BJ31" s="507"/>
      <c r="BK31" s="507"/>
      <c r="BL31" s="508"/>
    </row>
    <row r="32" spans="1:251">
      <c r="AF32" s="505"/>
      <c r="AG32" s="505"/>
      <c r="AH32" s="505"/>
      <c r="AI32" s="505"/>
      <c r="AJ32" s="505"/>
      <c r="AK32" s="505"/>
      <c r="BJ32" s="507"/>
      <c r="BK32" s="507"/>
      <c r="BL32" s="506"/>
    </row>
    <row r="33" spans="32:64">
      <c r="AF33" s="505"/>
      <c r="AG33" s="505"/>
      <c r="AH33" s="505"/>
      <c r="AI33" s="505"/>
      <c r="AJ33" s="505"/>
      <c r="AK33" s="505"/>
      <c r="BJ33" s="507"/>
      <c r="BK33" s="507"/>
      <c r="BL33" s="506"/>
    </row>
    <row r="34" spans="32:64">
      <c r="BJ34" s="507"/>
      <c r="BK34" s="507"/>
      <c r="BL34" s="506"/>
    </row>
    <row r="35" spans="32:64">
      <c r="BJ35" s="507"/>
      <c r="BK35" s="507"/>
      <c r="BL35" s="506"/>
    </row>
    <row r="36" spans="32:64">
      <c r="BJ36" s="507"/>
      <c r="BK36" s="507"/>
      <c r="BL36" s="506"/>
    </row>
    <row r="37" spans="32:64">
      <c r="BJ37" s="507"/>
      <c r="BK37" s="507"/>
      <c r="BL37" s="510"/>
    </row>
    <row r="38" spans="32:64">
      <c r="BJ38" s="507"/>
      <c r="BK38" s="507"/>
      <c r="BL38" s="506"/>
    </row>
    <row r="39" spans="32:64">
      <c r="BJ39" s="507"/>
      <c r="BK39" s="507"/>
      <c r="BL39" s="506"/>
    </row>
    <row r="40" spans="32:64">
      <c r="BJ40" s="507"/>
      <c r="BK40" s="507"/>
      <c r="BL40" s="506"/>
    </row>
    <row r="41" spans="32:64">
      <c r="BJ41" s="507"/>
      <c r="BK41" s="507"/>
      <c r="BL41" s="506"/>
    </row>
    <row r="42" spans="32:64">
      <c r="BJ42" s="507"/>
      <c r="BK42" s="507"/>
      <c r="BL42" s="506"/>
    </row>
    <row r="43" spans="32:64">
      <c r="BJ43" s="507"/>
      <c r="BK43" s="507"/>
      <c r="BL43" s="506"/>
    </row>
    <row r="44" spans="32:64">
      <c r="BJ44" s="507"/>
      <c r="BK44" s="507"/>
      <c r="BL44" s="506"/>
    </row>
    <row r="45" spans="32:64">
      <c r="BJ45" s="507"/>
      <c r="BK45" s="507"/>
      <c r="BL45" s="509"/>
    </row>
    <row r="46" spans="32:64">
      <c r="BJ46" s="507"/>
      <c r="BK46" s="507"/>
      <c r="BL46" s="509"/>
    </row>
    <row r="47" spans="32:64">
      <c r="BJ47" s="507"/>
      <c r="BK47" s="507"/>
      <c r="BL47" s="506"/>
    </row>
    <row r="48" spans="32:64">
      <c r="BJ48" s="507"/>
      <c r="BK48" s="507"/>
      <c r="BL48" s="510"/>
    </row>
    <row r="49" spans="62:64">
      <c r="BJ49" s="507"/>
      <c r="BK49" s="507"/>
      <c r="BL49" s="506"/>
    </row>
    <row r="50" spans="62:64">
      <c r="BJ50" s="507"/>
      <c r="BK50" s="507"/>
      <c r="BL50" s="510"/>
    </row>
    <row r="51" spans="62:64">
      <c r="BJ51" s="507"/>
      <c r="BK51" s="507"/>
      <c r="BL51" s="510"/>
    </row>
    <row r="52" spans="62:64">
      <c r="BJ52" s="507"/>
      <c r="BK52" s="507"/>
      <c r="BL52" s="506"/>
    </row>
    <row r="53" spans="62:64">
      <c r="BJ53" s="507"/>
      <c r="BK53" s="507"/>
      <c r="BL53" s="506"/>
    </row>
    <row r="54" spans="62:64">
      <c r="BJ54" s="507"/>
      <c r="BK54" s="507"/>
      <c r="BL54" s="510"/>
    </row>
    <row r="55" spans="62:64">
      <c r="BJ55" s="507"/>
      <c r="BK55" s="507"/>
      <c r="BL55" s="509"/>
    </row>
    <row r="56" spans="62:64">
      <c r="BJ56" s="507"/>
      <c r="BK56" s="507"/>
      <c r="BL56" s="510"/>
    </row>
    <row r="57" spans="62:64">
      <c r="BJ57" s="507"/>
      <c r="BK57" s="507"/>
      <c r="BL57" s="509"/>
    </row>
    <row r="58" spans="62:64">
      <c r="BJ58" s="507"/>
      <c r="BK58" s="507"/>
      <c r="BL58" s="510"/>
    </row>
    <row r="59" spans="62:64">
      <c r="BJ59" s="507"/>
      <c r="BK59" s="507"/>
      <c r="BL59" s="510"/>
    </row>
    <row r="60" spans="62:64">
      <c r="BJ60" s="507"/>
      <c r="BK60" s="507"/>
      <c r="BL60" s="506"/>
    </row>
    <row r="61" spans="62:64">
      <c r="BJ61" s="507"/>
      <c r="BK61" s="507"/>
      <c r="BL61" s="510"/>
    </row>
    <row r="62" spans="62:64">
      <c r="BJ62" s="507"/>
      <c r="BK62" s="507"/>
      <c r="BL62" s="510"/>
    </row>
    <row r="63" spans="62:64">
      <c r="BJ63" s="507"/>
      <c r="BK63" s="507"/>
      <c r="BL63" s="506"/>
    </row>
    <row r="64" spans="62:64">
      <c r="BJ64" s="507"/>
      <c r="BK64" s="507"/>
      <c r="BL64" s="510"/>
    </row>
    <row r="65" spans="62:64">
      <c r="BJ65" s="507"/>
      <c r="BK65" s="507"/>
      <c r="BL65" s="510"/>
    </row>
    <row r="66" spans="62:64">
      <c r="BJ66" s="507"/>
      <c r="BK66" s="507"/>
      <c r="BL66" s="506"/>
    </row>
    <row r="67" spans="62:64">
      <c r="BJ67" s="507"/>
      <c r="BK67" s="507"/>
      <c r="BL67" s="508"/>
    </row>
    <row r="68" spans="62:64">
      <c r="BJ68" s="507"/>
      <c r="BK68" s="507"/>
      <c r="BL68" s="508"/>
    </row>
    <row r="69" spans="62:64">
      <c r="BJ69" s="507"/>
      <c r="BK69" s="507"/>
      <c r="BL69" s="508"/>
    </row>
    <row r="70" spans="62:64">
      <c r="BJ70" s="507"/>
      <c r="BK70" s="507"/>
      <c r="BL70" s="510"/>
    </row>
    <row r="71" spans="62:64">
      <c r="BJ71" s="507"/>
      <c r="BK71" s="507"/>
      <c r="BL71" s="509"/>
    </row>
    <row r="72" spans="62:64">
      <c r="BJ72" s="507"/>
      <c r="BK72" s="507"/>
      <c r="BL72" s="508"/>
    </row>
    <row r="73" spans="62:64">
      <c r="BJ73" s="507"/>
      <c r="BK73" s="507"/>
      <c r="BL73" s="508"/>
    </row>
    <row r="74" spans="62:64">
      <c r="BJ74" s="507"/>
      <c r="BK74" s="507"/>
      <c r="BL74" s="508"/>
    </row>
    <row r="75" spans="62:64">
      <c r="BJ75" s="507"/>
      <c r="BK75" s="507"/>
      <c r="BL75" s="508"/>
    </row>
    <row r="76" spans="62:64">
      <c r="BJ76" s="507"/>
      <c r="BK76" s="507"/>
      <c r="BL76" s="508"/>
    </row>
    <row r="77" spans="62:64">
      <c r="BJ77" s="507"/>
      <c r="BK77" s="507"/>
      <c r="BL77" s="508"/>
    </row>
    <row r="78" spans="62:64">
      <c r="BJ78" s="507"/>
      <c r="BK78" s="507"/>
      <c r="BL78" s="508"/>
    </row>
    <row r="79" spans="62:64">
      <c r="BJ79" s="507"/>
      <c r="BK79" s="507"/>
      <c r="BL79" s="508"/>
    </row>
    <row r="80" spans="62:64">
      <c r="BJ80" s="507"/>
      <c r="BK80" s="507"/>
      <c r="BL80" s="508"/>
    </row>
    <row r="81" spans="62:64">
      <c r="BJ81" s="507"/>
      <c r="BK81" s="507"/>
      <c r="BL81" s="510"/>
    </row>
    <row r="82" spans="62:64">
      <c r="BJ82" s="507"/>
      <c r="BK82" s="507"/>
      <c r="BL82" s="510"/>
    </row>
    <row r="83" spans="62:64">
      <c r="BJ83" s="507"/>
      <c r="BK83" s="507"/>
      <c r="BL83" s="506"/>
    </row>
    <row r="84" spans="62:64">
      <c r="BL84" s="510"/>
    </row>
  </sheetData>
  <sheetProtection sheet="1" objects="1" scenarios="1"/>
  <mergeCells count="62">
    <mergeCell ref="AM12:AO12"/>
    <mergeCell ref="AB17:AK17"/>
    <mergeCell ref="BE17:BH17"/>
    <mergeCell ref="C18:BH18"/>
    <mergeCell ref="AB12:AK12"/>
    <mergeCell ref="BE12:BH12"/>
    <mergeCell ref="AB14:AK14"/>
    <mergeCell ref="BE14:BH14"/>
    <mergeCell ref="AB13:AK13"/>
    <mergeCell ref="AP14:BD14"/>
    <mergeCell ref="AP13:BD13"/>
    <mergeCell ref="AP12:BD12"/>
    <mergeCell ref="AM13:AO13"/>
    <mergeCell ref="AM14:AO14"/>
    <mergeCell ref="BE13:BH13"/>
    <mergeCell ref="C19:BH19"/>
    <mergeCell ref="AP17:BD17"/>
    <mergeCell ref="AM17:AO17"/>
    <mergeCell ref="AB15:AK15"/>
    <mergeCell ref="BE15:BH15"/>
    <mergeCell ref="AB16:AK16"/>
    <mergeCell ref="BE16:BH16"/>
    <mergeCell ref="AP16:BD16"/>
    <mergeCell ref="AP15:BD15"/>
    <mergeCell ref="AM15:AO15"/>
    <mergeCell ref="AM16:AO16"/>
    <mergeCell ref="BE7:BH7"/>
    <mergeCell ref="AB8:AK8"/>
    <mergeCell ref="AL8:BD8"/>
    <mergeCell ref="BE8:BH8"/>
    <mergeCell ref="AB9:AK9"/>
    <mergeCell ref="AL7:BD7"/>
    <mergeCell ref="BE9:BH9"/>
    <mergeCell ref="AB10:AK10"/>
    <mergeCell ref="BE10:BH10"/>
    <mergeCell ref="AP11:BD11"/>
    <mergeCell ref="AP10:BD10"/>
    <mergeCell ref="AP9:BD9"/>
    <mergeCell ref="AM9:AO9"/>
    <mergeCell ref="AM10:AO10"/>
    <mergeCell ref="AM11:AO11"/>
    <mergeCell ref="AB11:AK11"/>
    <mergeCell ref="BE11:BH11"/>
    <mergeCell ref="A9:A17"/>
    <mergeCell ref="B9:I17"/>
    <mergeCell ref="J9:M17"/>
    <mergeCell ref="N9:T17"/>
    <mergeCell ref="U9:AA17"/>
    <mergeCell ref="A7:I8"/>
    <mergeCell ref="J7:M8"/>
    <mergeCell ref="N7:T8"/>
    <mergeCell ref="U7:AA8"/>
    <mergeCell ref="AB7:AK7"/>
    <mergeCell ref="A1:BI1"/>
    <mergeCell ref="AL3:AX3"/>
    <mergeCell ref="AY3:BH3"/>
    <mergeCell ref="A5:I6"/>
    <mergeCell ref="J5:M6"/>
    <mergeCell ref="N5:T6"/>
    <mergeCell ref="U5:AA6"/>
    <mergeCell ref="AB5:BD6"/>
    <mergeCell ref="BE6:BH6"/>
  </mergeCells>
  <phoneticPr fontId="1"/>
  <conditionalFormatting sqref="AM9:AO17">
    <cfRule type="cellIs" dxfId="1" priority="1" operator="equal">
      <formula>"要修正"</formula>
    </cfRule>
  </conditionalFormatting>
  <dataValidations count="1">
    <dataValidation type="list" allowBlank="1" showInputMessage="1" showErrorMessage="1" sqref="WWT983048:WXL983048 WMX983048:WNP983048 WDB983048:WDT983048 VTF983048:VTX983048 VJJ983048:VKB983048 UZN983048:VAF983048 UPR983048:UQJ983048 UFV983048:UGN983048 TVZ983048:TWR983048 TMD983048:TMV983048 TCH983048:TCZ983048 SSL983048:STD983048 SIP983048:SJH983048 RYT983048:RZL983048 ROX983048:RPP983048 RFB983048:RFT983048 QVF983048:QVX983048 QLJ983048:QMB983048 QBN983048:QCF983048 PRR983048:PSJ983048 PHV983048:PIN983048 OXZ983048:OYR983048 OOD983048:OOV983048 OEH983048:OEZ983048 NUL983048:NVD983048 NKP983048:NLH983048 NAT983048:NBL983048 MQX983048:MRP983048 MHB983048:MHT983048 LXF983048:LXX983048 LNJ983048:LOB983048 LDN983048:LEF983048 KTR983048:KUJ983048 KJV983048:KKN983048 JZZ983048:KAR983048 JQD983048:JQV983048 JGH983048:JGZ983048 IWL983048:IXD983048 IMP983048:INH983048 ICT983048:IDL983048 HSX983048:HTP983048 HJB983048:HJT983048 GZF983048:GZX983048 GPJ983048:GQB983048 GFN983048:GGF983048 FVR983048:FWJ983048 FLV983048:FMN983048 FBZ983048:FCR983048 ESD983048:ESV983048 EIH983048:EIZ983048 DYL983048:DZD983048 DOP983048:DPH983048 DET983048:DFL983048 CUX983048:CVP983048 CLB983048:CLT983048 CBF983048:CBX983048 BRJ983048:BSB983048 BHN983048:BIF983048 AXR983048:AYJ983048 ANV983048:AON983048 ADZ983048:AER983048 UD983048:UV983048 KH983048:KZ983048 AL983048:BD983048 WWT917512:WXL917512 WMX917512:WNP917512 WDB917512:WDT917512 VTF917512:VTX917512 VJJ917512:VKB917512 UZN917512:VAF917512 UPR917512:UQJ917512 UFV917512:UGN917512 TVZ917512:TWR917512 TMD917512:TMV917512 TCH917512:TCZ917512 SSL917512:STD917512 SIP917512:SJH917512 RYT917512:RZL917512 ROX917512:RPP917512 RFB917512:RFT917512 QVF917512:QVX917512 QLJ917512:QMB917512 QBN917512:QCF917512 PRR917512:PSJ917512 PHV917512:PIN917512 OXZ917512:OYR917512 OOD917512:OOV917512 OEH917512:OEZ917512 NUL917512:NVD917512 NKP917512:NLH917512 NAT917512:NBL917512 MQX917512:MRP917512 MHB917512:MHT917512 LXF917512:LXX917512 LNJ917512:LOB917512 LDN917512:LEF917512 KTR917512:KUJ917512 KJV917512:KKN917512 JZZ917512:KAR917512 JQD917512:JQV917512 JGH917512:JGZ917512 IWL917512:IXD917512 IMP917512:INH917512 ICT917512:IDL917512 HSX917512:HTP917512 HJB917512:HJT917512 GZF917512:GZX917512 GPJ917512:GQB917512 GFN917512:GGF917512 FVR917512:FWJ917512 FLV917512:FMN917512 FBZ917512:FCR917512 ESD917512:ESV917512 EIH917512:EIZ917512 DYL917512:DZD917512 DOP917512:DPH917512 DET917512:DFL917512 CUX917512:CVP917512 CLB917512:CLT917512 CBF917512:CBX917512 BRJ917512:BSB917512 BHN917512:BIF917512 AXR917512:AYJ917512 ANV917512:AON917512 ADZ917512:AER917512 UD917512:UV917512 KH917512:KZ917512 AL917512:BD917512 WWT851976:WXL851976 WMX851976:WNP851976 WDB851976:WDT851976 VTF851976:VTX851976 VJJ851976:VKB851976 UZN851976:VAF851976 UPR851976:UQJ851976 UFV851976:UGN851976 TVZ851976:TWR851976 TMD851976:TMV851976 TCH851976:TCZ851976 SSL851976:STD851976 SIP851976:SJH851976 RYT851976:RZL851976 ROX851976:RPP851976 RFB851976:RFT851976 QVF851976:QVX851976 QLJ851976:QMB851976 QBN851976:QCF851976 PRR851976:PSJ851976 PHV851976:PIN851976 OXZ851976:OYR851976 OOD851976:OOV851976 OEH851976:OEZ851976 NUL851976:NVD851976 NKP851976:NLH851976 NAT851976:NBL851976 MQX851976:MRP851976 MHB851976:MHT851976 LXF851976:LXX851976 LNJ851976:LOB851976 LDN851976:LEF851976 KTR851976:KUJ851976 KJV851976:KKN851976 JZZ851976:KAR851976 JQD851976:JQV851976 JGH851976:JGZ851976 IWL851976:IXD851976 IMP851976:INH851976 ICT851976:IDL851976 HSX851976:HTP851976 HJB851976:HJT851976 GZF851976:GZX851976 GPJ851976:GQB851976 GFN851976:GGF851976 FVR851976:FWJ851976 FLV851976:FMN851976 FBZ851976:FCR851976 ESD851976:ESV851976 EIH851976:EIZ851976 DYL851976:DZD851976 DOP851976:DPH851976 DET851976:DFL851976 CUX851976:CVP851976 CLB851976:CLT851976 CBF851976:CBX851976 BRJ851976:BSB851976 BHN851976:BIF851976 AXR851976:AYJ851976 ANV851976:AON851976 ADZ851976:AER851976 UD851976:UV851976 KH851976:KZ851976 AL851976:BD851976 WWT786440:WXL786440 WMX786440:WNP786440 WDB786440:WDT786440 VTF786440:VTX786440 VJJ786440:VKB786440 UZN786440:VAF786440 UPR786440:UQJ786440 UFV786440:UGN786440 TVZ786440:TWR786440 TMD786440:TMV786440 TCH786440:TCZ786440 SSL786440:STD786440 SIP786440:SJH786440 RYT786440:RZL786440 ROX786440:RPP786440 RFB786440:RFT786440 QVF786440:QVX786440 QLJ786440:QMB786440 QBN786440:QCF786440 PRR786440:PSJ786440 PHV786440:PIN786440 OXZ786440:OYR786440 OOD786440:OOV786440 OEH786440:OEZ786440 NUL786440:NVD786440 NKP786440:NLH786440 NAT786440:NBL786440 MQX786440:MRP786440 MHB786440:MHT786440 LXF786440:LXX786440 LNJ786440:LOB786440 LDN786440:LEF786440 KTR786440:KUJ786440 KJV786440:KKN786440 JZZ786440:KAR786440 JQD786440:JQV786440 JGH786440:JGZ786440 IWL786440:IXD786440 IMP786440:INH786440 ICT786440:IDL786440 HSX786440:HTP786440 HJB786440:HJT786440 GZF786440:GZX786440 GPJ786440:GQB786440 GFN786440:GGF786440 FVR786440:FWJ786440 FLV786440:FMN786440 FBZ786440:FCR786440 ESD786440:ESV786440 EIH786440:EIZ786440 DYL786440:DZD786440 DOP786440:DPH786440 DET786440:DFL786440 CUX786440:CVP786440 CLB786440:CLT786440 CBF786440:CBX786440 BRJ786440:BSB786440 BHN786440:BIF786440 AXR786440:AYJ786440 ANV786440:AON786440 ADZ786440:AER786440 UD786440:UV786440 KH786440:KZ786440 AL786440:BD786440 WWT720904:WXL720904 WMX720904:WNP720904 WDB720904:WDT720904 VTF720904:VTX720904 VJJ720904:VKB720904 UZN720904:VAF720904 UPR720904:UQJ720904 UFV720904:UGN720904 TVZ720904:TWR720904 TMD720904:TMV720904 TCH720904:TCZ720904 SSL720904:STD720904 SIP720904:SJH720904 RYT720904:RZL720904 ROX720904:RPP720904 RFB720904:RFT720904 QVF720904:QVX720904 QLJ720904:QMB720904 QBN720904:QCF720904 PRR720904:PSJ720904 PHV720904:PIN720904 OXZ720904:OYR720904 OOD720904:OOV720904 OEH720904:OEZ720904 NUL720904:NVD720904 NKP720904:NLH720904 NAT720904:NBL720904 MQX720904:MRP720904 MHB720904:MHT720904 LXF720904:LXX720904 LNJ720904:LOB720904 LDN720904:LEF720904 KTR720904:KUJ720904 KJV720904:KKN720904 JZZ720904:KAR720904 JQD720904:JQV720904 JGH720904:JGZ720904 IWL720904:IXD720904 IMP720904:INH720904 ICT720904:IDL720904 HSX720904:HTP720904 HJB720904:HJT720904 GZF720904:GZX720904 GPJ720904:GQB720904 GFN720904:GGF720904 FVR720904:FWJ720904 FLV720904:FMN720904 FBZ720904:FCR720904 ESD720904:ESV720904 EIH720904:EIZ720904 DYL720904:DZD720904 DOP720904:DPH720904 DET720904:DFL720904 CUX720904:CVP720904 CLB720904:CLT720904 CBF720904:CBX720904 BRJ720904:BSB720904 BHN720904:BIF720904 AXR720904:AYJ720904 ANV720904:AON720904 ADZ720904:AER720904 UD720904:UV720904 KH720904:KZ720904 AL720904:BD720904 WWT655368:WXL655368 WMX655368:WNP655368 WDB655368:WDT655368 VTF655368:VTX655368 VJJ655368:VKB655368 UZN655368:VAF655368 UPR655368:UQJ655368 UFV655368:UGN655368 TVZ655368:TWR655368 TMD655368:TMV655368 TCH655368:TCZ655368 SSL655368:STD655368 SIP655368:SJH655368 RYT655368:RZL655368 ROX655368:RPP655368 RFB655368:RFT655368 QVF655368:QVX655368 QLJ655368:QMB655368 QBN655368:QCF655368 PRR655368:PSJ655368 PHV655368:PIN655368 OXZ655368:OYR655368 OOD655368:OOV655368 OEH655368:OEZ655368 NUL655368:NVD655368 NKP655368:NLH655368 NAT655368:NBL655368 MQX655368:MRP655368 MHB655368:MHT655368 LXF655368:LXX655368 LNJ655368:LOB655368 LDN655368:LEF655368 KTR655368:KUJ655368 KJV655368:KKN655368 JZZ655368:KAR655368 JQD655368:JQV655368 JGH655368:JGZ655368 IWL655368:IXD655368 IMP655368:INH655368 ICT655368:IDL655368 HSX655368:HTP655368 HJB655368:HJT655368 GZF655368:GZX655368 GPJ655368:GQB655368 GFN655368:GGF655368 FVR655368:FWJ655368 FLV655368:FMN655368 FBZ655368:FCR655368 ESD655368:ESV655368 EIH655368:EIZ655368 DYL655368:DZD655368 DOP655368:DPH655368 DET655368:DFL655368 CUX655368:CVP655368 CLB655368:CLT655368 CBF655368:CBX655368 BRJ655368:BSB655368 BHN655368:BIF655368 AXR655368:AYJ655368 ANV655368:AON655368 ADZ655368:AER655368 UD655368:UV655368 KH655368:KZ655368 AL655368:BD655368 WWT589832:WXL589832 WMX589832:WNP589832 WDB589832:WDT589832 VTF589832:VTX589832 VJJ589832:VKB589832 UZN589832:VAF589832 UPR589832:UQJ589832 UFV589832:UGN589832 TVZ589832:TWR589832 TMD589832:TMV589832 TCH589832:TCZ589832 SSL589832:STD589832 SIP589832:SJH589832 RYT589832:RZL589832 ROX589832:RPP589832 RFB589832:RFT589832 QVF589832:QVX589832 QLJ589832:QMB589832 QBN589832:QCF589832 PRR589832:PSJ589832 PHV589832:PIN589832 OXZ589832:OYR589832 OOD589832:OOV589832 OEH589832:OEZ589832 NUL589832:NVD589832 NKP589832:NLH589832 NAT589832:NBL589832 MQX589832:MRP589832 MHB589832:MHT589832 LXF589832:LXX589832 LNJ589832:LOB589832 LDN589832:LEF589832 KTR589832:KUJ589832 KJV589832:KKN589832 JZZ589832:KAR589832 JQD589832:JQV589832 JGH589832:JGZ589832 IWL589832:IXD589832 IMP589832:INH589832 ICT589832:IDL589832 HSX589832:HTP589832 HJB589832:HJT589832 GZF589832:GZX589832 GPJ589832:GQB589832 GFN589832:GGF589832 FVR589832:FWJ589832 FLV589832:FMN589832 FBZ589832:FCR589832 ESD589832:ESV589832 EIH589832:EIZ589832 DYL589832:DZD589832 DOP589832:DPH589832 DET589832:DFL589832 CUX589832:CVP589832 CLB589832:CLT589832 CBF589832:CBX589832 BRJ589832:BSB589832 BHN589832:BIF589832 AXR589832:AYJ589832 ANV589832:AON589832 ADZ589832:AER589832 UD589832:UV589832 KH589832:KZ589832 AL589832:BD589832 WWT524296:WXL524296 WMX524296:WNP524296 WDB524296:WDT524296 VTF524296:VTX524296 VJJ524296:VKB524296 UZN524296:VAF524296 UPR524296:UQJ524296 UFV524296:UGN524296 TVZ524296:TWR524296 TMD524296:TMV524296 TCH524296:TCZ524296 SSL524296:STD524296 SIP524296:SJH524296 RYT524296:RZL524296 ROX524296:RPP524296 RFB524296:RFT524296 QVF524296:QVX524296 QLJ524296:QMB524296 QBN524296:QCF524296 PRR524296:PSJ524296 PHV524296:PIN524296 OXZ524296:OYR524296 OOD524296:OOV524296 OEH524296:OEZ524296 NUL524296:NVD524296 NKP524296:NLH524296 NAT524296:NBL524296 MQX524296:MRP524296 MHB524296:MHT524296 LXF524296:LXX524296 LNJ524296:LOB524296 LDN524296:LEF524296 KTR524296:KUJ524296 KJV524296:KKN524296 JZZ524296:KAR524296 JQD524296:JQV524296 JGH524296:JGZ524296 IWL524296:IXD524296 IMP524296:INH524296 ICT524296:IDL524296 HSX524296:HTP524296 HJB524296:HJT524296 GZF524296:GZX524296 GPJ524296:GQB524296 GFN524296:GGF524296 FVR524296:FWJ524296 FLV524296:FMN524296 FBZ524296:FCR524296 ESD524296:ESV524296 EIH524296:EIZ524296 DYL524296:DZD524296 DOP524296:DPH524296 DET524296:DFL524296 CUX524296:CVP524296 CLB524296:CLT524296 CBF524296:CBX524296 BRJ524296:BSB524296 BHN524296:BIF524296 AXR524296:AYJ524296 ANV524296:AON524296 ADZ524296:AER524296 UD524296:UV524296 KH524296:KZ524296 AL524296:BD524296 WWT458760:WXL458760 WMX458760:WNP458760 WDB458760:WDT458760 VTF458760:VTX458760 VJJ458760:VKB458760 UZN458760:VAF458760 UPR458760:UQJ458760 UFV458760:UGN458760 TVZ458760:TWR458760 TMD458760:TMV458760 TCH458760:TCZ458760 SSL458760:STD458760 SIP458760:SJH458760 RYT458760:RZL458760 ROX458760:RPP458760 RFB458760:RFT458760 QVF458760:QVX458760 QLJ458760:QMB458760 QBN458760:QCF458760 PRR458760:PSJ458760 PHV458760:PIN458760 OXZ458760:OYR458760 OOD458760:OOV458760 OEH458760:OEZ458760 NUL458760:NVD458760 NKP458760:NLH458760 NAT458760:NBL458760 MQX458760:MRP458760 MHB458760:MHT458760 LXF458760:LXX458760 LNJ458760:LOB458760 LDN458760:LEF458760 KTR458760:KUJ458760 KJV458760:KKN458760 JZZ458760:KAR458760 JQD458760:JQV458760 JGH458760:JGZ458760 IWL458760:IXD458760 IMP458760:INH458760 ICT458760:IDL458760 HSX458760:HTP458760 HJB458760:HJT458760 GZF458760:GZX458760 GPJ458760:GQB458760 GFN458760:GGF458760 FVR458760:FWJ458760 FLV458760:FMN458760 FBZ458760:FCR458760 ESD458760:ESV458760 EIH458760:EIZ458760 DYL458760:DZD458760 DOP458760:DPH458760 DET458760:DFL458760 CUX458760:CVP458760 CLB458760:CLT458760 CBF458760:CBX458760 BRJ458760:BSB458760 BHN458760:BIF458760 AXR458760:AYJ458760 ANV458760:AON458760 ADZ458760:AER458760 UD458760:UV458760 KH458760:KZ458760 AL458760:BD458760 WWT393224:WXL393224 WMX393224:WNP393224 WDB393224:WDT393224 VTF393224:VTX393224 VJJ393224:VKB393224 UZN393224:VAF393224 UPR393224:UQJ393224 UFV393224:UGN393224 TVZ393224:TWR393224 TMD393224:TMV393224 TCH393224:TCZ393224 SSL393224:STD393224 SIP393224:SJH393224 RYT393224:RZL393224 ROX393224:RPP393224 RFB393224:RFT393224 QVF393224:QVX393224 QLJ393224:QMB393224 QBN393224:QCF393224 PRR393224:PSJ393224 PHV393224:PIN393224 OXZ393224:OYR393224 OOD393224:OOV393224 OEH393224:OEZ393224 NUL393224:NVD393224 NKP393224:NLH393224 NAT393224:NBL393224 MQX393224:MRP393224 MHB393224:MHT393224 LXF393224:LXX393224 LNJ393224:LOB393224 LDN393224:LEF393224 KTR393224:KUJ393224 KJV393224:KKN393224 JZZ393224:KAR393224 JQD393224:JQV393224 JGH393224:JGZ393224 IWL393224:IXD393224 IMP393224:INH393224 ICT393224:IDL393224 HSX393224:HTP393224 HJB393224:HJT393224 GZF393224:GZX393224 GPJ393224:GQB393224 GFN393224:GGF393224 FVR393224:FWJ393224 FLV393224:FMN393224 FBZ393224:FCR393224 ESD393224:ESV393224 EIH393224:EIZ393224 DYL393224:DZD393224 DOP393224:DPH393224 DET393224:DFL393224 CUX393224:CVP393224 CLB393224:CLT393224 CBF393224:CBX393224 BRJ393224:BSB393224 BHN393224:BIF393224 AXR393224:AYJ393224 ANV393224:AON393224 ADZ393224:AER393224 UD393224:UV393224 KH393224:KZ393224 AL393224:BD393224 WWT327688:WXL327688 WMX327688:WNP327688 WDB327688:WDT327688 VTF327688:VTX327688 VJJ327688:VKB327688 UZN327688:VAF327688 UPR327688:UQJ327688 UFV327688:UGN327688 TVZ327688:TWR327688 TMD327688:TMV327688 TCH327688:TCZ327688 SSL327688:STD327688 SIP327688:SJH327688 RYT327688:RZL327688 ROX327688:RPP327688 RFB327688:RFT327688 QVF327688:QVX327688 QLJ327688:QMB327688 QBN327688:QCF327688 PRR327688:PSJ327688 PHV327688:PIN327688 OXZ327688:OYR327688 OOD327688:OOV327688 OEH327688:OEZ327688 NUL327688:NVD327688 NKP327688:NLH327688 NAT327688:NBL327688 MQX327688:MRP327688 MHB327688:MHT327688 LXF327688:LXX327688 LNJ327688:LOB327688 LDN327688:LEF327688 KTR327688:KUJ327688 KJV327688:KKN327688 JZZ327688:KAR327688 JQD327688:JQV327688 JGH327688:JGZ327688 IWL327688:IXD327688 IMP327688:INH327688 ICT327688:IDL327688 HSX327688:HTP327688 HJB327688:HJT327688 GZF327688:GZX327688 GPJ327688:GQB327688 GFN327688:GGF327688 FVR327688:FWJ327688 FLV327688:FMN327688 FBZ327688:FCR327688 ESD327688:ESV327688 EIH327688:EIZ327688 DYL327688:DZD327688 DOP327688:DPH327688 DET327688:DFL327688 CUX327688:CVP327688 CLB327688:CLT327688 CBF327688:CBX327688 BRJ327688:BSB327688 BHN327688:BIF327688 AXR327688:AYJ327688 ANV327688:AON327688 ADZ327688:AER327688 UD327688:UV327688 KH327688:KZ327688 AL327688:BD327688 WWT262152:WXL262152 WMX262152:WNP262152 WDB262152:WDT262152 VTF262152:VTX262152 VJJ262152:VKB262152 UZN262152:VAF262152 UPR262152:UQJ262152 UFV262152:UGN262152 TVZ262152:TWR262152 TMD262152:TMV262152 TCH262152:TCZ262152 SSL262152:STD262152 SIP262152:SJH262152 RYT262152:RZL262152 ROX262152:RPP262152 RFB262152:RFT262152 QVF262152:QVX262152 QLJ262152:QMB262152 QBN262152:QCF262152 PRR262152:PSJ262152 PHV262152:PIN262152 OXZ262152:OYR262152 OOD262152:OOV262152 OEH262152:OEZ262152 NUL262152:NVD262152 NKP262152:NLH262152 NAT262152:NBL262152 MQX262152:MRP262152 MHB262152:MHT262152 LXF262152:LXX262152 LNJ262152:LOB262152 LDN262152:LEF262152 KTR262152:KUJ262152 KJV262152:KKN262152 JZZ262152:KAR262152 JQD262152:JQV262152 JGH262152:JGZ262152 IWL262152:IXD262152 IMP262152:INH262152 ICT262152:IDL262152 HSX262152:HTP262152 HJB262152:HJT262152 GZF262152:GZX262152 GPJ262152:GQB262152 GFN262152:GGF262152 FVR262152:FWJ262152 FLV262152:FMN262152 FBZ262152:FCR262152 ESD262152:ESV262152 EIH262152:EIZ262152 DYL262152:DZD262152 DOP262152:DPH262152 DET262152:DFL262152 CUX262152:CVP262152 CLB262152:CLT262152 CBF262152:CBX262152 BRJ262152:BSB262152 BHN262152:BIF262152 AXR262152:AYJ262152 ANV262152:AON262152 ADZ262152:AER262152 UD262152:UV262152 KH262152:KZ262152 AL262152:BD262152 WWT196616:WXL196616 WMX196616:WNP196616 WDB196616:WDT196616 VTF196616:VTX196616 VJJ196616:VKB196616 UZN196616:VAF196616 UPR196616:UQJ196616 UFV196616:UGN196616 TVZ196616:TWR196616 TMD196616:TMV196616 TCH196616:TCZ196616 SSL196616:STD196616 SIP196616:SJH196616 RYT196616:RZL196616 ROX196616:RPP196616 RFB196616:RFT196616 QVF196616:QVX196616 QLJ196616:QMB196616 QBN196616:QCF196616 PRR196616:PSJ196616 PHV196616:PIN196616 OXZ196616:OYR196616 OOD196616:OOV196616 OEH196616:OEZ196616 NUL196616:NVD196616 NKP196616:NLH196616 NAT196616:NBL196616 MQX196616:MRP196616 MHB196616:MHT196616 LXF196616:LXX196616 LNJ196616:LOB196616 LDN196616:LEF196616 KTR196616:KUJ196616 KJV196616:KKN196616 JZZ196616:KAR196616 JQD196616:JQV196616 JGH196616:JGZ196616 IWL196616:IXD196616 IMP196616:INH196616 ICT196616:IDL196616 HSX196616:HTP196616 HJB196616:HJT196616 GZF196616:GZX196616 GPJ196616:GQB196616 GFN196616:GGF196616 FVR196616:FWJ196616 FLV196616:FMN196616 FBZ196616:FCR196616 ESD196616:ESV196616 EIH196616:EIZ196616 DYL196616:DZD196616 DOP196616:DPH196616 DET196616:DFL196616 CUX196616:CVP196616 CLB196616:CLT196616 CBF196616:CBX196616 BRJ196616:BSB196616 BHN196616:BIF196616 AXR196616:AYJ196616 ANV196616:AON196616 ADZ196616:AER196616 UD196616:UV196616 KH196616:KZ196616 AL196616:BD196616 WWT131080:WXL131080 WMX131080:WNP131080 WDB131080:WDT131080 VTF131080:VTX131080 VJJ131080:VKB131080 UZN131080:VAF131080 UPR131080:UQJ131080 UFV131080:UGN131080 TVZ131080:TWR131080 TMD131080:TMV131080 TCH131080:TCZ131080 SSL131080:STD131080 SIP131080:SJH131080 RYT131080:RZL131080 ROX131080:RPP131080 RFB131080:RFT131080 QVF131080:QVX131080 QLJ131080:QMB131080 QBN131080:QCF131080 PRR131080:PSJ131080 PHV131080:PIN131080 OXZ131080:OYR131080 OOD131080:OOV131080 OEH131080:OEZ131080 NUL131080:NVD131080 NKP131080:NLH131080 NAT131080:NBL131080 MQX131080:MRP131080 MHB131080:MHT131080 LXF131080:LXX131080 LNJ131080:LOB131080 LDN131080:LEF131080 KTR131080:KUJ131080 KJV131080:KKN131080 JZZ131080:KAR131080 JQD131080:JQV131080 JGH131080:JGZ131080 IWL131080:IXD131080 IMP131080:INH131080 ICT131080:IDL131080 HSX131080:HTP131080 HJB131080:HJT131080 GZF131080:GZX131080 GPJ131080:GQB131080 GFN131080:GGF131080 FVR131080:FWJ131080 FLV131080:FMN131080 FBZ131080:FCR131080 ESD131080:ESV131080 EIH131080:EIZ131080 DYL131080:DZD131080 DOP131080:DPH131080 DET131080:DFL131080 CUX131080:CVP131080 CLB131080:CLT131080 CBF131080:CBX131080 BRJ131080:BSB131080 BHN131080:BIF131080 AXR131080:AYJ131080 ANV131080:AON131080 ADZ131080:AER131080 UD131080:UV131080 KH131080:KZ131080 AL131080:BD131080 WWT65544:WXL65544 WMX65544:WNP65544 WDB65544:WDT65544 VTF65544:VTX65544 VJJ65544:VKB65544 UZN65544:VAF65544 UPR65544:UQJ65544 UFV65544:UGN65544 TVZ65544:TWR65544 TMD65544:TMV65544 TCH65544:TCZ65544 SSL65544:STD65544 SIP65544:SJH65544 RYT65544:RZL65544 ROX65544:RPP65544 RFB65544:RFT65544 QVF65544:QVX65544 QLJ65544:QMB65544 QBN65544:QCF65544 PRR65544:PSJ65544 PHV65544:PIN65544 OXZ65544:OYR65544 OOD65544:OOV65544 OEH65544:OEZ65544 NUL65544:NVD65544 NKP65544:NLH65544 NAT65544:NBL65544 MQX65544:MRP65544 MHB65544:MHT65544 LXF65544:LXX65544 LNJ65544:LOB65544 LDN65544:LEF65544 KTR65544:KUJ65544 KJV65544:KKN65544 JZZ65544:KAR65544 JQD65544:JQV65544 JGH65544:JGZ65544 IWL65544:IXD65544 IMP65544:INH65544 ICT65544:IDL65544 HSX65544:HTP65544 HJB65544:HJT65544 GZF65544:GZX65544 GPJ65544:GQB65544 GFN65544:GGF65544 FVR65544:FWJ65544 FLV65544:FMN65544 FBZ65544:FCR65544 ESD65544:ESV65544 EIH65544:EIZ65544 DYL65544:DZD65544 DOP65544:DPH65544 DET65544:DFL65544 CUX65544:CVP65544 CLB65544:CLT65544 CBF65544:CBX65544 BRJ65544:BSB65544 BHN65544:BIF65544 AXR65544:AYJ65544 ANV65544:AON65544 ADZ65544:AER65544 UD65544:UV65544 KH65544:KZ65544 AL65544:BD65544 WWT7:WXL7 WMX7:WNP7 WDB7:WDT7 VTF7:VTX7 VJJ7:VKB7 UZN7:VAF7 UPR7:UQJ7 UFV7:UGN7 TVZ7:TWR7 TMD7:TMV7 TCH7:TCZ7 SSL7:STD7 SIP7:SJH7 RYT7:RZL7 ROX7:RPP7 RFB7:RFT7 QVF7:QVX7 QLJ7:QMB7 QBN7:QCF7 PRR7:PSJ7 PHV7:PIN7 OXZ7:OYR7 OOD7:OOV7 OEH7:OEZ7 NUL7:NVD7 NKP7:NLH7 NAT7:NBL7 MQX7:MRP7 MHB7:MHT7 LXF7:LXX7 LNJ7:LOB7 LDN7:LEF7 KTR7:KUJ7 KJV7:KKN7 JZZ7:KAR7 JQD7:JQV7 JGH7:JGZ7 IWL7:IXD7 IMP7:INH7 ICT7:IDL7 HSX7:HTP7 HJB7:HJT7 GZF7:GZX7 GPJ7:GQB7 GFN7:GGF7 FVR7:FWJ7 FLV7:FMN7 FBZ7:FCR7 ESD7:ESV7 EIH7:EIZ7 DYL7:DZD7 DOP7:DPH7 DET7:DFL7 CUX7:CVP7 CLB7:CLT7 CBF7:CBX7 BRJ7:BSB7 BHN7:BIF7 AXR7:AYJ7 ANV7:AON7 ADZ7:AER7 UD7:UV7 KH7:KZ7">
      <formula1>$BJ$23:$BJ$86</formula1>
    </dataValidation>
  </dataValidations>
  <pageMargins left="0.7" right="0.7" top="0.75" bottom="0.75" header="0.3" footer="0.3"/>
  <pageSetup paperSize="9" scale="57" orientation="landscape" r:id="rId1"/>
  <colBreaks count="1" manualBreakCount="1">
    <brk id="61"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市町村名!$A$2:$A$65</xm:f>
          </x14:formula1>
          <xm:sqref>AB5:BD6 AL7:BD7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Q83"/>
  <sheetViews>
    <sheetView view="pageBreakPreview" zoomScale="70" zoomScaleNormal="60" zoomScaleSheetLayoutView="70" workbookViewId="0">
      <selection sqref="A1:BI1"/>
    </sheetView>
  </sheetViews>
  <sheetFormatPr defaultColWidth="2.625" defaultRowHeight="13.5"/>
  <cols>
    <col min="1" max="1" width="3.25" style="493" customWidth="1"/>
    <col min="2" max="2" width="4.875" style="493" customWidth="1"/>
    <col min="3" max="9" width="2.375" style="493" customWidth="1"/>
    <col min="10" max="13" width="3.25" style="493" customWidth="1"/>
    <col min="14" max="20" width="3.375" style="493" customWidth="1"/>
    <col min="21" max="27" width="3.25" style="493" customWidth="1"/>
    <col min="28" max="54" width="3.375" style="493" customWidth="1"/>
    <col min="55" max="55" width="4.75" style="493" customWidth="1"/>
    <col min="56" max="56" width="29.125" style="493" customWidth="1"/>
    <col min="57" max="60" width="4.5" style="493" customWidth="1"/>
    <col min="61" max="61" width="2.625" style="493" customWidth="1"/>
    <col min="62" max="241" width="9" style="493" customWidth="1"/>
    <col min="242" max="242" width="2.625" style="493" customWidth="1"/>
    <col min="243" max="243" width="5.5" style="493" customWidth="1"/>
    <col min="244" max="256" width="2.625" style="493"/>
    <col min="257" max="257" width="3.25" style="493" customWidth="1"/>
    <col min="258" max="258" width="4.875" style="493" customWidth="1"/>
    <col min="259" max="265" width="2.375" style="493" customWidth="1"/>
    <col min="266" max="269" width="3.25" style="493" customWidth="1"/>
    <col min="270" max="276" width="4" style="493" customWidth="1"/>
    <col min="277" max="283" width="3.25" style="493" customWidth="1"/>
    <col min="284" max="310" width="3.375" style="493" customWidth="1"/>
    <col min="311" max="311" width="4.75" style="493" customWidth="1"/>
    <col min="312" max="312" width="23.875" style="493" customWidth="1"/>
    <col min="313" max="316" width="4.5" style="493" customWidth="1"/>
    <col min="317" max="317" width="2.625" style="493" customWidth="1"/>
    <col min="318" max="497" width="9" style="493" customWidth="1"/>
    <col min="498" max="498" width="2.625" style="493" customWidth="1"/>
    <col min="499" max="499" width="5.5" style="493" customWidth="1"/>
    <col min="500" max="512" width="2.625" style="493"/>
    <col min="513" max="513" width="3.25" style="493" customWidth="1"/>
    <col min="514" max="514" width="4.875" style="493" customWidth="1"/>
    <col min="515" max="521" width="2.375" style="493" customWidth="1"/>
    <col min="522" max="525" width="3.25" style="493" customWidth="1"/>
    <col min="526" max="532" width="4" style="493" customWidth="1"/>
    <col min="533" max="539" width="3.25" style="493" customWidth="1"/>
    <col min="540" max="566" width="3.375" style="493" customWidth="1"/>
    <col min="567" max="567" width="4.75" style="493" customWidth="1"/>
    <col min="568" max="568" width="23.875" style="493" customWidth="1"/>
    <col min="569" max="572" width="4.5" style="493" customWidth="1"/>
    <col min="573" max="573" width="2.625" style="493" customWidth="1"/>
    <col min="574" max="753" width="9" style="493" customWidth="1"/>
    <col min="754" max="754" width="2.625" style="493" customWidth="1"/>
    <col min="755" max="755" width="5.5" style="493" customWidth="1"/>
    <col min="756" max="768" width="2.625" style="493"/>
    <col min="769" max="769" width="3.25" style="493" customWidth="1"/>
    <col min="770" max="770" width="4.875" style="493" customWidth="1"/>
    <col min="771" max="777" width="2.375" style="493" customWidth="1"/>
    <col min="778" max="781" width="3.25" style="493" customWidth="1"/>
    <col min="782" max="788" width="4" style="493" customWidth="1"/>
    <col min="789" max="795" width="3.25" style="493" customWidth="1"/>
    <col min="796" max="822" width="3.375" style="493" customWidth="1"/>
    <col min="823" max="823" width="4.75" style="493" customWidth="1"/>
    <col min="824" max="824" width="23.875" style="493" customWidth="1"/>
    <col min="825" max="828" width="4.5" style="493" customWidth="1"/>
    <col min="829" max="829" width="2.625" style="493" customWidth="1"/>
    <col min="830" max="1009" width="9" style="493" customWidth="1"/>
    <col min="1010" max="1010" width="2.625" style="493" customWidth="1"/>
    <col min="1011" max="1011" width="5.5" style="493" customWidth="1"/>
    <col min="1012" max="1024" width="2.625" style="493"/>
    <col min="1025" max="1025" width="3.25" style="493" customWidth="1"/>
    <col min="1026" max="1026" width="4.875" style="493" customWidth="1"/>
    <col min="1027" max="1033" width="2.375" style="493" customWidth="1"/>
    <col min="1034" max="1037" width="3.25" style="493" customWidth="1"/>
    <col min="1038" max="1044" width="4" style="493" customWidth="1"/>
    <col min="1045" max="1051" width="3.25" style="493" customWidth="1"/>
    <col min="1052" max="1078" width="3.375" style="493" customWidth="1"/>
    <col min="1079" max="1079" width="4.75" style="493" customWidth="1"/>
    <col min="1080" max="1080" width="23.875" style="493" customWidth="1"/>
    <col min="1081" max="1084" width="4.5" style="493" customWidth="1"/>
    <col min="1085" max="1085" width="2.625" style="493" customWidth="1"/>
    <col min="1086" max="1265" width="9" style="493" customWidth="1"/>
    <col min="1266" max="1266" width="2.625" style="493" customWidth="1"/>
    <col min="1267" max="1267" width="5.5" style="493" customWidth="1"/>
    <col min="1268" max="1280" width="2.625" style="493"/>
    <col min="1281" max="1281" width="3.25" style="493" customWidth="1"/>
    <col min="1282" max="1282" width="4.875" style="493" customWidth="1"/>
    <col min="1283" max="1289" width="2.375" style="493" customWidth="1"/>
    <col min="1290" max="1293" width="3.25" style="493" customWidth="1"/>
    <col min="1294" max="1300" width="4" style="493" customWidth="1"/>
    <col min="1301" max="1307" width="3.25" style="493" customWidth="1"/>
    <col min="1308" max="1334" width="3.375" style="493" customWidth="1"/>
    <col min="1335" max="1335" width="4.75" style="493" customWidth="1"/>
    <col min="1336" max="1336" width="23.875" style="493" customWidth="1"/>
    <col min="1337" max="1340" width="4.5" style="493" customWidth="1"/>
    <col min="1341" max="1341" width="2.625" style="493" customWidth="1"/>
    <col min="1342" max="1521" width="9" style="493" customWidth="1"/>
    <col min="1522" max="1522" width="2.625" style="493" customWidth="1"/>
    <col min="1523" max="1523" width="5.5" style="493" customWidth="1"/>
    <col min="1524" max="1536" width="2.625" style="493"/>
    <col min="1537" max="1537" width="3.25" style="493" customWidth="1"/>
    <col min="1538" max="1538" width="4.875" style="493" customWidth="1"/>
    <col min="1539" max="1545" width="2.375" style="493" customWidth="1"/>
    <col min="1546" max="1549" width="3.25" style="493" customWidth="1"/>
    <col min="1550" max="1556" width="4" style="493" customWidth="1"/>
    <col min="1557" max="1563" width="3.25" style="493" customWidth="1"/>
    <col min="1564" max="1590" width="3.375" style="493" customWidth="1"/>
    <col min="1591" max="1591" width="4.75" style="493" customWidth="1"/>
    <col min="1592" max="1592" width="23.875" style="493" customWidth="1"/>
    <col min="1593" max="1596" width="4.5" style="493" customWidth="1"/>
    <col min="1597" max="1597" width="2.625" style="493" customWidth="1"/>
    <col min="1598" max="1777" width="9" style="493" customWidth="1"/>
    <col min="1778" max="1778" width="2.625" style="493" customWidth="1"/>
    <col min="1779" max="1779" width="5.5" style="493" customWidth="1"/>
    <col min="1780" max="1792" width="2.625" style="493"/>
    <col min="1793" max="1793" width="3.25" style="493" customWidth="1"/>
    <col min="1794" max="1794" width="4.875" style="493" customWidth="1"/>
    <col min="1795" max="1801" width="2.375" style="493" customWidth="1"/>
    <col min="1802" max="1805" width="3.25" style="493" customWidth="1"/>
    <col min="1806" max="1812" width="4" style="493" customWidth="1"/>
    <col min="1813" max="1819" width="3.25" style="493" customWidth="1"/>
    <col min="1820" max="1846" width="3.375" style="493" customWidth="1"/>
    <col min="1847" max="1847" width="4.75" style="493" customWidth="1"/>
    <col min="1848" max="1848" width="23.875" style="493" customWidth="1"/>
    <col min="1849" max="1852" width="4.5" style="493" customWidth="1"/>
    <col min="1853" max="1853" width="2.625" style="493" customWidth="1"/>
    <col min="1854" max="2033" width="9" style="493" customWidth="1"/>
    <col min="2034" max="2034" width="2.625" style="493" customWidth="1"/>
    <col min="2035" max="2035" width="5.5" style="493" customWidth="1"/>
    <col min="2036" max="2048" width="2.625" style="493"/>
    <col min="2049" max="2049" width="3.25" style="493" customWidth="1"/>
    <col min="2050" max="2050" width="4.875" style="493" customWidth="1"/>
    <col min="2051" max="2057" width="2.375" style="493" customWidth="1"/>
    <col min="2058" max="2061" width="3.25" style="493" customWidth="1"/>
    <col min="2062" max="2068" width="4" style="493" customWidth="1"/>
    <col min="2069" max="2075" width="3.25" style="493" customWidth="1"/>
    <col min="2076" max="2102" width="3.375" style="493" customWidth="1"/>
    <col min="2103" max="2103" width="4.75" style="493" customWidth="1"/>
    <col min="2104" max="2104" width="23.875" style="493" customWidth="1"/>
    <col min="2105" max="2108" width="4.5" style="493" customWidth="1"/>
    <col min="2109" max="2109" width="2.625" style="493" customWidth="1"/>
    <col min="2110" max="2289" width="9" style="493" customWidth="1"/>
    <col min="2290" max="2290" width="2.625" style="493" customWidth="1"/>
    <col min="2291" max="2291" width="5.5" style="493" customWidth="1"/>
    <col min="2292" max="2304" width="2.625" style="493"/>
    <col min="2305" max="2305" width="3.25" style="493" customWidth="1"/>
    <col min="2306" max="2306" width="4.875" style="493" customWidth="1"/>
    <col min="2307" max="2313" width="2.375" style="493" customWidth="1"/>
    <col min="2314" max="2317" width="3.25" style="493" customWidth="1"/>
    <col min="2318" max="2324" width="4" style="493" customWidth="1"/>
    <col min="2325" max="2331" width="3.25" style="493" customWidth="1"/>
    <col min="2332" max="2358" width="3.375" style="493" customWidth="1"/>
    <col min="2359" max="2359" width="4.75" style="493" customWidth="1"/>
    <col min="2360" max="2360" width="23.875" style="493" customWidth="1"/>
    <col min="2361" max="2364" width="4.5" style="493" customWidth="1"/>
    <col min="2365" max="2365" width="2.625" style="493" customWidth="1"/>
    <col min="2366" max="2545" width="9" style="493" customWidth="1"/>
    <col min="2546" max="2546" width="2.625" style="493" customWidth="1"/>
    <col min="2547" max="2547" width="5.5" style="493" customWidth="1"/>
    <col min="2548" max="2560" width="2.625" style="493"/>
    <col min="2561" max="2561" width="3.25" style="493" customWidth="1"/>
    <col min="2562" max="2562" width="4.875" style="493" customWidth="1"/>
    <col min="2563" max="2569" width="2.375" style="493" customWidth="1"/>
    <col min="2570" max="2573" width="3.25" style="493" customWidth="1"/>
    <col min="2574" max="2580" width="4" style="493" customWidth="1"/>
    <col min="2581" max="2587" width="3.25" style="493" customWidth="1"/>
    <col min="2588" max="2614" width="3.375" style="493" customWidth="1"/>
    <col min="2615" max="2615" width="4.75" style="493" customWidth="1"/>
    <col min="2616" max="2616" width="23.875" style="493" customWidth="1"/>
    <col min="2617" max="2620" width="4.5" style="493" customWidth="1"/>
    <col min="2621" max="2621" width="2.625" style="493" customWidth="1"/>
    <col min="2622" max="2801" width="9" style="493" customWidth="1"/>
    <col min="2802" max="2802" width="2.625" style="493" customWidth="1"/>
    <col min="2803" max="2803" width="5.5" style="493" customWidth="1"/>
    <col min="2804" max="2816" width="2.625" style="493"/>
    <col min="2817" max="2817" width="3.25" style="493" customWidth="1"/>
    <col min="2818" max="2818" width="4.875" style="493" customWidth="1"/>
    <col min="2819" max="2825" width="2.375" style="493" customWidth="1"/>
    <col min="2826" max="2829" width="3.25" style="493" customWidth="1"/>
    <col min="2830" max="2836" width="4" style="493" customWidth="1"/>
    <col min="2837" max="2843" width="3.25" style="493" customWidth="1"/>
    <col min="2844" max="2870" width="3.375" style="493" customWidth="1"/>
    <col min="2871" max="2871" width="4.75" style="493" customWidth="1"/>
    <col min="2872" max="2872" width="23.875" style="493" customWidth="1"/>
    <col min="2873" max="2876" width="4.5" style="493" customWidth="1"/>
    <col min="2877" max="2877" width="2.625" style="493" customWidth="1"/>
    <col min="2878" max="3057" width="9" style="493" customWidth="1"/>
    <col min="3058" max="3058" width="2.625" style="493" customWidth="1"/>
    <col min="3059" max="3059" width="5.5" style="493" customWidth="1"/>
    <col min="3060" max="3072" width="2.625" style="493"/>
    <col min="3073" max="3073" width="3.25" style="493" customWidth="1"/>
    <col min="3074" max="3074" width="4.875" style="493" customWidth="1"/>
    <col min="3075" max="3081" width="2.375" style="493" customWidth="1"/>
    <col min="3082" max="3085" width="3.25" style="493" customWidth="1"/>
    <col min="3086" max="3092" width="4" style="493" customWidth="1"/>
    <col min="3093" max="3099" width="3.25" style="493" customWidth="1"/>
    <col min="3100" max="3126" width="3.375" style="493" customWidth="1"/>
    <col min="3127" max="3127" width="4.75" style="493" customWidth="1"/>
    <col min="3128" max="3128" width="23.875" style="493" customWidth="1"/>
    <col min="3129" max="3132" width="4.5" style="493" customWidth="1"/>
    <col min="3133" max="3133" width="2.625" style="493" customWidth="1"/>
    <col min="3134" max="3313" width="9" style="493" customWidth="1"/>
    <col min="3314" max="3314" width="2.625" style="493" customWidth="1"/>
    <col min="3315" max="3315" width="5.5" style="493" customWidth="1"/>
    <col min="3316" max="3328" width="2.625" style="493"/>
    <col min="3329" max="3329" width="3.25" style="493" customWidth="1"/>
    <col min="3330" max="3330" width="4.875" style="493" customWidth="1"/>
    <col min="3331" max="3337" width="2.375" style="493" customWidth="1"/>
    <col min="3338" max="3341" width="3.25" style="493" customWidth="1"/>
    <col min="3342" max="3348" width="4" style="493" customWidth="1"/>
    <col min="3349" max="3355" width="3.25" style="493" customWidth="1"/>
    <col min="3356" max="3382" width="3.375" style="493" customWidth="1"/>
    <col min="3383" max="3383" width="4.75" style="493" customWidth="1"/>
    <col min="3384" max="3384" width="23.875" style="493" customWidth="1"/>
    <col min="3385" max="3388" width="4.5" style="493" customWidth="1"/>
    <col min="3389" max="3389" width="2.625" style="493" customWidth="1"/>
    <col min="3390" max="3569" width="9" style="493" customWidth="1"/>
    <col min="3570" max="3570" width="2.625" style="493" customWidth="1"/>
    <col min="3571" max="3571" width="5.5" style="493" customWidth="1"/>
    <col min="3572" max="3584" width="2.625" style="493"/>
    <col min="3585" max="3585" width="3.25" style="493" customWidth="1"/>
    <col min="3586" max="3586" width="4.875" style="493" customWidth="1"/>
    <col min="3587" max="3593" width="2.375" style="493" customWidth="1"/>
    <col min="3594" max="3597" width="3.25" style="493" customWidth="1"/>
    <col min="3598" max="3604" width="4" style="493" customWidth="1"/>
    <col min="3605" max="3611" width="3.25" style="493" customWidth="1"/>
    <col min="3612" max="3638" width="3.375" style="493" customWidth="1"/>
    <col min="3639" max="3639" width="4.75" style="493" customWidth="1"/>
    <col min="3640" max="3640" width="23.875" style="493" customWidth="1"/>
    <col min="3641" max="3644" width="4.5" style="493" customWidth="1"/>
    <col min="3645" max="3645" width="2.625" style="493" customWidth="1"/>
    <col min="3646" max="3825" width="9" style="493" customWidth="1"/>
    <col min="3826" max="3826" width="2.625" style="493" customWidth="1"/>
    <col min="3827" max="3827" width="5.5" style="493" customWidth="1"/>
    <col min="3828" max="3840" width="2.625" style="493"/>
    <col min="3841" max="3841" width="3.25" style="493" customWidth="1"/>
    <col min="3842" max="3842" width="4.875" style="493" customWidth="1"/>
    <col min="3843" max="3849" width="2.375" style="493" customWidth="1"/>
    <col min="3850" max="3853" width="3.25" style="493" customWidth="1"/>
    <col min="3854" max="3860" width="4" style="493" customWidth="1"/>
    <col min="3861" max="3867" width="3.25" style="493" customWidth="1"/>
    <col min="3868" max="3894" width="3.375" style="493" customWidth="1"/>
    <col min="3895" max="3895" width="4.75" style="493" customWidth="1"/>
    <col min="3896" max="3896" width="23.875" style="493" customWidth="1"/>
    <col min="3897" max="3900" width="4.5" style="493" customWidth="1"/>
    <col min="3901" max="3901" width="2.625" style="493" customWidth="1"/>
    <col min="3902" max="4081" width="9" style="493" customWidth="1"/>
    <col min="4082" max="4082" width="2.625" style="493" customWidth="1"/>
    <col min="4083" max="4083" width="5.5" style="493" customWidth="1"/>
    <col min="4084" max="4096" width="2.625" style="493"/>
    <col min="4097" max="4097" width="3.25" style="493" customWidth="1"/>
    <col min="4098" max="4098" width="4.875" style="493" customWidth="1"/>
    <col min="4099" max="4105" width="2.375" style="493" customWidth="1"/>
    <col min="4106" max="4109" width="3.25" style="493" customWidth="1"/>
    <col min="4110" max="4116" width="4" style="493" customWidth="1"/>
    <col min="4117" max="4123" width="3.25" style="493" customWidth="1"/>
    <col min="4124" max="4150" width="3.375" style="493" customWidth="1"/>
    <col min="4151" max="4151" width="4.75" style="493" customWidth="1"/>
    <col min="4152" max="4152" width="23.875" style="493" customWidth="1"/>
    <col min="4153" max="4156" width="4.5" style="493" customWidth="1"/>
    <col min="4157" max="4157" width="2.625" style="493" customWidth="1"/>
    <col min="4158" max="4337" width="9" style="493" customWidth="1"/>
    <col min="4338" max="4338" width="2.625" style="493" customWidth="1"/>
    <col min="4339" max="4339" width="5.5" style="493" customWidth="1"/>
    <col min="4340" max="4352" width="2.625" style="493"/>
    <col min="4353" max="4353" width="3.25" style="493" customWidth="1"/>
    <col min="4354" max="4354" width="4.875" style="493" customWidth="1"/>
    <col min="4355" max="4361" width="2.375" style="493" customWidth="1"/>
    <col min="4362" max="4365" width="3.25" style="493" customWidth="1"/>
    <col min="4366" max="4372" width="4" style="493" customWidth="1"/>
    <col min="4373" max="4379" width="3.25" style="493" customWidth="1"/>
    <col min="4380" max="4406" width="3.375" style="493" customWidth="1"/>
    <col min="4407" max="4407" width="4.75" style="493" customWidth="1"/>
    <col min="4408" max="4408" width="23.875" style="493" customWidth="1"/>
    <col min="4409" max="4412" width="4.5" style="493" customWidth="1"/>
    <col min="4413" max="4413" width="2.625" style="493" customWidth="1"/>
    <col min="4414" max="4593" width="9" style="493" customWidth="1"/>
    <col min="4594" max="4594" width="2.625" style="493" customWidth="1"/>
    <col min="4595" max="4595" width="5.5" style="493" customWidth="1"/>
    <col min="4596" max="4608" width="2.625" style="493"/>
    <col min="4609" max="4609" width="3.25" style="493" customWidth="1"/>
    <col min="4610" max="4610" width="4.875" style="493" customWidth="1"/>
    <col min="4611" max="4617" width="2.375" style="493" customWidth="1"/>
    <col min="4618" max="4621" width="3.25" style="493" customWidth="1"/>
    <col min="4622" max="4628" width="4" style="493" customWidth="1"/>
    <col min="4629" max="4635" width="3.25" style="493" customWidth="1"/>
    <col min="4636" max="4662" width="3.375" style="493" customWidth="1"/>
    <col min="4663" max="4663" width="4.75" style="493" customWidth="1"/>
    <col min="4664" max="4664" width="23.875" style="493" customWidth="1"/>
    <col min="4665" max="4668" width="4.5" style="493" customWidth="1"/>
    <col min="4669" max="4669" width="2.625" style="493" customWidth="1"/>
    <col min="4670" max="4849" width="9" style="493" customWidth="1"/>
    <col min="4850" max="4850" width="2.625" style="493" customWidth="1"/>
    <col min="4851" max="4851" width="5.5" style="493" customWidth="1"/>
    <col min="4852" max="4864" width="2.625" style="493"/>
    <col min="4865" max="4865" width="3.25" style="493" customWidth="1"/>
    <col min="4866" max="4866" width="4.875" style="493" customWidth="1"/>
    <col min="4867" max="4873" width="2.375" style="493" customWidth="1"/>
    <col min="4874" max="4877" width="3.25" style="493" customWidth="1"/>
    <col min="4878" max="4884" width="4" style="493" customWidth="1"/>
    <col min="4885" max="4891" width="3.25" style="493" customWidth="1"/>
    <col min="4892" max="4918" width="3.375" style="493" customWidth="1"/>
    <col min="4919" max="4919" width="4.75" style="493" customWidth="1"/>
    <col min="4920" max="4920" width="23.875" style="493" customWidth="1"/>
    <col min="4921" max="4924" width="4.5" style="493" customWidth="1"/>
    <col min="4925" max="4925" width="2.625" style="493" customWidth="1"/>
    <col min="4926" max="5105" width="9" style="493" customWidth="1"/>
    <col min="5106" max="5106" width="2.625" style="493" customWidth="1"/>
    <col min="5107" max="5107" width="5.5" style="493" customWidth="1"/>
    <col min="5108" max="5120" width="2.625" style="493"/>
    <col min="5121" max="5121" width="3.25" style="493" customWidth="1"/>
    <col min="5122" max="5122" width="4.875" style="493" customWidth="1"/>
    <col min="5123" max="5129" width="2.375" style="493" customWidth="1"/>
    <col min="5130" max="5133" width="3.25" style="493" customWidth="1"/>
    <col min="5134" max="5140" width="4" style="493" customWidth="1"/>
    <col min="5141" max="5147" width="3.25" style="493" customWidth="1"/>
    <col min="5148" max="5174" width="3.375" style="493" customWidth="1"/>
    <col min="5175" max="5175" width="4.75" style="493" customWidth="1"/>
    <col min="5176" max="5176" width="23.875" style="493" customWidth="1"/>
    <col min="5177" max="5180" width="4.5" style="493" customWidth="1"/>
    <col min="5181" max="5181" width="2.625" style="493" customWidth="1"/>
    <col min="5182" max="5361" width="9" style="493" customWidth="1"/>
    <col min="5362" max="5362" width="2.625" style="493" customWidth="1"/>
    <col min="5363" max="5363" width="5.5" style="493" customWidth="1"/>
    <col min="5364" max="5376" width="2.625" style="493"/>
    <col min="5377" max="5377" width="3.25" style="493" customWidth="1"/>
    <col min="5378" max="5378" width="4.875" style="493" customWidth="1"/>
    <col min="5379" max="5385" width="2.375" style="493" customWidth="1"/>
    <col min="5386" max="5389" width="3.25" style="493" customWidth="1"/>
    <col min="5390" max="5396" width="4" style="493" customWidth="1"/>
    <col min="5397" max="5403" width="3.25" style="493" customWidth="1"/>
    <col min="5404" max="5430" width="3.375" style="493" customWidth="1"/>
    <col min="5431" max="5431" width="4.75" style="493" customWidth="1"/>
    <col min="5432" max="5432" width="23.875" style="493" customWidth="1"/>
    <col min="5433" max="5436" width="4.5" style="493" customWidth="1"/>
    <col min="5437" max="5437" width="2.625" style="493" customWidth="1"/>
    <col min="5438" max="5617" width="9" style="493" customWidth="1"/>
    <col min="5618" max="5618" width="2.625" style="493" customWidth="1"/>
    <col min="5619" max="5619" width="5.5" style="493" customWidth="1"/>
    <col min="5620" max="5632" width="2.625" style="493"/>
    <col min="5633" max="5633" width="3.25" style="493" customWidth="1"/>
    <col min="5634" max="5634" width="4.875" style="493" customWidth="1"/>
    <col min="5635" max="5641" width="2.375" style="493" customWidth="1"/>
    <col min="5642" max="5645" width="3.25" style="493" customWidth="1"/>
    <col min="5646" max="5652" width="4" style="493" customWidth="1"/>
    <col min="5653" max="5659" width="3.25" style="493" customWidth="1"/>
    <col min="5660" max="5686" width="3.375" style="493" customWidth="1"/>
    <col min="5687" max="5687" width="4.75" style="493" customWidth="1"/>
    <col min="5688" max="5688" width="23.875" style="493" customWidth="1"/>
    <col min="5689" max="5692" width="4.5" style="493" customWidth="1"/>
    <col min="5693" max="5693" width="2.625" style="493" customWidth="1"/>
    <col min="5694" max="5873" width="9" style="493" customWidth="1"/>
    <col min="5874" max="5874" width="2.625" style="493" customWidth="1"/>
    <col min="5875" max="5875" width="5.5" style="493" customWidth="1"/>
    <col min="5876" max="5888" width="2.625" style="493"/>
    <col min="5889" max="5889" width="3.25" style="493" customWidth="1"/>
    <col min="5890" max="5890" width="4.875" style="493" customWidth="1"/>
    <col min="5891" max="5897" width="2.375" style="493" customWidth="1"/>
    <col min="5898" max="5901" width="3.25" style="493" customWidth="1"/>
    <col min="5902" max="5908" width="4" style="493" customWidth="1"/>
    <col min="5909" max="5915" width="3.25" style="493" customWidth="1"/>
    <col min="5916" max="5942" width="3.375" style="493" customWidth="1"/>
    <col min="5943" max="5943" width="4.75" style="493" customWidth="1"/>
    <col min="5944" max="5944" width="23.875" style="493" customWidth="1"/>
    <col min="5945" max="5948" width="4.5" style="493" customWidth="1"/>
    <col min="5949" max="5949" width="2.625" style="493" customWidth="1"/>
    <col min="5950" max="6129" width="9" style="493" customWidth="1"/>
    <col min="6130" max="6130" width="2.625" style="493" customWidth="1"/>
    <col min="6131" max="6131" width="5.5" style="493" customWidth="1"/>
    <col min="6132" max="6144" width="2.625" style="493"/>
    <col min="6145" max="6145" width="3.25" style="493" customWidth="1"/>
    <col min="6146" max="6146" width="4.875" style="493" customWidth="1"/>
    <col min="6147" max="6153" width="2.375" style="493" customWidth="1"/>
    <col min="6154" max="6157" width="3.25" style="493" customWidth="1"/>
    <col min="6158" max="6164" width="4" style="493" customWidth="1"/>
    <col min="6165" max="6171" width="3.25" style="493" customWidth="1"/>
    <col min="6172" max="6198" width="3.375" style="493" customWidth="1"/>
    <col min="6199" max="6199" width="4.75" style="493" customWidth="1"/>
    <col min="6200" max="6200" width="23.875" style="493" customWidth="1"/>
    <col min="6201" max="6204" width="4.5" style="493" customWidth="1"/>
    <col min="6205" max="6205" width="2.625" style="493" customWidth="1"/>
    <col min="6206" max="6385" width="9" style="493" customWidth="1"/>
    <col min="6386" max="6386" width="2.625" style="493" customWidth="1"/>
    <col min="6387" max="6387" width="5.5" style="493" customWidth="1"/>
    <col min="6388" max="6400" width="2.625" style="493"/>
    <col min="6401" max="6401" width="3.25" style="493" customWidth="1"/>
    <col min="6402" max="6402" width="4.875" style="493" customWidth="1"/>
    <col min="6403" max="6409" width="2.375" style="493" customWidth="1"/>
    <col min="6410" max="6413" width="3.25" style="493" customWidth="1"/>
    <col min="6414" max="6420" width="4" style="493" customWidth="1"/>
    <col min="6421" max="6427" width="3.25" style="493" customWidth="1"/>
    <col min="6428" max="6454" width="3.375" style="493" customWidth="1"/>
    <col min="6455" max="6455" width="4.75" style="493" customWidth="1"/>
    <col min="6456" max="6456" width="23.875" style="493" customWidth="1"/>
    <col min="6457" max="6460" width="4.5" style="493" customWidth="1"/>
    <col min="6461" max="6461" width="2.625" style="493" customWidth="1"/>
    <col min="6462" max="6641" width="9" style="493" customWidth="1"/>
    <col min="6642" max="6642" width="2.625" style="493" customWidth="1"/>
    <col min="6643" max="6643" width="5.5" style="493" customWidth="1"/>
    <col min="6644" max="6656" width="2.625" style="493"/>
    <col min="6657" max="6657" width="3.25" style="493" customWidth="1"/>
    <col min="6658" max="6658" width="4.875" style="493" customWidth="1"/>
    <col min="6659" max="6665" width="2.375" style="493" customWidth="1"/>
    <col min="6666" max="6669" width="3.25" style="493" customWidth="1"/>
    <col min="6670" max="6676" width="4" style="493" customWidth="1"/>
    <col min="6677" max="6683" width="3.25" style="493" customWidth="1"/>
    <col min="6684" max="6710" width="3.375" style="493" customWidth="1"/>
    <col min="6711" max="6711" width="4.75" style="493" customWidth="1"/>
    <col min="6712" max="6712" width="23.875" style="493" customWidth="1"/>
    <col min="6713" max="6716" width="4.5" style="493" customWidth="1"/>
    <col min="6717" max="6717" width="2.625" style="493" customWidth="1"/>
    <col min="6718" max="6897" width="9" style="493" customWidth="1"/>
    <col min="6898" max="6898" width="2.625" style="493" customWidth="1"/>
    <col min="6899" max="6899" width="5.5" style="493" customWidth="1"/>
    <col min="6900" max="6912" width="2.625" style="493"/>
    <col min="6913" max="6913" width="3.25" style="493" customWidth="1"/>
    <col min="6914" max="6914" width="4.875" style="493" customWidth="1"/>
    <col min="6915" max="6921" width="2.375" style="493" customWidth="1"/>
    <col min="6922" max="6925" width="3.25" style="493" customWidth="1"/>
    <col min="6926" max="6932" width="4" style="493" customWidth="1"/>
    <col min="6933" max="6939" width="3.25" style="493" customWidth="1"/>
    <col min="6940" max="6966" width="3.375" style="493" customWidth="1"/>
    <col min="6967" max="6967" width="4.75" style="493" customWidth="1"/>
    <col min="6968" max="6968" width="23.875" style="493" customWidth="1"/>
    <col min="6969" max="6972" width="4.5" style="493" customWidth="1"/>
    <col min="6973" max="6973" width="2.625" style="493" customWidth="1"/>
    <col min="6974" max="7153" width="9" style="493" customWidth="1"/>
    <col min="7154" max="7154" width="2.625" style="493" customWidth="1"/>
    <col min="7155" max="7155" width="5.5" style="493" customWidth="1"/>
    <col min="7156" max="7168" width="2.625" style="493"/>
    <col min="7169" max="7169" width="3.25" style="493" customWidth="1"/>
    <col min="7170" max="7170" width="4.875" style="493" customWidth="1"/>
    <col min="7171" max="7177" width="2.375" style="493" customWidth="1"/>
    <col min="7178" max="7181" width="3.25" style="493" customWidth="1"/>
    <col min="7182" max="7188" width="4" style="493" customWidth="1"/>
    <col min="7189" max="7195" width="3.25" style="493" customWidth="1"/>
    <col min="7196" max="7222" width="3.375" style="493" customWidth="1"/>
    <col min="7223" max="7223" width="4.75" style="493" customWidth="1"/>
    <col min="7224" max="7224" width="23.875" style="493" customWidth="1"/>
    <col min="7225" max="7228" width="4.5" style="493" customWidth="1"/>
    <col min="7229" max="7229" width="2.625" style="493" customWidth="1"/>
    <col min="7230" max="7409" width="9" style="493" customWidth="1"/>
    <col min="7410" max="7410" width="2.625" style="493" customWidth="1"/>
    <col min="7411" max="7411" width="5.5" style="493" customWidth="1"/>
    <col min="7412" max="7424" width="2.625" style="493"/>
    <col min="7425" max="7425" width="3.25" style="493" customWidth="1"/>
    <col min="7426" max="7426" width="4.875" style="493" customWidth="1"/>
    <col min="7427" max="7433" width="2.375" style="493" customWidth="1"/>
    <col min="7434" max="7437" width="3.25" style="493" customWidth="1"/>
    <col min="7438" max="7444" width="4" style="493" customWidth="1"/>
    <col min="7445" max="7451" width="3.25" style="493" customWidth="1"/>
    <col min="7452" max="7478" width="3.375" style="493" customWidth="1"/>
    <col min="7479" max="7479" width="4.75" style="493" customWidth="1"/>
    <col min="7480" max="7480" width="23.875" style="493" customWidth="1"/>
    <col min="7481" max="7484" width="4.5" style="493" customWidth="1"/>
    <col min="7485" max="7485" width="2.625" style="493" customWidth="1"/>
    <col min="7486" max="7665" width="9" style="493" customWidth="1"/>
    <col min="7666" max="7666" width="2.625" style="493" customWidth="1"/>
    <col min="7667" max="7667" width="5.5" style="493" customWidth="1"/>
    <col min="7668" max="7680" width="2.625" style="493"/>
    <col min="7681" max="7681" width="3.25" style="493" customWidth="1"/>
    <col min="7682" max="7682" width="4.875" style="493" customWidth="1"/>
    <col min="7683" max="7689" width="2.375" style="493" customWidth="1"/>
    <col min="7690" max="7693" width="3.25" style="493" customWidth="1"/>
    <col min="7694" max="7700" width="4" style="493" customWidth="1"/>
    <col min="7701" max="7707" width="3.25" style="493" customWidth="1"/>
    <col min="7708" max="7734" width="3.375" style="493" customWidth="1"/>
    <col min="7735" max="7735" width="4.75" style="493" customWidth="1"/>
    <col min="7736" max="7736" width="23.875" style="493" customWidth="1"/>
    <col min="7737" max="7740" width="4.5" style="493" customWidth="1"/>
    <col min="7741" max="7741" width="2.625" style="493" customWidth="1"/>
    <col min="7742" max="7921" width="9" style="493" customWidth="1"/>
    <col min="7922" max="7922" width="2.625" style="493" customWidth="1"/>
    <col min="7923" max="7923" width="5.5" style="493" customWidth="1"/>
    <col min="7924" max="7936" width="2.625" style="493"/>
    <col min="7937" max="7937" width="3.25" style="493" customWidth="1"/>
    <col min="7938" max="7938" width="4.875" style="493" customWidth="1"/>
    <col min="7939" max="7945" width="2.375" style="493" customWidth="1"/>
    <col min="7946" max="7949" width="3.25" style="493" customWidth="1"/>
    <col min="7950" max="7956" width="4" style="493" customWidth="1"/>
    <col min="7957" max="7963" width="3.25" style="493" customWidth="1"/>
    <col min="7964" max="7990" width="3.375" style="493" customWidth="1"/>
    <col min="7991" max="7991" width="4.75" style="493" customWidth="1"/>
    <col min="7992" max="7992" width="23.875" style="493" customWidth="1"/>
    <col min="7993" max="7996" width="4.5" style="493" customWidth="1"/>
    <col min="7997" max="7997" width="2.625" style="493" customWidth="1"/>
    <col min="7998" max="8177" width="9" style="493" customWidth="1"/>
    <col min="8178" max="8178" width="2.625" style="493" customWidth="1"/>
    <col min="8179" max="8179" width="5.5" style="493" customWidth="1"/>
    <col min="8180" max="8192" width="2.625" style="493"/>
    <col min="8193" max="8193" width="3.25" style="493" customWidth="1"/>
    <col min="8194" max="8194" width="4.875" style="493" customWidth="1"/>
    <col min="8195" max="8201" width="2.375" style="493" customWidth="1"/>
    <col min="8202" max="8205" width="3.25" style="493" customWidth="1"/>
    <col min="8206" max="8212" width="4" style="493" customWidth="1"/>
    <col min="8213" max="8219" width="3.25" style="493" customWidth="1"/>
    <col min="8220" max="8246" width="3.375" style="493" customWidth="1"/>
    <col min="8247" max="8247" width="4.75" style="493" customWidth="1"/>
    <col min="8248" max="8248" width="23.875" style="493" customWidth="1"/>
    <col min="8249" max="8252" width="4.5" style="493" customWidth="1"/>
    <col min="8253" max="8253" width="2.625" style="493" customWidth="1"/>
    <col min="8254" max="8433" width="9" style="493" customWidth="1"/>
    <col min="8434" max="8434" width="2.625" style="493" customWidth="1"/>
    <col min="8435" max="8435" width="5.5" style="493" customWidth="1"/>
    <col min="8436" max="8448" width="2.625" style="493"/>
    <col min="8449" max="8449" width="3.25" style="493" customWidth="1"/>
    <col min="8450" max="8450" width="4.875" style="493" customWidth="1"/>
    <col min="8451" max="8457" width="2.375" style="493" customWidth="1"/>
    <col min="8458" max="8461" width="3.25" style="493" customWidth="1"/>
    <col min="8462" max="8468" width="4" style="493" customWidth="1"/>
    <col min="8469" max="8475" width="3.25" style="493" customWidth="1"/>
    <col min="8476" max="8502" width="3.375" style="493" customWidth="1"/>
    <col min="8503" max="8503" width="4.75" style="493" customWidth="1"/>
    <col min="8504" max="8504" width="23.875" style="493" customWidth="1"/>
    <col min="8505" max="8508" width="4.5" style="493" customWidth="1"/>
    <col min="8509" max="8509" width="2.625" style="493" customWidth="1"/>
    <col min="8510" max="8689" width="9" style="493" customWidth="1"/>
    <col min="8690" max="8690" width="2.625" style="493" customWidth="1"/>
    <col min="8691" max="8691" width="5.5" style="493" customWidth="1"/>
    <col min="8692" max="8704" width="2.625" style="493"/>
    <col min="8705" max="8705" width="3.25" style="493" customWidth="1"/>
    <col min="8706" max="8706" width="4.875" style="493" customWidth="1"/>
    <col min="8707" max="8713" width="2.375" style="493" customWidth="1"/>
    <col min="8714" max="8717" width="3.25" style="493" customWidth="1"/>
    <col min="8718" max="8724" width="4" style="493" customWidth="1"/>
    <col min="8725" max="8731" width="3.25" style="493" customWidth="1"/>
    <col min="8732" max="8758" width="3.375" style="493" customWidth="1"/>
    <col min="8759" max="8759" width="4.75" style="493" customWidth="1"/>
    <col min="8760" max="8760" width="23.875" style="493" customWidth="1"/>
    <col min="8761" max="8764" width="4.5" style="493" customWidth="1"/>
    <col min="8765" max="8765" width="2.625" style="493" customWidth="1"/>
    <col min="8766" max="8945" width="9" style="493" customWidth="1"/>
    <col min="8946" max="8946" width="2.625" style="493" customWidth="1"/>
    <col min="8947" max="8947" width="5.5" style="493" customWidth="1"/>
    <col min="8948" max="8960" width="2.625" style="493"/>
    <col min="8961" max="8961" width="3.25" style="493" customWidth="1"/>
    <col min="8962" max="8962" width="4.875" style="493" customWidth="1"/>
    <col min="8963" max="8969" width="2.375" style="493" customWidth="1"/>
    <col min="8970" max="8973" width="3.25" style="493" customWidth="1"/>
    <col min="8974" max="8980" width="4" style="493" customWidth="1"/>
    <col min="8981" max="8987" width="3.25" style="493" customWidth="1"/>
    <col min="8988" max="9014" width="3.375" style="493" customWidth="1"/>
    <col min="9015" max="9015" width="4.75" style="493" customWidth="1"/>
    <col min="9016" max="9016" width="23.875" style="493" customWidth="1"/>
    <col min="9017" max="9020" width="4.5" style="493" customWidth="1"/>
    <col min="9021" max="9021" width="2.625" style="493" customWidth="1"/>
    <col min="9022" max="9201" width="9" style="493" customWidth="1"/>
    <col min="9202" max="9202" width="2.625" style="493" customWidth="1"/>
    <col min="9203" max="9203" width="5.5" style="493" customWidth="1"/>
    <col min="9204" max="9216" width="2.625" style="493"/>
    <col min="9217" max="9217" width="3.25" style="493" customWidth="1"/>
    <col min="9218" max="9218" width="4.875" style="493" customWidth="1"/>
    <col min="9219" max="9225" width="2.375" style="493" customWidth="1"/>
    <col min="9226" max="9229" width="3.25" style="493" customWidth="1"/>
    <col min="9230" max="9236" width="4" style="493" customWidth="1"/>
    <col min="9237" max="9243" width="3.25" style="493" customWidth="1"/>
    <col min="9244" max="9270" width="3.375" style="493" customWidth="1"/>
    <col min="9271" max="9271" width="4.75" style="493" customWidth="1"/>
    <col min="9272" max="9272" width="23.875" style="493" customWidth="1"/>
    <col min="9273" max="9276" width="4.5" style="493" customWidth="1"/>
    <col min="9277" max="9277" width="2.625" style="493" customWidth="1"/>
    <col min="9278" max="9457" width="9" style="493" customWidth="1"/>
    <col min="9458" max="9458" width="2.625" style="493" customWidth="1"/>
    <col min="9459" max="9459" width="5.5" style="493" customWidth="1"/>
    <col min="9460" max="9472" width="2.625" style="493"/>
    <col min="9473" max="9473" width="3.25" style="493" customWidth="1"/>
    <col min="9474" max="9474" width="4.875" style="493" customWidth="1"/>
    <col min="9475" max="9481" width="2.375" style="493" customWidth="1"/>
    <col min="9482" max="9485" width="3.25" style="493" customWidth="1"/>
    <col min="9486" max="9492" width="4" style="493" customWidth="1"/>
    <col min="9493" max="9499" width="3.25" style="493" customWidth="1"/>
    <col min="9500" max="9526" width="3.375" style="493" customWidth="1"/>
    <col min="9527" max="9527" width="4.75" style="493" customWidth="1"/>
    <col min="9528" max="9528" width="23.875" style="493" customWidth="1"/>
    <col min="9529" max="9532" width="4.5" style="493" customWidth="1"/>
    <col min="9533" max="9533" width="2.625" style="493" customWidth="1"/>
    <col min="9534" max="9713" width="9" style="493" customWidth="1"/>
    <col min="9714" max="9714" width="2.625" style="493" customWidth="1"/>
    <col min="9715" max="9715" width="5.5" style="493" customWidth="1"/>
    <col min="9716" max="9728" width="2.625" style="493"/>
    <col min="9729" max="9729" width="3.25" style="493" customWidth="1"/>
    <col min="9730" max="9730" width="4.875" style="493" customWidth="1"/>
    <col min="9731" max="9737" width="2.375" style="493" customWidth="1"/>
    <col min="9738" max="9741" width="3.25" style="493" customWidth="1"/>
    <col min="9742" max="9748" width="4" style="493" customWidth="1"/>
    <col min="9749" max="9755" width="3.25" style="493" customWidth="1"/>
    <col min="9756" max="9782" width="3.375" style="493" customWidth="1"/>
    <col min="9783" max="9783" width="4.75" style="493" customWidth="1"/>
    <col min="9784" max="9784" width="23.875" style="493" customWidth="1"/>
    <col min="9785" max="9788" width="4.5" style="493" customWidth="1"/>
    <col min="9789" max="9789" width="2.625" style="493" customWidth="1"/>
    <col min="9790" max="9969" width="9" style="493" customWidth="1"/>
    <col min="9970" max="9970" width="2.625" style="493" customWidth="1"/>
    <col min="9971" max="9971" width="5.5" style="493" customWidth="1"/>
    <col min="9972" max="9984" width="2.625" style="493"/>
    <col min="9985" max="9985" width="3.25" style="493" customWidth="1"/>
    <col min="9986" max="9986" width="4.875" style="493" customWidth="1"/>
    <col min="9987" max="9993" width="2.375" style="493" customWidth="1"/>
    <col min="9994" max="9997" width="3.25" style="493" customWidth="1"/>
    <col min="9998" max="10004" width="4" style="493" customWidth="1"/>
    <col min="10005" max="10011" width="3.25" style="493" customWidth="1"/>
    <col min="10012" max="10038" width="3.375" style="493" customWidth="1"/>
    <col min="10039" max="10039" width="4.75" style="493" customWidth="1"/>
    <col min="10040" max="10040" width="23.875" style="493" customWidth="1"/>
    <col min="10041" max="10044" width="4.5" style="493" customWidth="1"/>
    <col min="10045" max="10045" width="2.625" style="493" customWidth="1"/>
    <col min="10046" max="10225" width="9" style="493" customWidth="1"/>
    <col min="10226" max="10226" width="2.625" style="493" customWidth="1"/>
    <col min="10227" max="10227" width="5.5" style="493" customWidth="1"/>
    <col min="10228" max="10240" width="2.625" style="493"/>
    <col min="10241" max="10241" width="3.25" style="493" customWidth="1"/>
    <col min="10242" max="10242" width="4.875" style="493" customWidth="1"/>
    <col min="10243" max="10249" width="2.375" style="493" customWidth="1"/>
    <col min="10250" max="10253" width="3.25" style="493" customWidth="1"/>
    <col min="10254" max="10260" width="4" style="493" customWidth="1"/>
    <col min="10261" max="10267" width="3.25" style="493" customWidth="1"/>
    <col min="10268" max="10294" width="3.375" style="493" customWidth="1"/>
    <col min="10295" max="10295" width="4.75" style="493" customWidth="1"/>
    <col min="10296" max="10296" width="23.875" style="493" customWidth="1"/>
    <col min="10297" max="10300" width="4.5" style="493" customWidth="1"/>
    <col min="10301" max="10301" width="2.625" style="493" customWidth="1"/>
    <col min="10302" max="10481" width="9" style="493" customWidth="1"/>
    <col min="10482" max="10482" width="2.625" style="493" customWidth="1"/>
    <col min="10483" max="10483" width="5.5" style="493" customWidth="1"/>
    <col min="10484" max="10496" width="2.625" style="493"/>
    <col min="10497" max="10497" width="3.25" style="493" customWidth="1"/>
    <col min="10498" max="10498" width="4.875" style="493" customWidth="1"/>
    <col min="10499" max="10505" width="2.375" style="493" customWidth="1"/>
    <col min="10506" max="10509" width="3.25" style="493" customWidth="1"/>
    <col min="10510" max="10516" width="4" style="493" customWidth="1"/>
    <col min="10517" max="10523" width="3.25" style="493" customWidth="1"/>
    <col min="10524" max="10550" width="3.375" style="493" customWidth="1"/>
    <col min="10551" max="10551" width="4.75" style="493" customWidth="1"/>
    <col min="10552" max="10552" width="23.875" style="493" customWidth="1"/>
    <col min="10553" max="10556" width="4.5" style="493" customWidth="1"/>
    <col min="10557" max="10557" width="2.625" style="493" customWidth="1"/>
    <col min="10558" max="10737" width="9" style="493" customWidth="1"/>
    <col min="10738" max="10738" width="2.625" style="493" customWidth="1"/>
    <col min="10739" max="10739" width="5.5" style="493" customWidth="1"/>
    <col min="10740" max="10752" width="2.625" style="493"/>
    <col min="10753" max="10753" width="3.25" style="493" customWidth="1"/>
    <col min="10754" max="10754" width="4.875" style="493" customWidth="1"/>
    <col min="10755" max="10761" width="2.375" style="493" customWidth="1"/>
    <col min="10762" max="10765" width="3.25" style="493" customWidth="1"/>
    <col min="10766" max="10772" width="4" style="493" customWidth="1"/>
    <col min="10773" max="10779" width="3.25" style="493" customWidth="1"/>
    <col min="10780" max="10806" width="3.375" style="493" customWidth="1"/>
    <col min="10807" max="10807" width="4.75" style="493" customWidth="1"/>
    <col min="10808" max="10808" width="23.875" style="493" customWidth="1"/>
    <col min="10809" max="10812" width="4.5" style="493" customWidth="1"/>
    <col min="10813" max="10813" width="2.625" style="493" customWidth="1"/>
    <col min="10814" max="10993" width="9" style="493" customWidth="1"/>
    <col min="10994" max="10994" width="2.625" style="493" customWidth="1"/>
    <col min="10995" max="10995" width="5.5" style="493" customWidth="1"/>
    <col min="10996" max="11008" width="2.625" style="493"/>
    <col min="11009" max="11009" width="3.25" style="493" customWidth="1"/>
    <col min="11010" max="11010" width="4.875" style="493" customWidth="1"/>
    <col min="11011" max="11017" width="2.375" style="493" customWidth="1"/>
    <col min="11018" max="11021" width="3.25" style="493" customWidth="1"/>
    <col min="11022" max="11028" width="4" style="493" customWidth="1"/>
    <col min="11029" max="11035" width="3.25" style="493" customWidth="1"/>
    <col min="11036" max="11062" width="3.375" style="493" customWidth="1"/>
    <col min="11063" max="11063" width="4.75" style="493" customWidth="1"/>
    <col min="11064" max="11064" width="23.875" style="493" customWidth="1"/>
    <col min="11065" max="11068" width="4.5" style="493" customWidth="1"/>
    <col min="11069" max="11069" width="2.625" style="493" customWidth="1"/>
    <col min="11070" max="11249" width="9" style="493" customWidth="1"/>
    <col min="11250" max="11250" width="2.625" style="493" customWidth="1"/>
    <col min="11251" max="11251" width="5.5" style="493" customWidth="1"/>
    <col min="11252" max="11264" width="2.625" style="493"/>
    <col min="11265" max="11265" width="3.25" style="493" customWidth="1"/>
    <col min="11266" max="11266" width="4.875" style="493" customWidth="1"/>
    <col min="11267" max="11273" width="2.375" style="493" customWidth="1"/>
    <col min="11274" max="11277" width="3.25" style="493" customWidth="1"/>
    <col min="11278" max="11284" width="4" style="493" customWidth="1"/>
    <col min="11285" max="11291" width="3.25" style="493" customWidth="1"/>
    <col min="11292" max="11318" width="3.375" style="493" customWidth="1"/>
    <col min="11319" max="11319" width="4.75" style="493" customWidth="1"/>
    <col min="11320" max="11320" width="23.875" style="493" customWidth="1"/>
    <col min="11321" max="11324" width="4.5" style="493" customWidth="1"/>
    <col min="11325" max="11325" width="2.625" style="493" customWidth="1"/>
    <col min="11326" max="11505" width="9" style="493" customWidth="1"/>
    <col min="11506" max="11506" width="2.625" style="493" customWidth="1"/>
    <col min="11507" max="11507" width="5.5" style="493" customWidth="1"/>
    <col min="11508" max="11520" width="2.625" style="493"/>
    <col min="11521" max="11521" width="3.25" style="493" customWidth="1"/>
    <col min="11522" max="11522" width="4.875" style="493" customWidth="1"/>
    <col min="11523" max="11529" width="2.375" style="493" customWidth="1"/>
    <col min="11530" max="11533" width="3.25" style="493" customWidth="1"/>
    <col min="11534" max="11540" width="4" style="493" customWidth="1"/>
    <col min="11541" max="11547" width="3.25" style="493" customWidth="1"/>
    <col min="11548" max="11574" width="3.375" style="493" customWidth="1"/>
    <col min="11575" max="11575" width="4.75" style="493" customWidth="1"/>
    <col min="11576" max="11576" width="23.875" style="493" customWidth="1"/>
    <col min="11577" max="11580" width="4.5" style="493" customWidth="1"/>
    <col min="11581" max="11581" width="2.625" style="493" customWidth="1"/>
    <col min="11582" max="11761" width="9" style="493" customWidth="1"/>
    <col min="11762" max="11762" width="2.625" style="493" customWidth="1"/>
    <col min="11763" max="11763" width="5.5" style="493" customWidth="1"/>
    <col min="11764" max="11776" width="2.625" style="493"/>
    <col min="11777" max="11777" width="3.25" style="493" customWidth="1"/>
    <col min="11778" max="11778" width="4.875" style="493" customWidth="1"/>
    <col min="11779" max="11785" width="2.375" style="493" customWidth="1"/>
    <col min="11786" max="11789" width="3.25" style="493" customWidth="1"/>
    <col min="11790" max="11796" width="4" style="493" customWidth="1"/>
    <col min="11797" max="11803" width="3.25" style="493" customWidth="1"/>
    <col min="11804" max="11830" width="3.375" style="493" customWidth="1"/>
    <col min="11831" max="11831" width="4.75" style="493" customWidth="1"/>
    <col min="11832" max="11832" width="23.875" style="493" customWidth="1"/>
    <col min="11833" max="11836" width="4.5" style="493" customWidth="1"/>
    <col min="11837" max="11837" width="2.625" style="493" customWidth="1"/>
    <col min="11838" max="12017" width="9" style="493" customWidth="1"/>
    <col min="12018" max="12018" width="2.625" style="493" customWidth="1"/>
    <col min="12019" max="12019" width="5.5" style="493" customWidth="1"/>
    <col min="12020" max="12032" width="2.625" style="493"/>
    <col min="12033" max="12033" width="3.25" style="493" customWidth="1"/>
    <col min="12034" max="12034" width="4.875" style="493" customWidth="1"/>
    <col min="12035" max="12041" width="2.375" style="493" customWidth="1"/>
    <col min="12042" max="12045" width="3.25" style="493" customWidth="1"/>
    <col min="12046" max="12052" width="4" style="493" customWidth="1"/>
    <col min="12053" max="12059" width="3.25" style="493" customWidth="1"/>
    <col min="12060" max="12086" width="3.375" style="493" customWidth="1"/>
    <col min="12087" max="12087" width="4.75" style="493" customWidth="1"/>
    <col min="12088" max="12088" width="23.875" style="493" customWidth="1"/>
    <col min="12089" max="12092" width="4.5" style="493" customWidth="1"/>
    <col min="12093" max="12093" width="2.625" style="493" customWidth="1"/>
    <col min="12094" max="12273" width="9" style="493" customWidth="1"/>
    <col min="12274" max="12274" width="2.625" style="493" customWidth="1"/>
    <col min="12275" max="12275" width="5.5" style="493" customWidth="1"/>
    <col min="12276" max="12288" width="2.625" style="493"/>
    <col min="12289" max="12289" width="3.25" style="493" customWidth="1"/>
    <col min="12290" max="12290" width="4.875" style="493" customWidth="1"/>
    <col min="12291" max="12297" width="2.375" style="493" customWidth="1"/>
    <col min="12298" max="12301" width="3.25" style="493" customWidth="1"/>
    <col min="12302" max="12308" width="4" style="493" customWidth="1"/>
    <col min="12309" max="12315" width="3.25" style="493" customWidth="1"/>
    <col min="12316" max="12342" width="3.375" style="493" customWidth="1"/>
    <col min="12343" max="12343" width="4.75" style="493" customWidth="1"/>
    <col min="12344" max="12344" width="23.875" style="493" customWidth="1"/>
    <col min="12345" max="12348" width="4.5" style="493" customWidth="1"/>
    <col min="12349" max="12349" width="2.625" style="493" customWidth="1"/>
    <col min="12350" max="12529" width="9" style="493" customWidth="1"/>
    <col min="12530" max="12530" width="2.625" style="493" customWidth="1"/>
    <col min="12531" max="12531" width="5.5" style="493" customWidth="1"/>
    <col min="12532" max="12544" width="2.625" style="493"/>
    <col min="12545" max="12545" width="3.25" style="493" customWidth="1"/>
    <col min="12546" max="12546" width="4.875" style="493" customWidth="1"/>
    <col min="12547" max="12553" width="2.375" style="493" customWidth="1"/>
    <col min="12554" max="12557" width="3.25" style="493" customWidth="1"/>
    <col min="12558" max="12564" width="4" style="493" customWidth="1"/>
    <col min="12565" max="12571" width="3.25" style="493" customWidth="1"/>
    <col min="12572" max="12598" width="3.375" style="493" customWidth="1"/>
    <col min="12599" max="12599" width="4.75" style="493" customWidth="1"/>
    <col min="12600" max="12600" width="23.875" style="493" customWidth="1"/>
    <col min="12601" max="12604" width="4.5" style="493" customWidth="1"/>
    <col min="12605" max="12605" width="2.625" style="493" customWidth="1"/>
    <col min="12606" max="12785" width="9" style="493" customWidth="1"/>
    <col min="12786" max="12786" width="2.625" style="493" customWidth="1"/>
    <col min="12787" max="12787" width="5.5" style="493" customWidth="1"/>
    <col min="12788" max="12800" width="2.625" style="493"/>
    <col min="12801" max="12801" width="3.25" style="493" customWidth="1"/>
    <col min="12802" max="12802" width="4.875" style="493" customWidth="1"/>
    <col min="12803" max="12809" width="2.375" style="493" customWidth="1"/>
    <col min="12810" max="12813" width="3.25" style="493" customWidth="1"/>
    <col min="12814" max="12820" width="4" style="493" customWidth="1"/>
    <col min="12821" max="12827" width="3.25" style="493" customWidth="1"/>
    <col min="12828" max="12854" width="3.375" style="493" customWidth="1"/>
    <col min="12855" max="12855" width="4.75" style="493" customWidth="1"/>
    <col min="12856" max="12856" width="23.875" style="493" customWidth="1"/>
    <col min="12857" max="12860" width="4.5" style="493" customWidth="1"/>
    <col min="12861" max="12861" width="2.625" style="493" customWidth="1"/>
    <col min="12862" max="13041" width="9" style="493" customWidth="1"/>
    <col min="13042" max="13042" width="2.625" style="493" customWidth="1"/>
    <col min="13043" max="13043" width="5.5" style="493" customWidth="1"/>
    <col min="13044" max="13056" width="2.625" style="493"/>
    <col min="13057" max="13057" width="3.25" style="493" customWidth="1"/>
    <col min="13058" max="13058" width="4.875" style="493" customWidth="1"/>
    <col min="13059" max="13065" width="2.375" style="493" customWidth="1"/>
    <col min="13066" max="13069" width="3.25" style="493" customWidth="1"/>
    <col min="13070" max="13076" width="4" style="493" customWidth="1"/>
    <col min="13077" max="13083" width="3.25" style="493" customWidth="1"/>
    <col min="13084" max="13110" width="3.375" style="493" customWidth="1"/>
    <col min="13111" max="13111" width="4.75" style="493" customWidth="1"/>
    <col min="13112" max="13112" width="23.875" style="493" customWidth="1"/>
    <col min="13113" max="13116" width="4.5" style="493" customWidth="1"/>
    <col min="13117" max="13117" width="2.625" style="493" customWidth="1"/>
    <col min="13118" max="13297" width="9" style="493" customWidth="1"/>
    <col min="13298" max="13298" width="2.625" style="493" customWidth="1"/>
    <col min="13299" max="13299" width="5.5" style="493" customWidth="1"/>
    <col min="13300" max="13312" width="2.625" style="493"/>
    <col min="13313" max="13313" width="3.25" style="493" customWidth="1"/>
    <col min="13314" max="13314" width="4.875" style="493" customWidth="1"/>
    <col min="13315" max="13321" width="2.375" style="493" customWidth="1"/>
    <col min="13322" max="13325" width="3.25" style="493" customWidth="1"/>
    <col min="13326" max="13332" width="4" style="493" customWidth="1"/>
    <col min="13333" max="13339" width="3.25" style="493" customWidth="1"/>
    <col min="13340" max="13366" width="3.375" style="493" customWidth="1"/>
    <col min="13367" max="13367" width="4.75" style="493" customWidth="1"/>
    <col min="13368" max="13368" width="23.875" style="493" customWidth="1"/>
    <col min="13369" max="13372" width="4.5" style="493" customWidth="1"/>
    <col min="13373" max="13373" width="2.625" style="493" customWidth="1"/>
    <col min="13374" max="13553" width="9" style="493" customWidth="1"/>
    <col min="13554" max="13554" width="2.625" style="493" customWidth="1"/>
    <col min="13555" max="13555" width="5.5" style="493" customWidth="1"/>
    <col min="13556" max="13568" width="2.625" style="493"/>
    <col min="13569" max="13569" width="3.25" style="493" customWidth="1"/>
    <col min="13570" max="13570" width="4.875" style="493" customWidth="1"/>
    <col min="13571" max="13577" width="2.375" style="493" customWidth="1"/>
    <col min="13578" max="13581" width="3.25" style="493" customWidth="1"/>
    <col min="13582" max="13588" width="4" style="493" customWidth="1"/>
    <col min="13589" max="13595" width="3.25" style="493" customWidth="1"/>
    <col min="13596" max="13622" width="3.375" style="493" customWidth="1"/>
    <col min="13623" max="13623" width="4.75" style="493" customWidth="1"/>
    <col min="13624" max="13624" width="23.875" style="493" customWidth="1"/>
    <col min="13625" max="13628" width="4.5" style="493" customWidth="1"/>
    <col min="13629" max="13629" width="2.625" style="493" customWidth="1"/>
    <col min="13630" max="13809" width="9" style="493" customWidth="1"/>
    <col min="13810" max="13810" width="2.625" style="493" customWidth="1"/>
    <col min="13811" max="13811" width="5.5" style="493" customWidth="1"/>
    <col min="13812" max="13824" width="2.625" style="493"/>
    <col min="13825" max="13825" width="3.25" style="493" customWidth="1"/>
    <col min="13826" max="13826" width="4.875" style="493" customWidth="1"/>
    <col min="13827" max="13833" width="2.375" style="493" customWidth="1"/>
    <col min="13834" max="13837" width="3.25" style="493" customWidth="1"/>
    <col min="13838" max="13844" width="4" style="493" customWidth="1"/>
    <col min="13845" max="13851" width="3.25" style="493" customWidth="1"/>
    <col min="13852" max="13878" width="3.375" style="493" customWidth="1"/>
    <col min="13879" max="13879" width="4.75" style="493" customWidth="1"/>
    <col min="13880" max="13880" width="23.875" style="493" customWidth="1"/>
    <col min="13881" max="13884" width="4.5" style="493" customWidth="1"/>
    <col min="13885" max="13885" width="2.625" style="493" customWidth="1"/>
    <col min="13886" max="14065" width="9" style="493" customWidth="1"/>
    <col min="14066" max="14066" width="2.625" style="493" customWidth="1"/>
    <col min="14067" max="14067" width="5.5" style="493" customWidth="1"/>
    <col min="14068" max="14080" width="2.625" style="493"/>
    <col min="14081" max="14081" width="3.25" style="493" customWidth="1"/>
    <col min="14082" max="14082" width="4.875" style="493" customWidth="1"/>
    <col min="14083" max="14089" width="2.375" style="493" customWidth="1"/>
    <col min="14090" max="14093" width="3.25" style="493" customWidth="1"/>
    <col min="14094" max="14100" width="4" style="493" customWidth="1"/>
    <col min="14101" max="14107" width="3.25" style="493" customWidth="1"/>
    <col min="14108" max="14134" width="3.375" style="493" customWidth="1"/>
    <col min="14135" max="14135" width="4.75" style="493" customWidth="1"/>
    <col min="14136" max="14136" width="23.875" style="493" customWidth="1"/>
    <col min="14137" max="14140" width="4.5" style="493" customWidth="1"/>
    <col min="14141" max="14141" width="2.625" style="493" customWidth="1"/>
    <col min="14142" max="14321" width="9" style="493" customWidth="1"/>
    <col min="14322" max="14322" width="2.625" style="493" customWidth="1"/>
    <col min="14323" max="14323" width="5.5" style="493" customWidth="1"/>
    <col min="14324" max="14336" width="2.625" style="493"/>
    <col min="14337" max="14337" width="3.25" style="493" customWidth="1"/>
    <col min="14338" max="14338" width="4.875" style="493" customWidth="1"/>
    <col min="14339" max="14345" width="2.375" style="493" customWidth="1"/>
    <col min="14346" max="14349" width="3.25" style="493" customWidth="1"/>
    <col min="14350" max="14356" width="4" style="493" customWidth="1"/>
    <col min="14357" max="14363" width="3.25" style="493" customWidth="1"/>
    <col min="14364" max="14390" width="3.375" style="493" customWidth="1"/>
    <col min="14391" max="14391" width="4.75" style="493" customWidth="1"/>
    <col min="14392" max="14392" width="23.875" style="493" customWidth="1"/>
    <col min="14393" max="14396" width="4.5" style="493" customWidth="1"/>
    <col min="14397" max="14397" width="2.625" style="493" customWidth="1"/>
    <col min="14398" max="14577" width="9" style="493" customWidth="1"/>
    <col min="14578" max="14578" width="2.625" style="493" customWidth="1"/>
    <col min="14579" max="14579" width="5.5" style="493" customWidth="1"/>
    <col min="14580" max="14592" width="2.625" style="493"/>
    <col min="14593" max="14593" width="3.25" style="493" customWidth="1"/>
    <col min="14594" max="14594" width="4.875" style="493" customWidth="1"/>
    <col min="14595" max="14601" width="2.375" style="493" customWidth="1"/>
    <col min="14602" max="14605" width="3.25" style="493" customWidth="1"/>
    <col min="14606" max="14612" width="4" style="493" customWidth="1"/>
    <col min="14613" max="14619" width="3.25" style="493" customWidth="1"/>
    <col min="14620" max="14646" width="3.375" style="493" customWidth="1"/>
    <col min="14647" max="14647" width="4.75" style="493" customWidth="1"/>
    <col min="14648" max="14648" width="23.875" style="493" customWidth="1"/>
    <col min="14649" max="14652" width="4.5" style="493" customWidth="1"/>
    <col min="14653" max="14653" width="2.625" style="493" customWidth="1"/>
    <col min="14654" max="14833" width="9" style="493" customWidth="1"/>
    <col min="14834" max="14834" width="2.625" style="493" customWidth="1"/>
    <col min="14835" max="14835" width="5.5" style="493" customWidth="1"/>
    <col min="14836" max="14848" width="2.625" style="493"/>
    <col min="14849" max="14849" width="3.25" style="493" customWidth="1"/>
    <col min="14850" max="14850" width="4.875" style="493" customWidth="1"/>
    <col min="14851" max="14857" width="2.375" style="493" customWidth="1"/>
    <col min="14858" max="14861" width="3.25" style="493" customWidth="1"/>
    <col min="14862" max="14868" width="4" style="493" customWidth="1"/>
    <col min="14869" max="14875" width="3.25" style="493" customWidth="1"/>
    <col min="14876" max="14902" width="3.375" style="493" customWidth="1"/>
    <col min="14903" max="14903" width="4.75" style="493" customWidth="1"/>
    <col min="14904" max="14904" width="23.875" style="493" customWidth="1"/>
    <col min="14905" max="14908" width="4.5" style="493" customWidth="1"/>
    <col min="14909" max="14909" width="2.625" style="493" customWidth="1"/>
    <col min="14910" max="15089" width="9" style="493" customWidth="1"/>
    <col min="15090" max="15090" width="2.625" style="493" customWidth="1"/>
    <col min="15091" max="15091" width="5.5" style="493" customWidth="1"/>
    <col min="15092" max="15104" width="2.625" style="493"/>
    <col min="15105" max="15105" width="3.25" style="493" customWidth="1"/>
    <col min="15106" max="15106" width="4.875" style="493" customWidth="1"/>
    <col min="15107" max="15113" width="2.375" style="493" customWidth="1"/>
    <col min="15114" max="15117" width="3.25" style="493" customWidth="1"/>
    <col min="15118" max="15124" width="4" style="493" customWidth="1"/>
    <col min="15125" max="15131" width="3.25" style="493" customWidth="1"/>
    <col min="15132" max="15158" width="3.375" style="493" customWidth="1"/>
    <col min="15159" max="15159" width="4.75" style="493" customWidth="1"/>
    <col min="15160" max="15160" width="23.875" style="493" customWidth="1"/>
    <col min="15161" max="15164" width="4.5" style="493" customWidth="1"/>
    <col min="15165" max="15165" width="2.625" style="493" customWidth="1"/>
    <col min="15166" max="15345" width="9" style="493" customWidth="1"/>
    <col min="15346" max="15346" width="2.625" style="493" customWidth="1"/>
    <col min="15347" max="15347" width="5.5" style="493" customWidth="1"/>
    <col min="15348" max="15360" width="2.625" style="493"/>
    <col min="15361" max="15361" width="3.25" style="493" customWidth="1"/>
    <col min="15362" max="15362" width="4.875" style="493" customWidth="1"/>
    <col min="15363" max="15369" width="2.375" style="493" customWidth="1"/>
    <col min="15370" max="15373" width="3.25" style="493" customWidth="1"/>
    <col min="15374" max="15380" width="4" style="493" customWidth="1"/>
    <col min="15381" max="15387" width="3.25" style="493" customWidth="1"/>
    <col min="15388" max="15414" width="3.375" style="493" customWidth="1"/>
    <col min="15415" max="15415" width="4.75" style="493" customWidth="1"/>
    <col min="15416" max="15416" width="23.875" style="493" customWidth="1"/>
    <col min="15417" max="15420" width="4.5" style="493" customWidth="1"/>
    <col min="15421" max="15421" width="2.625" style="493" customWidth="1"/>
    <col min="15422" max="15601" width="9" style="493" customWidth="1"/>
    <col min="15602" max="15602" width="2.625" style="493" customWidth="1"/>
    <col min="15603" max="15603" width="5.5" style="493" customWidth="1"/>
    <col min="15604" max="15616" width="2.625" style="493"/>
    <col min="15617" max="15617" width="3.25" style="493" customWidth="1"/>
    <col min="15618" max="15618" width="4.875" style="493" customWidth="1"/>
    <col min="15619" max="15625" width="2.375" style="493" customWidth="1"/>
    <col min="15626" max="15629" width="3.25" style="493" customWidth="1"/>
    <col min="15630" max="15636" width="4" style="493" customWidth="1"/>
    <col min="15637" max="15643" width="3.25" style="493" customWidth="1"/>
    <col min="15644" max="15670" width="3.375" style="493" customWidth="1"/>
    <col min="15671" max="15671" width="4.75" style="493" customWidth="1"/>
    <col min="15672" max="15672" width="23.875" style="493" customWidth="1"/>
    <col min="15673" max="15676" width="4.5" style="493" customWidth="1"/>
    <col min="15677" max="15677" width="2.625" style="493" customWidth="1"/>
    <col min="15678" max="15857" width="9" style="493" customWidth="1"/>
    <col min="15858" max="15858" width="2.625" style="493" customWidth="1"/>
    <col min="15859" max="15859" width="5.5" style="493" customWidth="1"/>
    <col min="15860" max="15872" width="2.625" style="493"/>
    <col min="15873" max="15873" width="3.25" style="493" customWidth="1"/>
    <col min="15874" max="15874" width="4.875" style="493" customWidth="1"/>
    <col min="15875" max="15881" width="2.375" style="493" customWidth="1"/>
    <col min="15882" max="15885" width="3.25" style="493" customWidth="1"/>
    <col min="15886" max="15892" width="4" style="493" customWidth="1"/>
    <col min="15893" max="15899" width="3.25" style="493" customWidth="1"/>
    <col min="15900" max="15926" width="3.375" style="493" customWidth="1"/>
    <col min="15927" max="15927" width="4.75" style="493" customWidth="1"/>
    <col min="15928" max="15928" width="23.875" style="493" customWidth="1"/>
    <col min="15929" max="15932" width="4.5" style="493" customWidth="1"/>
    <col min="15933" max="15933" width="2.625" style="493" customWidth="1"/>
    <col min="15934" max="16113" width="9" style="493" customWidth="1"/>
    <col min="16114" max="16114" width="2.625" style="493" customWidth="1"/>
    <col min="16115" max="16115" width="5.5" style="493" customWidth="1"/>
    <col min="16116" max="16128" width="2.625" style="493"/>
    <col min="16129" max="16129" width="3.25" style="493" customWidth="1"/>
    <col min="16130" max="16130" width="4.875" style="493" customWidth="1"/>
    <col min="16131" max="16137" width="2.375" style="493" customWidth="1"/>
    <col min="16138" max="16141" width="3.25" style="493" customWidth="1"/>
    <col min="16142" max="16148" width="4" style="493" customWidth="1"/>
    <col min="16149" max="16155" width="3.25" style="493" customWidth="1"/>
    <col min="16156" max="16182" width="3.375" style="493" customWidth="1"/>
    <col min="16183" max="16183" width="4.75" style="493" customWidth="1"/>
    <col min="16184" max="16184" width="23.875" style="493" customWidth="1"/>
    <col min="16185" max="16188" width="4.5" style="493" customWidth="1"/>
    <col min="16189" max="16189" width="2.625" style="493" customWidth="1"/>
    <col min="16190" max="16369" width="9" style="493" customWidth="1"/>
    <col min="16370" max="16370" width="2.625" style="493" customWidth="1"/>
    <col min="16371" max="16371" width="5.5" style="493" customWidth="1"/>
    <col min="16372" max="16384" width="2.625" style="493"/>
  </cols>
  <sheetData>
    <row r="1" spans="1:61" ht="28.7" customHeight="1">
      <c r="A1" s="904" t="s">
        <v>238</v>
      </c>
      <c r="B1" s="904"/>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904"/>
      <c r="AF1" s="904"/>
      <c r="AG1" s="904"/>
      <c r="AH1" s="904"/>
      <c r="AI1" s="904"/>
      <c r="AJ1" s="904"/>
      <c r="AK1" s="904"/>
      <c r="AL1" s="904"/>
      <c r="AM1" s="904"/>
      <c r="AN1" s="904"/>
      <c r="AO1" s="904"/>
      <c r="AP1" s="904"/>
      <c r="AQ1" s="904"/>
      <c r="AR1" s="904"/>
      <c r="AS1" s="904"/>
      <c r="AT1" s="904"/>
      <c r="AU1" s="904"/>
      <c r="AV1" s="904"/>
      <c r="AW1" s="904"/>
      <c r="AX1" s="904"/>
      <c r="AY1" s="904"/>
      <c r="AZ1" s="904"/>
      <c r="BA1" s="904"/>
      <c r="BB1" s="904"/>
      <c r="BC1" s="904"/>
      <c r="BD1" s="904"/>
      <c r="BE1" s="904"/>
      <c r="BF1" s="904"/>
      <c r="BG1" s="904"/>
      <c r="BH1" s="904"/>
      <c r="BI1" s="904"/>
    </row>
    <row r="2" spans="1:61" ht="10.5" customHeight="1">
      <c r="I2" s="494"/>
      <c r="J2" s="494"/>
      <c r="K2" s="494"/>
      <c r="L2" s="494"/>
      <c r="M2" s="494"/>
      <c r="N2" s="494"/>
      <c r="O2" s="494"/>
      <c r="P2" s="494"/>
      <c r="Q2" s="494"/>
      <c r="R2" s="494"/>
      <c r="S2" s="494"/>
      <c r="T2" s="494"/>
      <c r="U2" s="494"/>
      <c r="V2" s="494"/>
      <c r="W2" s="494"/>
      <c r="X2" s="494"/>
      <c r="Y2" s="494"/>
      <c r="Z2" s="494"/>
      <c r="AA2" s="494"/>
      <c r="AB2" s="494"/>
    </row>
    <row r="3" spans="1:61" ht="21.75" customHeight="1">
      <c r="I3" s="494"/>
      <c r="J3" s="494"/>
      <c r="K3" s="494"/>
      <c r="L3" s="494"/>
      <c r="M3" s="494"/>
      <c r="N3" s="494"/>
      <c r="O3" s="494"/>
      <c r="P3" s="494"/>
      <c r="Q3" s="494"/>
      <c r="R3" s="494"/>
      <c r="S3" s="494"/>
      <c r="T3" s="494"/>
      <c r="U3" s="494"/>
      <c r="V3" s="494"/>
      <c r="W3" s="494"/>
      <c r="X3" s="494"/>
      <c r="Y3" s="494"/>
      <c r="Z3" s="494"/>
      <c r="AA3" s="494"/>
      <c r="AB3" s="494"/>
      <c r="AL3" s="905" t="s">
        <v>239</v>
      </c>
      <c r="AM3" s="905"/>
      <c r="AN3" s="905"/>
      <c r="AO3" s="905"/>
      <c r="AP3" s="905"/>
      <c r="AQ3" s="905"/>
      <c r="AR3" s="905"/>
      <c r="AS3" s="905"/>
      <c r="AT3" s="905"/>
      <c r="AU3" s="905"/>
      <c r="AV3" s="905"/>
      <c r="AW3" s="905"/>
      <c r="AX3" s="905"/>
      <c r="AY3" s="906"/>
      <c r="AZ3" s="906"/>
      <c r="BA3" s="906"/>
      <c r="BB3" s="906"/>
      <c r="BC3" s="906"/>
      <c r="BD3" s="906"/>
      <c r="BE3" s="906"/>
      <c r="BF3" s="906"/>
      <c r="BG3" s="906"/>
      <c r="BH3" s="906"/>
    </row>
    <row r="4" spans="1:61" ht="12.75" customHeight="1" thickBot="1">
      <c r="I4" s="494"/>
      <c r="J4" s="494"/>
      <c r="K4" s="494"/>
      <c r="L4" s="494"/>
      <c r="M4" s="494"/>
      <c r="N4" s="494"/>
      <c r="O4" s="494"/>
      <c r="P4" s="494"/>
      <c r="Q4" s="494"/>
      <c r="R4" s="494"/>
      <c r="S4" s="494"/>
      <c r="T4" s="494"/>
      <c r="U4" s="494"/>
      <c r="V4" s="494"/>
      <c r="W4" s="494"/>
      <c r="X4" s="494"/>
      <c r="Y4" s="494"/>
      <c r="Z4" s="494"/>
      <c r="AA4" s="494"/>
      <c r="AB4" s="494"/>
    </row>
    <row r="5" spans="1:61" ht="21.75" customHeight="1">
      <c r="A5" s="907" t="s">
        <v>240</v>
      </c>
      <c r="B5" s="908"/>
      <c r="C5" s="908"/>
      <c r="D5" s="908"/>
      <c r="E5" s="908"/>
      <c r="F5" s="908"/>
      <c r="G5" s="908"/>
      <c r="H5" s="908"/>
      <c r="I5" s="909"/>
      <c r="J5" s="913" t="s">
        <v>241</v>
      </c>
      <c r="K5" s="914"/>
      <c r="L5" s="914"/>
      <c r="M5" s="915"/>
      <c r="N5" s="919" t="s">
        <v>242</v>
      </c>
      <c r="O5" s="908"/>
      <c r="P5" s="908"/>
      <c r="Q5" s="908"/>
      <c r="R5" s="908"/>
      <c r="S5" s="908"/>
      <c r="T5" s="909"/>
      <c r="U5" s="919" t="s">
        <v>243</v>
      </c>
      <c r="V5" s="908"/>
      <c r="W5" s="908"/>
      <c r="X5" s="908"/>
      <c r="Y5" s="908"/>
      <c r="Z5" s="908"/>
      <c r="AA5" s="909"/>
      <c r="AB5" s="919" t="s">
        <v>244</v>
      </c>
      <c r="AC5" s="908"/>
      <c r="AD5" s="908"/>
      <c r="AE5" s="908"/>
      <c r="AF5" s="908"/>
      <c r="AG5" s="908"/>
      <c r="AH5" s="908"/>
      <c r="AI5" s="908"/>
      <c r="AJ5" s="908"/>
      <c r="AK5" s="908"/>
      <c r="AL5" s="908"/>
      <c r="AM5" s="908"/>
      <c r="AN5" s="908"/>
      <c r="AO5" s="908"/>
      <c r="AP5" s="908"/>
      <c r="AQ5" s="908"/>
      <c r="AR5" s="908"/>
      <c r="AS5" s="908"/>
      <c r="AT5" s="908"/>
      <c r="AU5" s="908"/>
      <c r="AV5" s="908"/>
      <c r="AW5" s="908"/>
      <c r="AX5" s="908"/>
      <c r="AY5" s="908"/>
      <c r="AZ5" s="908"/>
      <c r="BA5" s="908"/>
      <c r="BB5" s="908"/>
      <c r="BC5" s="908"/>
      <c r="BD5" s="908"/>
      <c r="BE5" s="497"/>
      <c r="BF5" s="497"/>
      <c r="BG5" s="497"/>
      <c r="BH5" s="498"/>
    </row>
    <row r="6" spans="1:61" ht="21.75" customHeight="1" thickBot="1">
      <c r="A6" s="910"/>
      <c r="B6" s="911"/>
      <c r="C6" s="911"/>
      <c r="D6" s="911"/>
      <c r="E6" s="911"/>
      <c r="F6" s="911"/>
      <c r="G6" s="911"/>
      <c r="H6" s="911"/>
      <c r="I6" s="912"/>
      <c r="J6" s="916"/>
      <c r="K6" s="917"/>
      <c r="L6" s="917"/>
      <c r="M6" s="918"/>
      <c r="N6" s="920"/>
      <c r="O6" s="911"/>
      <c r="P6" s="911"/>
      <c r="Q6" s="911"/>
      <c r="R6" s="911"/>
      <c r="S6" s="911"/>
      <c r="T6" s="912"/>
      <c r="U6" s="920"/>
      <c r="V6" s="911"/>
      <c r="W6" s="911"/>
      <c r="X6" s="911"/>
      <c r="Y6" s="911"/>
      <c r="Z6" s="911"/>
      <c r="AA6" s="912"/>
      <c r="AB6" s="920"/>
      <c r="AC6" s="911"/>
      <c r="AD6" s="911"/>
      <c r="AE6" s="911"/>
      <c r="AF6" s="911"/>
      <c r="AG6" s="911"/>
      <c r="AH6" s="911"/>
      <c r="AI6" s="911"/>
      <c r="AJ6" s="911"/>
      <c r="AK6" s="911"/>
      <c r="AL6" s="911"/>
      <c r="AM6" s="911"/>
      <c r="AN6" s="911"/>
      <c r="AO6" s="911"/>
      <c r="AP6" s="911"/>
      <c r="AQ6" s="911"/>
      <c r="AR6" s="911"/>
      <c r="AS6" s="911"/>
      <c r="AT6" s="911"/>
      <c r="AU6" s="911"/>
      <c r="AV6" s="911"/>
      <c r="AW6" s="911"/>
      <c r="AX6" s="911"/>
      <c r="AY6" s="911"/>
      <c r="AZ6" s="911"/>
      <c r="BA6" s="911"/>
      <c r="BB6" s="911"/>
      <c r="BC6" s="911"/>
      <c r="BD6" s="911"/>
      <c r="BE6" s="921" t="s">
        <v>245</v>
      </c>
      <c r="BF6" s="922"/>
      <c r="BG6" s="922"/>
      <c r="BH6" s="923"/>
    </row>
    <row r="7" spans="1:61" ht="42" customHeight="1" thickTop="1">
      <c r="A7" s="924" t="s">
        <v>246</v>
      </c>
      <c r="B7" s="925"/>
      <c r="C7" s="925"/>
      <c r="D7" s="925"/>
      <c r="E7" s="925"/>
      <c r="F7" s="925"/>
      <c r="G7" s="925"/>
      <c r="H7" s="925"/>
      <c r="I7" s="926"/>
      <c r="J7" s="930"/>
      <c r="K7" s="931"/>
      <c r="L7" s="931"/>
      <c r="M7" s="932"/>
      <c r="N7" s="936"/>
      <c r="O7" s="937"/>
      <c r="P7" s="937"/>
      <c r="Q7" s="937"/>
      <c r="R7" s="937"/>
      <c r="S7" s="937"/>
      <c r="T7" s="938"/>
      <c r="U7" s="936"/>
      <c r="V7" s="937"/>
      <c r="W7" s="937"/>
      <c r="X7" s="937"/>
      <c r="Y7" s="937"/>
      <c r="Z7" s="937"/>
      <c r="AA7" s="938"/>
      <c r="AB7" s="974" t="s">
        <v>247</v>
      </c>
      <c r="AC7" s="975"/>
      <c r="AD7" s="975"/>
      <c r="AE7" s="975"/>
      <c r="AF7" s="975"/>
      <c r="AG7" s="975"/>
      <c r="AH7" s="975"/>
      <c r="AI7" s="975"/>
      <c r="AJ7" s="975"/>
      <c r="AK7" s="976"/>
      <c r="AL7" s="868" t="s">
        <v>339</v>
      </c>
      <c r="AM7" s="869"/>
      <c r="AN7" s="869"/>
      <c r="AO7" s="869"/>
      <c r="AP7" s="869"/>
      <c r="AQ7" s="869"/>
      <c r="AR7" s="869"/>
      <c r="AS7" s="869"/>
      <c r="AT7" s="869"/>
      <c r="AU7" s="869"/>
      <c r="AV7" s="869"/>
      <c r="AW7" s="869"/>
      <c r="AX7" s="869"/>
      <c r="AY7" s="869"/>
      <c r="AZ7" s="869"/>
      <c r="BA7" s="869"/>
      <c r="BB7" s="869"/>
      <c r="BC7" s="869"/>
      <c r="BD7" s="870"/>
      <c r="BE7" s="1008"/>
      <c r="BF7" s="1009"/>
      <c r="BG7" s="1009"/>
      <c r="BH7" s="1010"/>
    </row>
    <row r="8" spans="1:61" ht="42" customHeight="1" thickBot="1">
      <c r="A8" s="927"/>
      <c r="B8" s="928"/>
      <c r="C8" s="928"/>
      <c r="D8" s="928"/>
      <c r="E8" s="928"/>
      <c r="F8" s="928"/>
      <c r="G8" s="928"/>
      <c r="H8" s="928"/>
      <c r="I8" s="929"/>
      <c r="J8" s="933"/>
      <c r="K8" s="934"/>
      <c r="L8" s="934"/>
      <c r="M8" s="935"/>
      <c r="N8" s="939"/>
      <c r="O8" s="940"/>
      <c r="P8" s="940"/>
      <c r="Q8" s="940"/>
      <c r="R8" s="940"/>
      <c r="S8" s="940"/>
      <c r="T8" s="941"/>
      <c r="U8" s="939"/>
      <c r="V8" s="940"/>
      <c r="W8" s="940"/>
      <c r="X8" s="940"/>
      <c r="Y8" s="940"/>
      <c r="Z8" s="940"/>
      <c r="AA8" s="941"/>
      <c r="AB8" s="1011" t="s">
        <v>249</v>
      </c>
      <c r="AC8" s="928"/>
      <c r="AD8" s="928"/>
      <c r="AE8" s="928"/>
      <c r="AF8" s="928"/>
      <c r="AG8" s="928"/>
      <c r="AH8" s="928"/>
      <c r="AI8" s="928"/>
      <c r="AJ8" s="928"/>
      <c r="AK8" s="929"/>
      <c r="AL8" s="899">
        <f>IF(AL7="","",VLOOKUP(AL7,市町村名!A:B,2,FALSE))</f>
        <v>6</v>
      </c>
      <c r="AM8" s="900"/>
      <c r="AN8" s="900"/>
      <c r="AO8" s="900"/>
      <c r="AP8" s="900"/>
      <c r="AQ8" s="900"/>
      <c r="AR8" s="900"/>
      <c r="AS8" s="900"/>
      <c r="AT8" s="900"/>
      <c r="AU8" s="900"/>
      <c r="AV8" s="900"/>
      <c r="AW8" s="900"/>
      <c r="AX8" s="900"/>
      <c r="AY8" s="900"/>
      <c r="AZ8" s="900"/>
      <c r="BA8" s="900"/>
      <c r="BB8" s="900"/>
      <c r="BC8" s="900"/>
      <c r="BD8" s="901"/>
      <c r="BE8" s="1012"/>
      <c r="BF8" s="1013"/>
      <c r="BG8" s="1013"/>
      <c r="BH8" s="1014"/>
    </row>
    <row r="9" spans="1:61" ht="21.95" customHeight="1">
      <c r="A9" s="879" t="s">
        <v>301</v>
      </c>
      <c r="B9" s="1016" t="s">
        <v>317</v>
      </c>
      <c r="C9" s="1017"/>
      <c r="D9" s="1017"/>
      <c r="E9" s="1017"/>
      <c r="F9" s="1017"/>
      <c r="G9" s="1017"/>
      <c r="H9" s="1017"/>
      <c r="I9" s="1018"/>
      <c r="J9" s="1022"/>
      <c r="K9" s="1023"/>
      <c r="L9" s="1023"/>
      <c r="M9" s="1024"/>
      <c r="N9" s="1028"/>
      <c r="O9" s="1029"/>
      <c r="P9" s="1029"/>
      <c r="Q9" s="1029"/>
      <c r="R9" s="1029"/>
      <c r="S9" s="1029"/>
      <c r="T9" s="1030"/>
      <c r="U9" s="1022"/>
      <c r="V9" s="1023"/>
      <c r="W9" s="1023"/>
      <c r="X9" s="1023"/>
      <c r="Y9" s="1023"/>
      <c r="Z9" s="1023"/>
      <c r="AA9" s="1024"/>
      <c r="AB9" s="1005" t="s">
        <v>316</v>
      </c>
      <c r="AC9" s="1006"/>
      <c r="AD9" s="1006"/>
      <c r="AE9" s="1006"/>
      <c r="AF9" s="1006"/>
      <c r="AG9" s="1006"/>
      <c r="AH9" s="1006"/>
      <c r="AI9" s="1006"/>
      <c r="AJ9" s="1006"/>
      <c r="AK9" s="1007"/>
      <c r="AL9" s="471"/>
      <c r="AM9" s="769" t="str">
        <f>IF(AL9=1,"なし",IF(AL9=2,"あり","要修正"))</f>
        <v>要修正</v>
      </c>
      <c r="AN9" s="769"/>
      <c r="AO9" s="769"/>
      <c r="AP9" s="952" t="s">
        <v>254</v>
      </c>
      <c r="AQ9" s="953"/>
      <c r="AR9" s="953"/>
      <c r="AS9" s="953"/>
      <c r="AT9" s="953"/>
      <c r="AU9" s="953"/>
      <c r="AV9" s="953"/>
      <c r="AW9" s="953"/>
      <c r="AX9" s="953"/>
      <c r="AY9" s="953"/>
      <c r="AZ9" s="953"/>
      <c r="BA9" s="953"/>
      <c r="BB9" s="953"/>
      <c r="BC9" s="953"/>
      <c r="BD9" s="954"/>
      <c r="BE9" s="946"/>
      <c r="BF9" s="947"/>
      <c r="BG9" s="947"/>
      <c r="BH9" s="948"/>
      <c r="BI9" s="494"/>
    </row>
    <row r="10" spans="1:61" ht="22.7" customHeight="1">
      <c r="A10" s="879"/>
      <c r="B10" s="1016"/>
      <c r="C10" s="1017"/>
      <c r="D10" s="1017"/>
      <c r="E10" s="1017"/>
      <c r="F10" s="1017"/>
      <c r="G10" s="1017"/>
      <c r="H10" s="1017"/>
      <c r="I10" s="1018"/>
      <c r="J10" s="1022"/>
      <c r="K10" s="1023"/>
      <c r="L10" s="1023"/>
      <c r="M10" s="1024"/>
      <c r="N10" s="1028"/>
      <c r="O10" s="1029"/>
      <c r="P10" s="1029"/>
      <c r="Q10" s="1029"/>
      <c r="R10" s="1029"/>
      <c r="S10" s="1029"/>
      <c r="T10" s="1030"/>
      <c r="U10" s="1022"/>
      <c r="V10" s="1023"/>
      <c r="W10" s="1023"/>
      <c r="X10" s="1023"/>
      <c r="Y10" s="1023"/>
      <c r="Z10" s="1023"/>
      <c r="AA10" s="1024"/>
      <c r="AB10" s="1005" t="s">
        <v>312</v>
      </c>
      <c r="AC10" s="1006"/>
      <c r="AD10" s="1006"/>
      <c r="AE10" s="1006"/>
      <c r="AF10" s="1006"/>
      <c r="AG10" s="1006"/>
      <c r="AH10" s="1006"/>
      <c r="AI10" s="1006"/>
      <c r="AJ10" s="1006"/>
      <c r="AK10" s="1007"/>
      <c r="AL10" s="471"/>
      <c r="AM10" s="769" t="str">
        <f>IF(AL10=1,"なし",IF(AL10=2,"あり","要修正"))</f>
        <v>要修正</v>
      </c>
      <c r="AN10" s="769"/>
      <c r="AO10" s="769"/>
      <c r="AP10" s="781" t="s">
        <v>254</v>
      </c>
      <c r="AQ10" s="782"/>
      <c r="AR10" s="782"/>
      <c r="AS10" s="782"/>
      <c r="AT10" s="782"/>
      <c r="AU10" s="782"/>
      <c r="AV10" s="782"/>
      <c r="AW10" s="782"/>
      <c r="AX10" s="782"/>
      <c r="AY10" s="782"/>
      <c r="AZ10" s="782"/>
      <c r="BA10" s="782"/>
      <c r="BB10" s="782"/>
      <c r="BC10" s="782"/>
      <c r="BD10" s="783"/>
      <c r="BE10" s="946"/>
      <c r="BF10" s="947"/>
      <c r="BG10" s="947"/>
      <c r="BH10" s="948"/>
      <c r="BI10" s="494"/>
    </row>
    <row r="11" spans="1:61" ht="21.95" customHeight="1">
      <c r="A11" s="879"/>
      <c r="B11" s="1016"/>
      <c r="C11" s="1017"/>
      <c r="D11" s="1017"/>
      <c r="E11" s="1017"/>
      <c r="F11" s="1017"/>
      <c r="G11" s="1017"/>
      <c r="H11" s="1017"/>
      <c r="I11" s="1018"/>
      <c r="J11" s="1022"/>
      <c r="K11" s="1023"/>
      <c r="L11" s="1023"/>
      <c r="M11" s="1024"/>
      <c r="N11" s="1028"/>
      <c r="O11" s="1029"/>
      <c r="P11" s="1029"/>
      <c r="Q11" s="1029"/>
      <c r="R11" s="1029"/>
      <c r="S11" s="1029"/>
      <c r="T11" s="1030"/>
      <c r="U11" s="1022"/>
      <c r="V11" s="1023"/>
      <c r="W11" s="1023"/>
      <c r="X11" s="1023"/>
      <c r="Y11" s="1023"/>
      <c r="Z11" s="1023"/>
      <c r="AA11" s="1024"/>
      <c r="AB11" s="943" t="s">
        <v>274</v>
      </c>
      <c r="AC11" s="944"/>
      <c r="AD11" s="944"/>
      <c r="AE11" s="944"/>
      <c r="AF11" s="944"/>
      <c r="AG11" s="944"/>
      <c r="AH11" s="944"/>
      <c r="AI11" s="944"/>
      <c r="AJ11" s="944"/>
      <c r="AK11" s="945"/>
      <c r="AL11" s="471"/>
      <c r="AM11" s="769" t="str">
        <f>IF(AL11=1,"なし",IF(AL11=2,"あり","要修正"))</f>
        <v>要修正</v>
      </c>
      <c r="AN11" s="769"/>
      <c r="AO11" s="769"/>
      <c r="AP11" s="781" t="s">
        <v>254</v>
      </c>
      <c r="AQ11" s="782"/>
      <c r="AR11" s="782"/>
      <c r="AS11" s="782"/>
      <c r="AT11" s="782"/>
      <c r="AU11" s="782"/>
      <c r="AV11" s="782"/>
      <c r="AW11" s="782"/>
      <c r="AX11" s="782"/>
      <c r="AY11" s="782"/>
      <c r="AZ11" s="782"/>
      <c r="BA11" s="782"/>
      <c r="BB11" s="782"/>
      <c r="BC11" s="782"/>
      <c r="BD11" s="783"/>
      <c r="BE11" s="971"/>
      <c r="BF11" s="972"/>
      <c r="BG11" s="972"/>
      <c r="BH11" s="973"/>
      <c r="BI11" s="494"/>
    </row>
    <row r="12" spans="1:61" ht="21.95" customHeight="1">
      <c r="A12" s="879"/>
      <c r="B12" s="1016"/>
      <c r="C12" s="1017"/>
      <c r="D12" s="1017"/>
      <c r="E12" s="1017"/>
      <c r="F12" s="1017"/>
      <c r="G12" s="1017"/>
      <c r="H12" s="1017"/>
      <c r="I12" s="1018"/>
      <c r="J12" s="1022"/>
      <c r="K12" s="1023"/>
      <c r="L12" s="1023"/>
      <c r="M12" s="1024"/>
      <c r="N12" s="1028"/>
      <c r="O12" s="1029"/>
      <c r="P12" s="1029"/>
      <c r="Q12" s="1029"/>
      <c r="R12" s="1029"/>
      <c r="S12" s="1029"/>
      <c r="T12" s="1030"/>
      <c r="U12" s="1022"/>
      <c r="V12" s="1023"/>
      <c r="W12" s="1023"/>
      <c r="X12" s="1023"/>
      <c r="Y12" s="1023"/>
      <c r="Z12" s="1023"/>
      <c r="AA12" s="1024"/>
      <c r="AB12" s="943" t="s">
        <v>275</v>
      </c>
      <c r="AC12" s="944"/>
      <c r="AD12" s="944"/>
      <c r="AE12" s="944"/>
      <c r="AF12" s="944"/>
      <c r="AG12" s="944"/>
      <c r="AH12" s="944"/>
      <c r="AI12" s="944"/>
      <c r="AJ12" s="944"/>
      <c r="AK12" s="945"/>
      <c r="AL12" s="471"/>
      <c r="AM12" s="769" t="str">
        <f>IF(AL12=1,"なし",IF(AL12=2,"あり","要修正"))</f>
        <v>要修正</v>
      </c>
      <c r="AN12" s="769"/>
      <c r="AO12" s="769"/>
      <c r="AP12" s="781" t="s">
        <v>254</v>
      </c>
      <c r="AQ12" s="782"/>
      <c r="AR12" s="782"/>
      <c r="AS12" s="782"/>
      <c r="AT12" s="782"/>
      <c r="AU12" s="782"/>
      <c r="AV12" s="782"/>
      <c r="AW12" s="782"/>
      <c r="AX12" s="782"/>
      <c r="AY12" s="782"/>
      <c r="AZ12" s="782"/>
      <c r="BA12" s="782"/>
      <c r="BB12" s="782"/>
      <c r="BC12" s="782"/>
      <c r="BD12" s="783"/>
      <c r="BE12" s="971"/>
      <c r="BF12" s="972"/>
      <c r="BG12" s="972"/>
      <c r="BH12" s="973"/>
      <c r="BI12" s="494"/>
    </row>
    <row r="13" spans="1:61" ht="21.95" customHeight="1">
      <c r="A13" s="879"/>
      <c r="B13" s="1016"/>
      <c r="C13" s="1017"/>
      <c r="D13" s="1017"/>
      <c r="E13" s="1017"/>
      <c r="F13" s="1017"/>
      <c r="G13" s="1017"/>
      <c r="H13" s="1017"/>
      <c r="I13" s="1018"/>
      <c r="J13" s="1022"/>
      <c r="K13" s="1023"/>
      <c r="L13" s="1023"/>
      <c r="M13" s="1024"/>
      <c r="N13" s="1028"/>
      <c r="O13" s="1029"/>
      <c r="P13" s="1029"/>
      <c r="Q13" s="1029"/>
      <c r="R13" s="1029"/>
      <c r="S13" s="1029"/>
      <c r="T13" s="1030"/>
      <c r="U13" s="1022"/>
      <c r="V13" s="1023"/>
      <c r="W13" s="1023"/>
      <c r="X13" s="1023"/>
      <c r="Y13" s="1023"/>
      <c r="Z13" s="1023"/>
      <c r="AA13" s="1024"/>
      <c r="AB13" s="943" t="s">
        <v>543</v>
      </c>
      <c r="AC13" s="944"/>
      <c r="AD13" s="944"/>
      <c r="AE13" s="944"/>
      <c r="AF13" s="944"/>
      <c r="AG13" s="944"/>
      <c r="AH13" s="944"/>
      <c r="AI13" s="944"/>
      <c r="AJ13" s="944"/>
      <c r="AK13" s="945"/>
      <c r="AL13" s="471"/>
      <c r="AM13" s="769" t="str">
        <f>IF(AL13=1,"なし",IF(AL13=2,"あり","要修正"))</f>
        <v>要修正</v>
      </c>
      <c r="AN13" s="769"/>
      <c r="AO13" s="769"/>
      <c r="AP13" s="781" t="s">
        <v>254</v>
      </c>
      <c r="AQ13" s="782"/>
      <c r="AR13" s="782"/>
      <c r="AS13" s="782"/>
      <c r="AT13" s="782"/>
      <c r="AU13" s="782"/>
      <c r="AV13" s="782"/>
      <c r="AW13" s="782"/>
      <c r="AX13" s="782"/>
      <c r="AY13" s="782"/>
      <c r="AZ13" s="782"/>
      <c r="BA13" s="782"/>
      <c r="BB13" s="782"/>
      <c r="BC13" s="782"/>
      <c r="BD13" s="783"/>
      <c r="BE13" s="971"/>
      <c r="BF13" s="972"/>
      <c r="BG13" s="972"/>
      <c r="BH13" s="973"/>
      <c r="BI13" s="494"/>
    </row>
    <row r="14" spans="1:61" ht="109.7" customHeight="1">
      <c r="A14" s="879"/>
      <c r="B14" s="1016"/>
      <c r="C14" s="1017"/>
      <c r="D14" s="1017"/>
      <c r="E14" s="1017"/>
      <c r="F14" s="1017"/>
      <c r="G14" s="1017"/>
      <c r="H14" s="1017"/>
      <c r="I14" s="1018"/>
      <c r="J14" s="1022"/>
      <c r="K14" s="1023"/>
      <c r="L14" s="1023"/>
      <c r="M14" s="1024"/>
      <c r="N14" s="1028"/>
      <c r="O14" s="1029"/>
      <c r="P14" s="1029"/>
      <c r="Q14" s="1029"/>
      <c r="R14" s="1029"/>
      <c r="S14" s="1029"/>
      <c r="T14" s="1030"/>
      <c r="U14" s="1022"/>
      <c r="V14" s="1023"/>
      <c r="W14" s="1023"/>
      <c r="X14" s="1023"/>
      <c r="Y14" s="1023"/>
      <c r="Z14" s="1023"/>
      <c r="AA14" s="1024"/>
      <c r="AB14" s="943" t="s">
        <v>276</v>
      </c>
      <c r="AC14" s="944"/>
      <c r="AD14" s="944"/>
      <c r="AE14" s="944"/>
      <c r="AF14" s="944"/>
      <c r="AG14" s="944"/>
      <c r="AH14" s="944"/>
      <c r="AI14" s="944"/>
      <c r="AJ14" s="944"/>
      <c r="AK14" s="945"/>
      <c r="AL14" s="471"/>
      <c r="AM14" s="787" t="str">
        <f>IF(AL14="","－",IF(AL14=1,"Ⅲ",IF(AL14=2,"Ⅴ",IF(AL14=3,"Ⅳ（キャリアパス要件を満たさない）",IF(AL14=4,"Ⅳ（職場環境等要件を満たさない）",IF(AL14=5,"Ⅱ",IF(AL14=6,"Ⅰ","要修正")))))))</f>
        <v>－</v>
      </c>
      <c r="AN14" s="787"/>
      <c r="AO14" s="787"/>
      <c r="AP14" s="955" t="s">
        <v>277</v>
      </c>
      <c r="AQ14" s="956"/>
      <c r="AR14" s="956"/>
      <c r="AS14" s="956"/>
      <c r="AT14" s="956"/>
      <c r="AU14" s="956"/>
      <c r="AV14" s="956"/>
      <c r="AW14" s="956"/>
      <c r="AX14" s="956"/>
      <c r="AY14" s="956"/>
      <c r="AZ14" s="956"/>
      <c r="BA14" s="956"/>
      <c r="BB14" s="956"/>
      <c r="BC14" s="956"/>
      <c r="BD14" s="957"/>
      <c r="BE14" s="971"/>
      <c r="BF14" s="972"/>
      <c r="BG14" s="972"/>
      <c r="BH14" s="973"/>
      <c r="BI14" s="494"/>
    </row>
    <row r="15" spans="1:61" ht="21" customHeight="1">
      <c r="A15" s="879"/>
      <c r="B15" s="1016"/>
      <c r="C15" s="1017"/>
      <c r="D15" s="1017"/>
      <c r="E15" s="1017"/>
      <c r="F15" s="1017"/>
      <c r="G15" s="1017"/>
      <c r="H15" s="1017"/>
      <c r="I15" s="1018"/>
      <c r="J15" s="1022"/>
      <c r="K15" s="1023"/>
      <c r="L15" s="1023"/>
      <c r="M15" s="1024"/>
      <c r="N15" s="1028"/>
      <c r="O15" s="1029"/>
      <c r="P15" s="1029"/>
      <c r="Q15" s="1029"/>
      <c r="R15" s="1029"/>
      <c r="S15" s="1029"/>
      <c r="T15" s="1030"/>
      <c r="U15" s="1022"/>
      <c r="V15" s="1023"/>
      <c r="W15" s="1023"/>
      <c r="X15" s="1023"/>
      <c r="Y15" s="1023"/>
      <c r="Z15" s="1023"/>
      <c r="AA15" s="1024"/>
      <c r="AB15" s="943" t="s">
        <v>278</v>
      </c>
      <c r="AC15" s="944"/>
      <c r="AD15" s="944"/>
      <c r="AE15" s="944"/>
      <c r="AF15" s="944"/>
      <c r="AG15" s="944"/>
      <c r="AH15" s="944"/>
      <c r="AI15" s="944"/>
      <c r="AJ15" s="944"/>
      <c r="AK15" s="945"/>
      <c r="AL15" s="471"/>
      <c r="AM15" s="769" t="str">
        <f>IF(AL15=1,"なし",IF(AL15=2,"あり","要修正"))</f>
        <v>要修正</v>
      </c>
      <c r="AN15" s="769"/>
      <c r="AO15" s="769"/>
      <c r="AP15" s="770" t="s">
        <v>254</v>
      </c>
      <c r="AQ15" s="771"/>
      <c r="AR15" s="771"/>
      <c r="AS15" s="771"/>
      <c r="AT15" s="771"/>
      <c r="AU15" s="771"/>
      <c r="AV15" s="771"/>
      <c r="AW15" s="771"/>
      <c r="AX15" s="771"/>
      <c r="AY15" s="771"/>
      <c r="AZ15" s="771"/>
      <c r="BA15" s="771"/>
      <c r="BB15" s="771"/>
      <c r="BC15" s="771"/>
      <c r="BD15" s="772"/>
      <c r="BE15" s="971"/>
      <c r="BF15" s="972"/>
      <c r="BG15" s="972"/>
      <c r="BH15" s="973"/>
      <c r="BI15" s="494"/>
    </row>
    <row r="16" spans="1:61" ht="21.95" customHeight="1">
      <c r="A16" s="879"/>
      <c r="B16" s="1016"/>
      <c r="C16" s="1017"/>
      <c r="D16" s="1017"/>
      <c r="E16" s="1017"/>
      <c r="F16" s="1017"/>
      <c r="G16" s="1017"/>
      <c r="H16" s="1017"/>
      <c r="I16" s="1018"/>
      <c r="J16" s="1022"/>
      <c r="K16" s="1023"/>
      <c r="L16" s="1023"/>
      <c r="M16" s="1024"/>
      <c r="N16" s="1028"/>
      <c r="O16" s="1029"/>
      <c r="P16" s="1029"/>
      <c r="Q16" s="1029"/>
      <c r="R16" s="1029"/>
      <c r="S16" s="1029"/>
      <c r="T16" s="1030"/>
      <c r="U16" s="1022"/>
      <c r="V16" s="1023"/>
      <c r="W16" s="1023"/>
      <c r="X16" s="1023"/>
      <c r="Y16" s="1023"/>
      <c r="Z16" s="1023"/>
      <c r="AA16" s="1024"/>
      <c r="AB16" s="943" t="s">
        <v>280</v>
      </c>
      <c r="AC16" s="944"/>
      <c r="AD16" s="944"/>
      <c r="AE16" s="944"/>
      <c r="AF16" s="944"/>
      <c r="AG16" s="944"/>
      <c r="AH16" s="944"/>
      <c r="AI16" s="944"/>
      <c r="AJ16" s="944"/>
      <c r="AK16" s="945"/>
      <c r="AL16" s="471"/>
      <c r="AM16" s="769" t="str">
        <f>IF(AL16=1,"非該当",IF(AL16=2,"該当","要修正"))</f>
        <v>要修正</v>
      </c>
      <c r="AN16" s="769"/>
      <c r="AO16" s="769"/>
      <c r="AP16" s="781" t="s">
        <v>281</v>
      </c>
      <c r="AQ16" s="782"/>
      <c r="AR16" s="782"/>
      <c r="AS16" s="782"/>
      <c r="AT16" s="782"/>
      <c r="AU16" s="782"/>
      <c r="AV16" s="782"/>
      <c r="AW16" s="782"/>
      <c r="AX16" s="782"/>
      <c r="AY16" s="782"/>
      <c r="AZ16" s="782"/>
      <c r="BA16" s="782"/>
      <c r="BB16" s="782"/>
      <c r="BC16" s="782"/>
      <c r="BD16" s="783"/>
      <c r="BE16" s="971"/>
      <c r="BF16" s="972"/>
      <c r="BG16" s="972"/>
      <c r="BH16" s="973"/>
      <c r="BI16" s="494"/>
    </row>
    <row r="17" spans="1:251" ht="21.95" customHeight="1" thickBot="1">
      <c r="A17" s="880"/>
      <c r="B17" s="1019"/>
      <c r="C17" s="1020"/>
      <c r="D17" s="1020"/>
      <c r="E17" s="1020"/>
      <c r="F17" s="1020"/>
      <c r="G17" s="1020"/>
      <c r="H17" s="1020"/>
      <c r="I17" s="1021"/>
      <c r="J17" s="1025"/>
      <c r="K17" s="1026"/>
      <c r="L17" s="1026"/>
      <c r="M17" s="1027"/>
      <c r="N17" s="1031"/>
      <c r="O17" s="1032"/>
      <c r="P17" s="1032"/>
      <c r="Q17" s="1032"/>
      <c r="R17" s="1032"/>
      <c r="S17" s="1032"/>
      <c r="T17" s="1033"/>
      <c r="U17" s="1025"/>
      <c r="V17" s="1026"/>
      <c r="W17" s="1026"/>
      <c r="X17" s="1026"/>
      <c r="Y17" s="1026"/>
      <c r="Z17" s="1026"/>
      <c r="AA17" s="1027"/>
      <c r="AB17" s="959" t="s">
        <v>285</v>
      </c>
      <c r="AC17" s="960"/>
      <c r="AD17" s="960"/>
      <c r="AE17" s="960"/>
      <c r="AF17" s="960"/>
      <c r="AG17" s="960"/>
      <c r="AH17" s="960"/>
      <c r="AI17" s="960"/>
      <c r="AJ17" s="960"/>
      <c r="AK17" s="961"/>
      <c r="AL17" s="511"/>
      <c r="AM17" s="799" t="str">
        <f>IF(AL17=1,"非該当",IF(AL17=2,"該当","要修正"))</f>
        <v>要修正</v>
      </c>
      <c r="AN17" s="799"/>
      <c r="AO17" s="799"/>
      <c r="AP17" s="968" t="s">
        <v>286</v>
      </c>
      <c r="AQ17" s="969"/>
      <c r="AR17" s="969"/>
      <c r="AS17" s="969"/>
      <c r="AT17" s="969"/>
      <c r="AU17" s="969"/>
      <c r="AV17" s="969"/>
      <c r="AW17" s="969"/>
      <c r="AX17" s="969"/>
      <c r="AY17" s="969"/>
      <c r="AZ17" s="969"/>
      <c r="BA17" s="969"/>
      <c r="BB17" s="969"/>
      <c r="BC17" s="969"/>
      <c r="BD17" s="970"/>
      <c r="BE17" s="962"/>
      <c r="BF17" s="963"/>
      <c r="BG17" s="963"/>
      <c r="BH17" s="964"/>
      <c r="BI17" s="494"/>
    </row>
    <row r="18" spans="1:251" ht="22.7" customHeight="1">
      <c r="A18" s="494"/>
      <c r="B18" s="499"/>
      <c r="C18" s="965"/>
      <c r="D18" s="965"/>
      <c r="E18" s="965"/>
      <c r="F18" s="965"/>
      <c r="G18" s="965"/>
      <c r="H18" s="965"/>
      <c r="I18" s="965"/>
      <c r="J18" s="965"/>
      <c r="K18" s="965"/>
      <c r="L18" s="965"/>
      <c r="M18" s="965"/>
      <c r="N18" s="965"/>
      <c r="O18" s="965"/>
      <c r="P18" s="965"/>
      <c r="Q18" s="965"/>
      <c r="R18" s="965"/>
      <c r="S18" s="965"/>
      <c r="T18" s="965"/>
      <c r="U18" s="965"/>
      <c r="V18" s="965"/>
      <c r="W18" s="965"/>
      <c r="X18" s="965"/>
      <c r="Y18" s="965"/>
      <c r="Z18" s="965"/>
      <c r="AA18" s="965"/>
      <c r="AB18" s="965"/>
      <c r="AC18" s="965"/>
      <c r="AD18" s="965"/>
      <c r="AE18" s="965"/>
      <c r="AF18" s="965"/>
      <c r="AG18" s="965"/>
      <c r="AH18" s="965"/>
      <c r="AI18" s="965"/>
      <c r="AJ18" s="965"/>
      <c r="AK18" s="965"/>
      <c r="AL18" s="965"/>
      <c r="AM18" s="965"/>
      <c r="AN18" s="965"/>
      <c r="AO18" s="965"/>
      <c r="AP18" s="965"/>
      <c r="AQ18" s="965"/>
      <c r="AR18" s="965"/>
      <c r="AS18" s="965"/>
      <c r="AT18" s="965"/>
      <c r="AU18" s="965"/>
      <c r="AV18" s="965"/>
      <c r="AW18" s="965"/>
      <c r="AX18" s="965"/>
      <c r="AY18" s="965"/>
      <c r="AZ18" s="965"/>
      <c r="BA18" s="965"/>
      <c r="BB18" s="965"/>
      <c r="BC18" s="965"/>
      <c r="BD18" s="965"/>
      <c r="BE18" s="965"/>
      <c r="BF18" s="965"/>
      <c r="BG18" s="965"/>
      <c r="BH18" s="965"/>
      <c r="BI18" s="494"/>
    </row>
    <row r="19" spans="1:251" ht="27" customHeight="1">
      <c r="A19" s="502" t="s">
        <v>293</v>
      </c>
      <c r="B19" s="502"/>
      <c r="C19" s="1015" t="s">
        <v>546</v>
      </c>
      <c r="D19" s="1015"/>
      <c r="E19" s="1015"/>
      <c r="F19" s="1015"/>
      <c r="G19" s="1015"/>
      <c r="H19" s="1015"/>
      <c r="I19" s="1015"/>
      <c r="J19" s="1015"/>
      <c r="K19" s="1015"/>
      <c r="L19" s="1015"/>
      <c r="M19" s="1015"/>
      <c r="N19" s="1015"/>
      <c r="O19" s="1015"/>
      <c r="P19" s="1015"/>
      <c r="Q19" s="1015"/>
      <c r="R19" s="1015"/>
      <c r="S19" s="1015"/>
      <c r="T19" s="1015"/>
      <c r="U19" s="1015"/>
      <c r="V19" s="1015"/>
      <c r="W19" s="1015"/>
      <c r="X19" s="1015"/>
      <c r="Y19" s="1015"/>
      <c r="Z19" s="1015"/>
      <c r="AA19" s="1015"/>
      <c r="AB19" s="1015"/>
      <c r="AC19" s="1015"/>
      <c r="AD19" s="1015"/>
      <c r="AE19" s="1015"/>
      <c r="AF19" s="1015"/>
      <c r="AG19" s="1015"/>
      <c r="AH19" s="1015"/>
      <c r="AI19" s="1015"/>
      <c r="AJ19" s="1015"/>
      <c r="AK19" s="1015"/>
      <c r="AL19" s="1015"/>
      <c r="AM19" s="1015"/>
      <c r="AN19" s="1015"/>
      <c r="AO19" s="1015"/>
      <c r="AP19" s="1015"/>
      <c r="AQ19" s="1015"/>
      <c r="AR19" s="1015"/>
      <c r="AS19" s="1015"/>
      <c r="AT19" s="1015"/>
      <c r="AU19" s="1015"/>
      <c r="AV19" s="1015"/>
      <c r="AW19" s="1015"/>
      <c r="AX19" s="1015"/>
      <c r="AY19" s="1015"/>
      <c r="AZ19" s="1015"/>
      <c r="BA19" s="1015"/>
      <c r="BB19" s="1015"/>
      <c r="BC19" s="1015"/>
      <c r="BD19" s="1015"/>
      <c r="BE19" s="1015"/>
      <c r="BF19" s="1015"/>
      <c r="BG19" s="1015"/>
      <c r="BH19" s="1015"/>
      <c r="BI19" s="503"/>
      <c r="BJ19" s="504"/>
      <c r="BK19" s="504"/>
      <c r="BL19" s="504"/>
      <c r="BM19" s="504"/>
      <c r="BN19" s="504"/>
      <c r="BO19" s="504"/>
      <c r="BP19" s="504"/>
      <c r="BQ19" s="504"/>
      <c r="BR19" s="504"/>
      <c r="BS19" s="504"/>
      <c r="BT19" s="504"/>
      <c r="BU19" s="504"/>
      <c r="BV19" s="504"/>
      <c r="BW19" s="504"/>
      <c r="BX19" s="504"/>
      <c r="BY19" s="504"/>
      <c r="BZ19" s="504"/>
      <c r="CA19" s="504"/>
      <c r="CB19" s="504"/>
      <c r="CC19" s="504"/>
      <c r="CD19" s="504"/>
      <c r="CE19" s="504"/>
      <c r="CF19" s="504"/>
      <c r="CG19" s="504"/>
      <c r="CH19" s="504"/>
      <c r="CI19" s="504"/>
      <c r="CJ19" s="504"/>
      <c r="CK19" s="504"/>
      <c r="CL19" s="504"/>
      <c r="CM19" s="504"/>
      <c r="CN19" s="504"/>
      <c r="CO19" s="504"/>
      <c r="CP19" s="504"/>
      <c r="CQ19" s="504"/>
      <c r="CR19" s="504"/>
      <c r="CS19" s="504"/>
      <c r="CT19" s="504"/>
      <c r="CU19" s="504"/>
      <c r="CV19" s="504"/>
      <c r="CW19" s="504"/>
      <c r="CX19" s="504"/>
      <c r="CY19" s="504"/>
      <c r="CZ19" s="504"/>
      <c r="DA19" s="504"/>
      <c r="DB19" s="504"/>
      <c r="DC19" s="504"/>
      <c r="DD19" s="504"/>
      <c r="DE19" s="504"/>
      <c r="DF19" s="504"/>
      <c r="DG19" s="504"/>
      <c r="DH19" s="504"/>
      <c r="DI19" s="504"/>
      <c r="DJ19" s="504"/>
      <c r="DK19" s="504"/>
      <c r="DL19" s="504"/>
      <c r="DM19" s="504"/>
      <c r="DN19" s="504"/>
      <c r="DO19" s="504"/>
      <c r="DP19" s="504"/>
      <c r="DQ19" s="504"/>
      <c r="DR19" s="504"/>
      <c r="DS19" s="504"/>
      <c r="DT19" s="504"/>
      <c r="DU19" s="504"/>
      <c r="DV19" s="504"/>
      <c r="DW19" s="504"/>
      <c r="DX19" s="504"/>
      <c r="DY19" s="504"/>
      <c r="DZ19" s="504"/>
      <c r="EA19" s="504"/>
      <c r="EB19" s="504"/>
      <c r="EC19" s="504"/>
      <c r="ED19" s="504"/>
      <c r="EE19" s="504"/>
      <c r="EF19" s="504"/>
      <c r="EG19" s="504"/>
      <c r="EH19" s="504"/>
      <c r="EI19" s="504"/>
      <c r="EJ19" s="504"/>
      <c r="EK19" s="504"/>
      <c r="EL19" s="504"/>
      <c r="EM19" s="504"/>
      <c r="EN19" s="504"/>
      <c r="EO19" s="504"/>
      <c r="EP19" s="504"/>
      <c r="EQ19" s="504"/>
      <c r="ER19" s="504"/>
      <c r="ES19" s="504"/>
      <c r="ET19" s="504"/>
      <c r="EU19" s="504"/>
      <c r="EV19" s="504"/>
      <c r="EW19" s="504"/>
      <c r="EX19" s="504"/>
      <c r="EY19" s="504"/>
      <c r="EZ19" s="504"/>
      <c r="FA19" s="504"/>
      <c r="FB19" s="504"/>
      <c r="FC19" s="504"/>
      <c r="FD19" s="504"/>
      <c r="FE19" s="504"/>
      <c r="FF19" s="504"/>
      <c r="FG19" s="504"/>
      <c r="FH19" s="504"/>
      <c r="FI19" s="504"/>
      <c r="FJ19" s="504"/>
      <c r="FK19" s="504"/>
      <c r="FL19" s="504"/>
      <c r="FM19" s="504"/>
      <c r="FN19" s="504"/>
      <c r="FO19" s="504"/>
      <c r="FP19" s="504"/>
      <c r="FQ19" s="504"/>
      <c r="FR19" s="504"/>
      <c r="FS19" s="504"/>
      <c r="FT19" s="504"/>
      <c r="FU19" s="504"/>
      <c r="FV19" s="504"/>
      <c r="FW19" s="504"/>
      <c r="FX19" s="504"/>
      <c r="FY19" s="504"/>
      <c r="FZ19" s="504"/>
      <c r="GA19" s="504"/>
      <c r="GB19" s="504"/>
      <c r="GC19" s="504"/>
      <c r="GD19" s="504"/>
      <c r="GE19" s="504"/>
      <c r="GF19" s="504"/>
      <c r="GG19" s="504"/>
      <c r="GH19" s="504"/>
      <c r="GI19" s="504"/>
      <c r="GJ19" s="504"/>
      <c r="GK19" s="504"/>
      <c r="GL19" s="504"/>
      <c r="GM19" s="504"/>
      <c r="GN19" s="504"/>
      <c r="GO19" s="504"/>
      <c r="GP19" s="504"/>
      <c r="GQ19" s="504"/>
      <c r="GR19" s="504"/>
      <c r="GS19" s="504"/>
      <c r="GT19" s="504"/>
      <c r="GU19" s="504"/>
      <c r="GV19" s="504"/>
      <c r="GW19" s="504"/>
      <c r="GX19" s="504"/>
      <c r="GY19" s="504"/>
      <c r="GZ19" s="504"/>
      <c r="HA19" s="504"/>
      <c r="HB19" s="504"/>
      <c r="HC19" s="504"/>
      <c r="HD19" s="504"/>
      <c r="HE19" s="504"/>
      <c r="HF19" s="504"/>
      <c r="HG19" s="504"/>
      <c r="HH19" s="504"/>
      <c r="HI19" s="504"/>
      <c r="HJ19" s="504"/>
      <c r="HK19" s="504"/>
      <c r="HL19" s="504"/>
      <c r="HM19" s="504"/>
      <c r="HN19" s="504"/>
      <c r="HO19" s="504"/>
      <c r="HP19" s="504"/>
      <c r="HQ19" s="504"/>
      <c r="HR19" s="504"/>
      <c r="HS19" s="504"/>
      <c r="HT19" s="504"/>
      <c r="HU19" s="504"/>
      <c r="HV19" s="504"/>
      <c r="HW19" s="504"/>
      <c r="HX19" s="504"/>
      <c r="HY19" s="504"/>
      <c r="HZ19" s="504"/>
      <c r="IA19" s="504"/>
      <c r="IB19" s="504"/>
      <c r="IC19" s="504"/>
      <c r="ID19" s="504"/>
      <c r="IE19" s="504"/>
      <c r="IF19" s="504"/>
      <c r="IG19" s="504"/>
      <c r="IH19" s="504"/>
      <c r="II19" s="504"/>
      <c r="IJ19" s="504"/>
      <c r="IK19" s="504"/>
      <c r="IL19" s="504"/>
      <c r="IM19" s="504"/>
      <c r="IN19" s="504"/>
      <c r="IO19" s="504"/>
      <c r="IP19" s="504"/>
      <c r="IQ19" s="504"/>
    </row>
    <row r="20" spans="1:251">
      <c r="AF20" s="505"/>
      <c r="AG20" s="505"/>
      <c r="AH20" s="505"/>
      <c r="AI20" s="505"/>
      <c r="AJ20" s="505"/>
      <c r="AK20" s="505"/>
    </row>
    <row r="21" spans="1:251">
      <c r="AF21" s="505"/>
      <c r="AG21" s="505"/>
      <c r="AH21" s="505"/>
      <c r="AI21" s="505"/>
      <c r="AJ21" s="505"/>
      <c r="AK21" s="505"/>
      <c r="BL21" s="506"/>
    </row>
    <row r="22" spans="1:251">
      <c r="AF22" s="505"/>
      <c r="AG22" s="505"/>
      <c r="AH22" s="505"/>
      <c r="AI22" s="505"/>
      <c r="AJ22" s="505"/>
      <c r="AK22" s="505"/>
      <c r="BJ22" s="507"/>
      <c r="BK22" s="507"/>
      <c r="BL22" s="506"/>
    </row>
    <row r="23" spans="1:251">
      <c r="AF23" s="505"/>
      <c r="AG23" s="505"/>
      <c r="AH23" s="505"/>
      <c r="AI23" s="505"/>
      <c r="AJ23" s="505"/>
      <c r="AK23" s="505"/>
      <c r="BJ23" s="507"/>
      <c r="BK23" s="507"/>
      <c r="BL23" s="506"/>
    </row>
    <row r="24" spans="1:251">
      <c r="AF24" s="505"/>
      <c r="AG24" s="505"/>
      <c r="AH24" s="505"/>
      <c r="AI24" s="505"/>
      <c r="AJ24" s="505"/>
      <c r="AK24" s="505"/>
      <c r="BJ24" s="507"/>
      <c r="BK24" s="507"/>
      <c r="BL24" s="506"/>
    </row>
    <row r="25" spans="1:251">
      <c r="AF25" s="505"/>
      <c r="AG25" s="505"/>
      <c r="AH25" s="505"/>
      <c r="AI25" s="505"/>
      <c r="AJ25" s="505"/>
      <c r="AK25" s="505"/>
      <c r="BJ25" s="507"/>
      <c r="BK25" s="507"/>
      <c r="BL25" s="506"/>
    </row>
    <row r="26" spans="1:251">
      <c r="AF26" s="505"/>
      <c r="AG26" s="505"/>
      <c r="AH26" s="505"/>
      <c r="AI26" s="505"/>
      <c r="AJ26" s="505"/>
      <c r="AK26" s="505"/>
      <c r="BJ26" s="507"/>
      <c r="BK26" s="507"/>
      <c r="BL26" s="508"/>
    </row>
    <row r="27" spans="1:251">
      <c r="AF27" s="505"/>
      <c r="AG27" s="505"/>
      <c r="AH27" s="505"/>
      <c r="AI27" s="505"/>
      <c r="AJ27" s="505"/>
      <c r="AK27" s="505"/>
      <c r="BJ27" s="507"/>
      <c r="BK27" s="507"/>
      <c r="BL27" s="506"/>
    </row>
    <row r="28" spans="1:251">
      <c r="AF28" s="505"/>
      <c r="AG28" s="505"/>
      <c r="AH28" s="505"/>
      <c r="AI28" s="505"/>
      <c r="AJ28" s="505"/>
      <c r="AK28" s="505"/>
      <c r="BJ28" s="507"/>
      <c r="BK28" s="507"/>
      <c r="BL28" s="509"/>
    </row>
    <row r="29" spans="1:251">
      <c r="AF29" s="505"/>
      <c r="AG29" s="505"/>
      <c r="AH29" s="505"/>
      <c r="AI29" s="505"/>
      <c r="AJ29" s="505"/>
      <c r="AK29" s="505"/>
      <c r="BJ29" s="507"/>
      <c r="BK29" s="507"/>
      <c r="BL29" s="506"/>
    </row>
    <row r="30" spans="1:251">
      <c r="AF30" s="505"/>
      <c r="AG30" s="505"/>
      <c r="AH30" s="505"/>
      <c r="AI30" s="505"/>
      <c r="AJ30" s="505"/>
      <c r="AK30" s="505"/>
      <c r="BJ30" s="507"/>
      <c r="BK30" s="507"/>
      <c r="BL30" s="508"/>
    </row>
    <row r="31" spans="1:251">
      <c r="AF31" s="505"/>
      <c r="AG31" s="505"/>
      <c r="AH31" s="505"/>
      <c r="AI31" s="505"/>
      <c r="AJ31" s="505"/>
      <c r="AK31" s="505"/>
      <c r="BJ31" s="507"/>
      <c r="BK31" s="507"/>
      <c r="BL31" s="506"/>
    </row>
    <row r="32" spans="1:251">
      <c r="AF32" s="505"/>
      <c r="AG32" s="505"/>
      <c r="AH32" s="505"/>
      <c r="AI32" s="505"/>
      <c r="AJ32" s="505"/>
      <c r="AK32" s="505"/>
      <c r="BJ32" s="507"/>
      <c r="BK32" s="507"/>
      <c r="BL32" s="506"/>
    </row>
    <row r="33" spans="62:64">
      <c r="BJ33" s="507"/>
      <c r="BK33" s="507"/>
      <c r="BL33" s="506"/>
    </row>
    <row r="34" spans="62:64">
      <c r="BJ34" s="507"/>
      <c r="BK34" s="507"/>
      <c r="BL34" s="506"/>
    </row>
    <row r="35" spans="62:64">
      <c r="BJ35" s="507"/>
      <c r="BK35" s="507"/>
      <c r="BL35" s="506"/>
    </row>
    <row r="36" spans="62:64">
      <c r="BJ36" s="507"/>
      <c r="BK36" s="507"/>
      <c r="BL36" s="510"/>
    </row>
    <row r="37" spans="62:64">
      <c r="BJ37" s="507"/>
      <c r="BK37" s="507"/>
      <c r="BL37" s="506"/>
    </row>
    <row r="38" spans="62:64">
      <c r="BJ38" s="507"/>
      <c r="BK38" s="507"/>
      <c r="BL38" s="506"/>
    </row>
    <row r="39" spans="62:64">
      <c r="BJ39" s="507"/>
      <c r="BK39" s="507"/>
      <c r="BL39" s="506"/>
    </row>
    <row r="40" spans="62:64">
      <c r="BJ40" s="507"/>
      <c r="BK40" s="507"/>
      <c r="BL40" s="506"/>
    </row>
    <row r="41" spans="62:64">
      <c r="BJ41" s="507"/>
      <c r="BK41" s="507"/>
      <c r="BL41" s="506"/>
    </row>
    <row r="42" spans="62:64">
      <c r="BJ42" s="507"/>
      <c r="BK42" s="507"/>
      <c r="BL42" s="506"/>
    </row>
    <row r="43" spans="62:64">
      <c r="BJ43" s="507"/>
      <c r="BK43" s="507"/>
      <c r="BL43" s="506"/>
    </row>
    <row r="44" spans="62:64">
      <c r="BJ44" s="507"/>
      <c r="BK44" s="507"/>
      <c r="BL44" s="509"/>
    </row>
    <row r="45" spans="62:64">
      <c r="BJ45" s="507"/>
      <c r="BK45" s="507"/>
      <c r="BL45" s="509"/>
    </row>
    <row r="46" spans="62:64">
      <c r="BJ46" s="507"/>
      <c r="BK46" s="507"/>
      <c r="BL46" s="506"/>
    </row>
    <row r="47" spans="62:64">
      <c r="BJ47" s="507"/>
      <c r="BK47" s="507"/>
      <c r="BL47" s="510"/>
    </row>
    <row r="48" spans="62:64">
      <c r="BJ48" s="507"/>
      <c r="BK48" s="507"/>
      <c r="BL48" s="506"/>
    </row>
    <row r="49" spans="62:64">
      <c r="BJ49" s="507"/>
      <c r="BK49" s="507"/>
      <c r="BL49" s="510"/>
    </row>
    <row r="50" spans="62:64">
      <c r="BJ50" s="507"/>
      <c r="BK50" s="507"/>
      <c r="BL50" s="510"/>
    </row>
    <row r="51" spans="62:64">
      <c r="BJ51" s="507"/>
      <c r="BK51" s="507"/>
      <c r="BL51" s="506"/>
    </row>
    <row r="52" spans="62:64">
      <c r="BJ52" s="507"/>
      <c r="BK52" s="507"/>
      <c r="BL52" s="506"/>
    </row>
    <row r="53" spans="62:64">
      <c r="BJ53" s="507"/>
      <c r="BK53" s="507"/>
      <c r="BL53" s="510"/>
    </row>
    <row r="54" spans="62:64">
      <c r="BJ54" s="507"/>
      <c r="BK54" s="507"/>
      <c r="BL54" s="509"/>
    </row>
    <row r="55" spans="62:64">
      <c r="BJ55" s="507"/>
      <c r="BK55" s="507"/>
      <c r="BL55" s="510"/>
    </row>
    <row r="56" spans="62:64">
      <c r="BJ56" s="507"/>
      <c r="BK56" s="507"/>
      <c r="BL56" s="509"/>
    </row>
    <row r="57" spans="62:64">
      <c r="BJ57" s="507"/>
      <c r="BK57" s="507"/>
      <c r="BL57" s="510"/>
    </row>
    <row r="58" spans="62:64">
      <c r="BJ58" s="507"/>
      <c r="BK58" s="507"/>
      <c r="BL58" s="510"/>
    </row>
    <row r="59" spans="62:64">
      <c r="BJ59" s="507"/>
      <c r="BK59" s="507"/>
      <c r="BL59" s="506"/>
    </row>
    <row r="60" spans="62:64">
      <c r="BJ60" s="507"/>
      <c r="BK60" s="507"/>
      <c r="BL60" s="510"/>
    </row>
    <row r="61" spans="62:64">
      <c r="BJ61" s="507"/>
      <c r="BK61" s="507"/>
      <c r="BL61" s="510"/>
    </row>
    <row r="62" spans="62:64">
      <c r="BJ62" s="507"/>
      <c r="BK62" s="507"/>
      <c r="BL62" s="506"/>
    </row>
    <row r="63" spans="62:64">
      <c r="BJ63" s="507"/>
      <c r="BK63" s="507"/>
      <c r="BL63" s="510"/>
    </row>
    <row r="64" spans="62:64">
      <c r="BJ64" s="507"/>
      <c r="BK64" s="507"/>
      <c r="BL64" s="510"/>
    </row>
    <row r="65" spans="62:64">
      <c r="BJ65" s="507"/>
      <c r="BK65" s="507"/>
      <c r="BL65" s="506"/>
    </row>
    <row r="66" spans="62:64">
      <c r="BJ66" s="507"/>
      <c r="BK66" s="507"/>
      <c r="BL66" s="508"/>
    </row>
    <row r="67" spans="62:64">
      <c r="BJ67" s="507"/>
      <c r="BK67" s="507"/>
      <c r="BL67" s="508"/>
    </row>
    <row r="68" spans="62:64">
      <c r="BJ68" s="507"/>
      <c r="BK68" s="507"/>
      <c r="BL68" s="508"/>
    </row>
    <row r="69" spans="62:64">
      <c r="BJ69" s="507"/>
      <c r="BK69" s="507"/>
      <c r="BL69" s="510"/>
    </row>
    <row r="70" spans="62:64">
      <c r="BJ70" s="507"/>
      <c r="BK70" s="507"/>
      <c r="BL70" s="509"/>
    </row>
    <row r="71" spans="62:64">
      <c r="BJ71" s="507"/>
      <c r="BK71" s="507"/>
      <c r="BL71" s="508"/>
    </row>
    <row r="72" spans="62:64">
      <c r="BJ72" s="507"/>
      <c r="BK72" s="507"/>
      <c r="BL72" s="508"/>
    </row>
    <row r="73" spans="62:64">
      <c r="BJ73" s="507"/>
      <c r="BK73" s="507"/>
      <c r="BL73" s="508"/>
    </row>
    <row r="74" spans="62:64">
      <c r="BJ74" s="507"/>
      <c r="BK74" s="507"/>
      <c r="BL74" s="508"/>
    </row>
    <row r="75" spans="62:64">
      <c r="BJ75" s="507"/>
      <c r="BK75" s="507"/>
      <c r="BL75" s="508"/>
    </row>
    <row r="76" spans="62:64">
      <c r="BJ76" s="507"/>
      <c r="BK76" s="507"/>
      <c r="BL76" s="508"/>
    </row>
    <row r="77" spans="62:64">
      <c r="BJ77" s="507"/>
      <c r="BK77" s="507"/>
      <c r="BL77" s="508"/>
    </row>
    <row r="78" spans="62:64">
      <c r="BJ78" s="507"/>
      <c r="BK78" s="507"/>
      <c r="BL78" s="508"/>
    </row>
    <row r="79" spans="62:64">
      <c r="BJ79" s="507"/>
      <c r="BK79" s="507"/>
      <c r="BL79" s="508"/>
    </row>
    <row r="80" spans="62:64">
      <c r="BJ80" s="507"/>
      <c r="BK80" s="507"/>
      <c r="BL80" s="510"/>
    </row>
    <row r="81" spans="62:64">
      <c r="BJ81" s="507"/>
      <c r="BK81" s="507"/>
      <c r="BL81" s="510"/>
    </row>
    <row r="82" spans="62:64">
      <c r="BJ82" s="507"/>
      <c r="BK82" s="507"/>
      <c r="BL82" s="506"/>
    </row>
    <row r="83" spans="62:64">
      <c r="BL83" s="510"/>
    </row>
  </sheetData>
  <sheetProtection sheet="1" objects="1" scenarios="1"/>
  <mergeCells count="62">
    <mergeCell ref="AM12:AO12"/>
    <mergeCell ref="AB17:AK17"/>
    <mergeCell ref="BE17:BH17"/>
    <mergeCell ref="C18:BH18"/>
    <mergeCell ref="AB12:AK12"/>
    <mergeCell ref="BE12:BH12"/>
    <mergeCell ref="AB14:AK14"/>
    <mergeCell ref="BE14:BH14"/>
    <mergeCell ref="AB13:AK13"/>
    <mergeCell ref="AP14:BD14"/>
    <mergeCell ref="AP13:BD13"/>
    <mergeCell ref="AP12:BD12"/>
    <mergeCell ref="AM13:AO13"/>
    <mergeCell ref="AM14:AO14"/>
    <mergeCell ref="BE13:BH13"/>
    <mergeCell ref="C19:BH19"/>
    <mergeCell ref="AP17:BD17"/>
    <mergeCell ref="AM17:AO17"/>
    <mergeCell ref="AB15:AK15"/>
    <mergeCell ref="BE15:BH15"/>
    <mergeCell ref="AB16:AK16"/>
    <mergeCell ref="BE16:BH16"/>
    <mergeCell ref="AP16:BD16"/>
    <mergeCell ref="AP15:BD15"/>
    <mergeCell ref="AM15:AO15"/>
    <mergeCell ref="AM16:AO16"/>
    <mergeCell ref="BE7:BH7"/>
    <mergeCell ref="AB8:AK8"/>
    <mergeCell ref="AL8:BD8"/>
    <mergeCell ref="BE8:BH8"/>
    <mergeCell ref="AB9:AK9"/>
    <mergeCell ref="AL7:BD7"/>
    <mergeCell ref="BE9:BH9"/>
    <mergeCell ref="AB10:AK10"/>
    <mergeCell ref="BE10:BH10"/>
    <mergeCell ref="AP11:BD11"/>
    <mergeCell ref="AP10:BD10"/>
    <mergeCell ref="AP9:BD9"/>
    <mergeCell ref="AM9:AO9"/>
    <mergeCell ref="AM10:AO10"/>
    <mergeCell ref="AM11:AO11"/>
    <mergeCell ref="AB11:AK11"/>
    <mergeCell ref="BE11:BH11"/>
    <mergeCell ref="A9:A17"/>
    <mergeCell ref="B9:I17"/>
    <mergeCell ref="J9:M17"/>
    <mergeCell ref="N9:T17"/>
    <mergeCell ref="U9:AA17"/>
    <mergeCell ref="A7:I8"/>
    <mergeCell ref="J7:M8"/>
    <mergeCell ref="N7:T8"/>
    <mergeCell ref="U7:AA8"/>
    <mergeCell ref="AB7:AK7"/>
    <mergeCell ref="A1:BI1"/>
    <mergeCell ref="AL3:AX3"/>
    <mergeCell ref="AY3:BH3"/>
    <mergeCell ref="A5:I6"/>
    <mergeCell ref="J5:M6"/>
    <mergeCell ref="N5:T6"/>
    <mergeCell ref="U5:AA6"/>
    <mergeCell ref="AB5:BD6"/>
    <mergeCell ref="BE6:BH6"/>
  </mergeCells>
  <phoneticPr fontId="1"/>
  <conditionalFormatting sqref="AM9:AO17">
    <cfRule type="cellIs" dxfId="0" priority="1" operator="equal">
      <formula>"要修正"</formula>
    </cfRule>
  </conditionalFormatting>
  <dataValidations count="1">
    <dataValidation type="list" allowBlank="1" showInputMessage="1" showErrorMessage="1" sqref="WWT983048:WXL983048 WMX983048:WNP983048 WDB983048:WDT983048 VTF983048:VTX983048 VJJ983048:VKB983048 UZN983048:VAF983048 UPR983048:UQJ983048 UFV983048:UGN983048 TVZ983048:TWR983048 TMD983048:TMV983048 TCH983048:TCZ983048 SSL983048:STD983048 SIP983048:SJH983048 RYT983048:RZL983048 ROX983048:RPP983048 RFB983048:RFT983048 QVF983048:QVX983048 QLJ983048:QMB983048 QBN983048:QCF983048 PRR983048:PSJ983048 PHV983048:PIN983048 OXZ983048:OYR983048 OOD983048:OOV983048 OEH983048:OEZ983048 NUL983048:NVD983048 NKP983048:NLH983048 NAT983048:NBL983048 MQX983048:MRP983048 MHB983048:MHT983048 LXF983048:LXX983048 LNJ983048:LOB983048 LDN983048:LEF983048 KTR983048:KUJ983048 KJV983048:KKN983048 JZZ983048:KAR983048 JQD983048:JQV983048 JGH983048:JGZ983048 IWL983048:IXD983048 IMP983048:INH983048 ICT983048:IDL983048 HSX983048:HTP983048 HJB983048:HJT983048 GZF983048:GZX983048 GPJ983048:GQB983048 GFN983048:GGF983048 FVR983048:FWJ983048 FLV983048:FMN983048 FBZ983048:FCR983048 ESD983048:ESV983048 EIH983048:EIZ983048 DYL983048:DZD983048 DOP983048:DPH983048 DET983048:DFL983048 CUX983048:CVP983048 CLB983048:CLT983048 CBF983048:CBX983048 BRJ983048:BSB983048 BHN983048:BIF983048 AXR983048:AYJ983048 ANV983048:AON983048 ADZ983048:AER983048 UD983048:UV983048 KH983048:KZ983048 AL983048:BD983048 WWT917512:WXL917512 WMX917512:WNP917512 WDB917512:WDT917512 VTF917512:VTX917512 VJJ917512:VKB917512 UZN917512:VAF917512 UPR917512:UQJ917512 UFV917512:UGN917512 TVZ917512:TWR917512 TMD917512:TMV917512 TCH917512:TCZ917512 SSL917512:STD917512 SIP917512:SJH917512 RYT917512:RZL917512 ROX917512:RPP917512 RFB917512:RFT917512 QVF917512:QVX917512 QLJ917512:QMB917512 QBN917512:QCF917512 PRR917512:PSJ917512 PHV917512:PIN917512 OXZ917512:OYR917512 OOD917512:OOV917512 OEH917512:OEZ917512 NUL917512:NVD917512 NKP917512:NLH917512 NAT917512:NBL917512 MQX917512:MRP917512 MHB917512:MHT917512 LXF917512:LXX917512 LNJ917512:LOB917512 LDN917512:LEF917512 KTR917512:KUJ917512 KJV917512:KKN917512 JZZ917512:KAR917512 JQD917512:JQV917512 JGH917512:JGZ917512 IWL917512:IXD917512 IMP917512:INH917512 ICT917512:IDL917512 HSX917512:HTP917512 HJB917512:HJT917512 GZF917512:GZX917512 GPJ917512:GQB917512 GFN917512:GGF917512 FVR917512:FWJ917512 FLV917512:FMN917512 FBZ917512:FCR917512 ESD917512:ESV917512 EIH917512:EIZ917512 DYL917512:DZD917512 DOP917512:DPH917512 DET917512:DFL917512 CUX917512:CVP917512 CLB917512:CLT917512 CBF917512:CBX917512 BRJ917512:BSB917512 BHN917512:BIF917512 AXR917512:AYJ917512 ANV917512:AON917512 ADZ917512:AER917512 UD917512:UV917512 KH917512:KZ917512 AL917512:BD917512 WWT851976:WXL851976 WMX851976:WNP851976 WDB851976:WDT851976 VTF851976:VTX851976 VJJ851976:VKB851976 UZN851976:VAF851976 UPR851976:UQJ851976 UFV851976:UGN851976 TVZ851976:TWR851976 TMD851976:TMV851976 TCH851976:TCZ851976 SSL851976:STD851976 SIP851976:SJH851976 RYT851976:RZL851976 ROX851976:RPP851976 RFB851976:RFT851976 QVF851976:QVX851976 QLJ851976:QMB851976 QBN851976:QCF851976 PRR851976:PSJ851976 PHV851976:PIN851976 OXZ851976:OYR851976 OOD851976:OOV851976 OEH851976:OEZ851976 NUL851976:NVD851976 NKP851976:NLH851976 NAT851976:NBL851976 MQX851976:MRP851976 MHB851976:MHT851976 LXF851976:LXX851976 LNJ851976:LOB851976 LDN851976:LEF851976 KTR851976:KUJ851976 KJV851976:KKN851976 JZZ851976:KAR851976 JQD851976:JQV851976 JGH851976:JGZ851976 IWL851976:IXD851976 IMP851976:INH851976 ICT851976:IDL851976 HSX851976:HTP851976 HJB851976:HJT851976 GZF851976:GZX851976 GPJ851976:GQB851976 GFN851976:GGF851976 FVR851976:FWJ851976 FLV851976:FMN851976 FBZ851976:FCR851976 ESD851976:ESV851976 EIH851976:EIZ851976 DYL851976:DZD851976 DOP851976:DPH851976 DET851976:DFL851976 CUX851976:CVP851976 CLB851976:CLT851976 CBF851976:CBX851976 BRJ851976:BSB851976 BHN851976:BIF851976 AXR851976:AYJ851976 ANV851976:AON851976 ADZ851976:AER851976 UD851976:UV851976 KH851976:KZ851976 AL851976:BD851976 WWT786440:WXL786440 WMX786440:WNP786440 WDB786440:WDT786440 VTF786440:VTX786440 VJJ786440:VKB786440 UZN786440:VAF786440 UPR786440:UQJ786440 UFV786440:UGN786440 TVZ786440:TWR786440 TMD786440:TMV786440 TCH786440:TCZ786440 SSL786440:STD786440 SIP786440:SJH786440 RYT786440:RZL786440 ROX786440:RPP786440 RFB786440:RFT786440 QVF786440:QVX786440 QLJ786440:QMB786440 QBN786440:QCF786440 PRR786440:PSJ786440 PHV786440:PIN786440 OXZ786440:OYR786440 OOD786440:OOV786440 OEH786440:OEZ786440 NUL786440:NVD786440 NKP786440:NLH786440 NAT786440:NBL786440 MQX786440:MRP786440 MHB786440:MHT786440 LXF786440:LXX786440 LNJ786440:LOB786440 LDN786440:LEF786440 KTR786440:KUJ786440 KJV786440:KKN786440 JZZ786440:KAR786440 JQD786440:JQV786440 JGH786440:JGZ786440 IWL786440:IXD786440 IMP786440:INH786440 ICT786440:IDL786440 HSX786440:HTP786440 HJB786440:HJT786440 GZF786440:GZX786440 GPJ786440:GQB786440 GFN786440:GGF786440 FVR786440:FWJ786440 FLV786440:FMN786440 FBZ786440:FCR786440 ESD786440:ESV786440 EIH786440:EIZ786440 DYL786440:DZD786440 DOP786440:DPH786440 DET786440:DFL786440 CUX786440:CVP786440 CLB786440:CLT786440 CBF786440:CBX786440 BRJ786440:BSB786440 BHN786440:BIF786440 AXR786440:AYJ786440 ANV786440:AON786440 ADZ786440:AER786440 UD786440:UV786440 KH786440:KZ786440 AL786440:BD786440 WWT720904:WXL720904 WMX720904:WNP720904 WDB720904:WDT720904 VTF720904:VTX720904 VJJ720904:VKB720904 UZN720904:VAF720904 UPR720904:UQJ720904 UFV720904:UGN720904 TVZ720904:TWR720904 TMD720904:TMV720904 TCH720904:TCZ720904 SSL720904:STD720904 SIP720904:SJH720904 RYT720904:RZL720904 ROX720904:RPP720904 RFB720904:RFT720904 QVF720904:QVX720904 QLJ720904:QMB720904 QBN720904:QCF720904 PRR720904:PSJ720904 PHV720904:PIN720904 OXZ720904:OYR720904 OOD720904:OOV720904 OEH720904:OEZ720904 NUL720904:NVD720904 NKP720904:NLH720904 NAT720904:NBL720904 MQX720904:MRP720904 MHB720904:MHT720904 LXF720904:LXX720904 LNJ720904:LOB720904 LDN720904:LEF720904 KTR720904:KUJ720904 KJV720904:KKN720904 JZZ720904:KAR720904 JQD720904:JQV720904 JGH720904:JGZ720904 IWL720904:IXD720904 IMP720904:INH720904 ICT720904:IDL720904 HSX720904:HTP720904 HJB720904:HJT720904 GZF720904:GZX720904 GPJ720904:GQB720904 GFN720904:GGF720904 FVR720904:FWJ720904 FLV720904:FMN720904 FBZ720904:FCR720904 ESD720904:ESV720904 EIH720904:EIZ720904 DYL720904:DZD720904 DOP720904:DPH720904 DET720904:DFL720904 CUX720904:CVP720904 CLB720904:CLT720904 CBF720904:CBX720904 BRJ720904:BSB720904 BHN720904:BIF720904 AXR720904:AYJ720904 ANV720904:AON720904 ADZ720904:AER720904 UD720904:UV720904 KH720904:KZ720904 AL720904:BD720904 WWT655368:WXL655368 WMX655368:WNP655368 WDB655368:WDT655368 VTF655368:VTX655368 VJJ655368:VKB655368 UZN655368:VAF655368 UPR655368:UQJ655368 UFV655368:UGN655368 TVZ655368:TWR655368 TMD655368:TMV655368 TCH655368:TCZ655368 SSL655368:STD655368 SIP655368:SJH655368 RYT655368:RZL655368 ROX655368:RPP655368 RFB655368:RFT655368 QVF655368:QVX655368 QLJ655368:QMB655368 QBN655368:QCF655368 PRR655368:PSJ655368 PHV655368:PIN655368 OXZ655368:OYR655368 OOD655368:OOV655368 OEH655368:OEZ655368 NUL655368:NVD655368 NKP655368:NLH655368 NAT655368:NBL655368 MQX655368:MRP655368 MHB655368:MHT655368 LXF655368:LXX655368 LNJ655368:LOB655368 LDN655368:LEF655368 KTR655368:KUJ655368 KJV655368:KKN655368 JZZ655368:KAR655368 JQD655368:JQV655368 JGH655368:JGZ655368 IWL655368:IXD655368 IMP655368:INH655368 ICT655368:IDL655368 HSX655368:HTP655368 HJB655368:HJT655368 GZF655368:GZX655368 GPJ655368:GQB655368 GFN655368:GGF655368 FVR655368:FWJ655368 FLV655368:FMN655368 FBZ655368:FCR655368 ESD655368:ESV655368 EIH655368:EIZ655368 DYL655368:DZD655368 DOP655368:DPH655368 DET655368:DFL655368 CUX655368:CVP655368 CLB655368:CLT655368 CBF655368:CBX655368 BRJ655368:BSB655368 BHN655368:BIF655368 AXR655368:AYJ655368 ANV655368:AON655368 ADZ655368:AER655368 UD655368:UV655368 KH655368:KZ655368 AL655368:BD655368 WWT589832:WXL589832 WMX589832:WNP589832 WDB589832:WDT589832 VTF589832:VTX589832 VJJ589832:VKB589832 UZN589832:VAF589832 UPR589832:UQJ589832 UFV589832:UGN589832 TVZ589832:TWR589832 TMD589832:TMV589832 TCH589832:TCZ589832 SSL589832:STD589832 SIP589832:SJH589832 RYT589832:RZL589832 ROX589832:RPP589832 RFB589832:RFT589832 QVF589832:QVX589832 QLJ589832:QMB589832 QBN589832:QCF589832 PRR589832:PSJ589832 PHV589832:PIN589832 OXZ589832:OYR589832 OOD589832:OOV589832 OEH589832:OEZ589832 NUL589832:NVD589832 NKP589832:NLH589832 NAT589832:NBL589832 MQX589832:MRP589832 MHB589832:MHT589832 LXF589832:LXX589832 LNJ589832:LOB589832 LDN589832:LEF589832 KTR589832:KUJ589832 KJV589832:KKN589832 JZZ589832:KAR589832 JQD589832:JQV589832 JGH589832:JGZ589832 IWL589832:IXD589832 IMP589832:INH589832 ICT589832:IDL589832 HSX589832:HTP589832 HJB589832:HJT589832 GZF589832:GZX589832 GPJ589832:GQB589832 GFN589832:GGF589832 FVR589832:FWJ589832 FLV589832:FMN589832 FBZ589832:FCR589832 ESD589832:ESV589832 EIH589832:EIZ589832 DYL589832:DZD589832 DOP589832:DPH589832 DET589832:DFL589832 CUX589832:CVP589832 CLB589832:CLT589832 CBF589832:CBX589832 BRJ589832:BSB589832 BHN589832:BIF589832 AXR589832:AYJ589832 ANV589832:AON589832 ADZ589832:AER589832 UD589832:UV589832 KH589832:KZ589832 AL589832:BD589832 WWT524296:WXL524296 WMX524296:WNP524296 WDB524296:WDT524296 VTF524296:VTX524296 VJJ524296:VKB524296 UZN524296:VAF524296 UPR524296:UQJ524296 UFV524296:UGN524296 TVZ524296:TWR524296 TMD524296:TMV524296 TCH524296:TCZ524296 SSL524296:STD524296 SIP524296:SJH524296 RYT524296:RZL524296 ROX524296:RPP524296 RFB524296:RFT524296 QVF524296:QVX524296 QLJ524296:QMB524296 QBN524296:QCF524296 PRR524296:PSJ524296 PHV524296:PIN524296 OXZ524296:OYR524296 OOD524296:OOV524296 OEH524296:OEZ524296 NUL524296:NVD524296 NKP524296:NLH524296 NAT524296:NBL524296 MQX524296:MRP524296 MHB524296:MHT524296 LXF524296:LXX524296 LNJ524296:LOB524296 LDN524296:LEF524296 KTR524296:KUJ524296 KJV524296:KKN524296 JZZ524296:KAR524296 JQD524296:JQV524296 JGH524296:JGZ524296 IWL524296:IXD524296 IMP524296:INH524296 ICT524296:IDL524296 HSX524296:HTP524296 HJB524296:HJT524296 GZF524296:GZX524296 GPJ524296:GQB524296 GFN524296:GGF524296 FVR524296:FWJ524296 FLV524296:FMN524296 FBZ524296:FCR524296 ESD524296:ESV524296 EIH524296:EIZ524296 DYL524296:DZD524296 DOP524296:DPH524296 DET524296:DFL524296 CUX524296:CVP524296 CLB524296:CLT524296 CBF524296:CBX524296 BRJ524296:BSB524296 BHN524296:BIF524296 AXR524296:AYJ524296 ANV524296:AON524296 ADZ524296:AER524296 UD524296:UV524296 KH524296:KZ524296 AL524296:BD524296 WWT458760:WXL458760 WMX458760:WNP458760 WDB458760:WDT458760 VTF458760:VTX458760 VJJ458760:VKB458760 UZN458760:VAF458760 UPR458760:UQJ458760 UFV458760:UGN458760 TVZ458760:TWR458760 TMD458760:TMV458760 TCH458760:TCZ458760 SSL458760:STD458760 SIP458760:SJH458760 RYT458760:RZL458760 ROX458760:RPP458760 RFB458760:RFT458760 QVF458760:QVX458760 QLJ458760:QMB458760 QBN458760:QCF458760 PRR458760:PSJ458760 PHV458760:PIN458760 OXZ458760:OYR458760 OOD458760:OOV458760 OEH458760:OEZ458760 NUL458760:NVD458760 NKP458760:NLH458760 NAT458760:NBL458760 MQX458760:MRP458760 MHB458760:MHT458760 LXF458760:LXX458760 LNJ458760:LOB458760 LDN458760:LEF458760 KTR458760:KUJ458760 KJV458760:KKN458760 JZZ458760:KAR458760 JQD458760:JQV458760 JGH458760:JGZ458760 IWL458760:IXD458760 IMP458760:INH458760 ICT458760:IDL458760 HSX458760:HTP458760 HJB458760:HJT458760 GZF458760:GZX458760 GPJ458760:GQB458760 GFN458760:GGF458760 FVR458760:FWJ458760 FLV458760:FMN458760 FBZ458760:FCR458760 ESD458760:ESV458760 EIH458760:EIZ458760 DYL458760:DZD458760 DOP458760:DPH458760 DET458760:DFL458760 CUX458760:CVP458760 CLB458760:CLT458760 CBF458760:CBX458760 BRJ458760:BSB458760 BHN458760:BIF458760 AXR458760:AYJ458760 ANV458760:AON458760 ADZ458760:AER458760 UD458760:UV458760 KH458760:KZ458760 AL458760:BD458760 WWT393224:WXL393224 WMX393224:WNP393224 WDB393224:WDT393224 VTF393224:VTX393224 VJJ393224:VKB393224 UZN393224:VAF393224 UPR393224:UQJ393224 UFV393224:UGN393224 TVZ393224:TWR393224 TMD393224:TMV393224 TCH393224:TCZ393224 SSL393224:STD393224 SIP393224:SJH393224 RYT393224:RZL393224 ROX393224:RPP393224 RFB393224:RFT393224 QVF393224:QVX393224 QLJ393224:QMB393224 QBN393224:QCF393224 PRR393224:PSJ393224 PHV393224:PIN393224 OXZ393224:OYR393224 OOD393224:OOV393224 OEH393224:OEZ393224 NUL393224:NVD393224 NKP393224:NLH393224 NAT393224:NBL393224 MQX393224:MRP393224 MHB393224:MHT393224 LXF393224:LXX393224 LNJ393224:LOB393224 LDN393224:LEF393224 KTR393224:KUJ393224 KJV393224:KKN393224 JZZ393224:KAR393224 JQD393224:JQV393224 JGH393224:JGZ393224 IWL393224:IXD393224 IMP393224:INH393224 ICT393224:IDL393224 HSX393224:HTP393224 HJB393224:HJT393224 GZF393224:GZX393224 GPJ393224:GQB393224 GFN393224:GGF393224 FVR393224:FWJ393224 FLV393224:FMN393224 FBZ393224:FCR393224 ESD393224:ESV393224 EIH393224:EIZ393224 DYL393224:DZD393224 DOP393224:DPH393224 DET393224:DFL393224 CUX393224:CVP393224 CLB393224:CLT393224 CBF393224:CBX393224 BRJ393224:BSB393224 BHN393224:BIF393224 AXR393224:AYJ393224 ANV393224:AON393224 ADZ393224:AER393224 UD393224:UV393224 KH393224:KZ393224 AL393224:BD393224 WWT327688:WXL327688 WMX327688:WNP327688 WDB327688:WDT327688 VTF327688:VTX327688 VJJ327688:VKB327688 UZN327688:VAF327688 UPR327688:UQJ327688 UFV327688:UGN327688 TVZ327688:TWR327688 TMD327688:TMV327688 TCH327688:TCZ327688 SSL327688:STD327688 SIP327688:SJH327688 RYT327688:RZL327688 ROX327688:RPP327688 RFB327688:RFT327688 QVF327688:QVX327688 QLJ327688:QMB327688 QBN327688:QCF327688 PRR327688:PSJ327688 PHV327688:PIN327688 OXZ327688:OYR327688 OOD327688:OOV327688 OEH327688:OEZ327688 NUL327688:NVD327688 NKP327688:NLH327688 NAT327688:NBL327688 MQX327688:MRP327688 MHB327688:MHT327688 LXF327688:LXX327688 LNJ327688:LOB327688 LDN327688:LEF327688 KTR327688:KUJ327688 KJV327688:KKN327688 JZZ327688:KAR327688 JQD327688:JQV327688 JGH327688:JGZ327688 IWL327688:IXD327688 IMP327688:INH327688 ICT327688:IDL327688 HSX327688:HTP327688 HJB327688:HJT327688 GZF327688:GZX327688 GPJ327688:GQB327688 GFN327688:GGF327688 FVR327688:FWJ327688 FLV327688:FMN327688 FBZ327688:FCR327688 ESD327688:ESV327688 EIH327688:EIZ327688 DYL327688:DZD327688 DOP327688:DPH327688 DET327688:DFL327688 CUX327688:CVP327688 CLB327688:CLT327688 CBF327688:CBX327688 BRJ327688:BSB327688 BHN327688:BIF327688 AXR327688:AYJ327688 ANV327688:AON327688 ADZ327688:AER327688 UD327688:UV327688 KH327688:KZ327688 AL327688:BD327688 WWT262152:WXL262152 WMX262152:WNP262152 WDB262152:WDT262152 VTF262152:VTX262152 VJJ262152:VKB262152 UZN262152:VAF262152 UPR262152:UQJ262152 UFV262152:UGN262152 TVZ262152:TWR262152 TMD262152:TMV262152 TCH262152:TCZ262152 SSL262152:STD262152 SIP262152:SJH262152 RYT262152:RZL262152 ROX262152:RPP262152 RFB262152:RFT262152 QVF262152:QVX262152 QLJ262152:QMB262152 QBN262152:QCF262152 PRR262152:PSJ262152 PHV262152:PIN262152 OXZ262152:OYR262152 OOD262152:OOV262152 OEH262152:OEZ262152 NUL262152:NVD262152 NKP262152:NLH262152 NAT262152:NBL262152 MQX262152:MRP262152 MHB262152:MHT262152 LXF262152:LXX262152 LNJ262152:LOB262152 LDN262152:LEF262152 KTR262152:KUJ262152 KJV262152:KKN262152 JZZ262152:KAR262152 JQD262152:JQV262152 JGH262152:JGZ262152 IWL262152:IXD262152 IMP262152:INH262152 ICT262152:IDL262152 HSX262152:HTP262152 HJB262152:HJT262152 GZF262152:GZX262152 GPJ262152:GQB262152 GFN262152:GGF262152 FVR262152:FWJ262152 FLV262152:FMN262152 FBZ262152:FCR262152 ESD262152:ESV262152 EIH262152:EIZ262152 DYL262152:DZD262152 DOP262152:DPH262152 DET262152:DFL262152 CUX262152:CVP262152 CLB262152:CLT262152 CBF262152:CBX262152 BRJ262152:BSB262152 BHN262152:BIF262152 AXR262152:AYJ262152 ANV262152:AON262152 ADZ262152:AER262152 UD262152:UV262152 KH262152:KZ262152 AL262152:BD262152 WWT196616:WXL196616 WMX196616:WNP196616 WDB196616:WDT196616 VTF196616:VTX196616 VJJ196616:VKB196616 UZN196616:VAF196616 UPR196616:UQJ196616 UFV196616:UGN196616 TVZ196616:TWR196616 TMD196616:TMV196616 TCH196616:TCZ196616 SSL196616:STD196616 SIP196616:SJH196616 RYT196616:RZL196616 ROX196616:RPP196616 RFB196616:RFT196616 QVF196616:QVX196616 QLJ196616:QMB196616 QBN196616:QCF196616 PRR196616:PSJ196616 PHV196616:PIN196616 OXZ196616:OYR196616 OOD196616:OOV196616 OEH196616:OEZ196616 NUL196616:NVD196616 NKP196616:NLH196616 NAT196616:NBL196616 MQX196616:MRP196616 MHB196616:MHT196616 LXF196616:LXX196616 LNJ196616:LOB196616 LDN196616:LEF196616 KTR196616:KUJ196616 KJV196616:KKN196616 JZZ196616:KAR196616 JQD196616:JQV196616 JGH196616:JGZ196616 IWL196616:IXD196616 IMP196616:INH196616 ICT196616:IDL196616 HSX196616:HTP196616 HJB196616:HJT196616 GZF196616:GZX196616 GPJ196616:GQB196616 GFN196616:GGF196616 FVR196616:FWJ196616 FLV196616:FMN196616 FBZ196616:FCR196616 ESD196616:ESV196616 EIH196616:EIZ196616 DYL196616:DZD196616 DOP196616:DPH196616 DET196616:DFL196616 CUX196616:CVP196616 CLB196616:CLT196616 CBF196616:CBX196616 BRJ196616:BSB196616 BHN196616:BIF196616 AXR196616:AYJ196616 ANV196616:AON196616 ADZ196616:AER196616 UD196616:UV196616 KH196616:KZ196616 AL196616:BD196616 WWT131080:WXL131080 WMX131080:WNP131080 WDB131080:WDT131080 VTF131080:VTX131080 VJJ131080:VKB131080 UZN131080:VAF131080 UPR131080:UQJ131080 UFV131080:UGN131080 TVZ131080:TWR131080 TMD131080:TMV131080 TCH131080:TCZ131080 SSL131080:STD131080 SIP131080:SJH131080 RYT131080:RZL131080 ROX131080:RPP131080 RFB131080:RFT131080 QVF131080:QVX131080 QLJ131080:QMB131080 QBN131080:QCF131080 PRR131080:PSJ131080 PHV131080:PIN131080 OXZ131080:OYR131080 OOD131080:OOV131080 OEH131080:OEZ131080 NUL131080:NVD131080 NKP131080:NLH131080 NAT131080:NBL131080 MQX131080:MRP131080 MHB131080:MHT131080 LXF131080:LXX131080 LNJ131080:LOB131080 LDN131080:LEF131080 KTR131080:KUJ131080 KJV131080:KKN131080 JZZ131080:KAR131080 JQD131080:JQV131080 JGH131080:JGZ131080 IWL131080:IXD131080 IMP131080:INH131080 ICT131080:IDL131080 HSX131080:HTP131080 HJB131080:HJT131080 GZF131080:GZX131080 GPJ131080:GQB131080 GFN131080:GGF131080 FVR131080:FWJ131080 FLV131080:FMN131080 FBZ131080:FCR131080 ESD131080:ESV131080 EIH131080:EIZ131080 DYL131080:DZD131080 DOP131080:DPH131080 DET131080:DFL131080 CUX131080:CVP131080 CLB131080:CLT131080 CBF131080:CBX131080 BRJ131080:BSB131080 BHN131080:BIF131080 AXR131080:AYJ131080 ANV131080:AON131080 ADZ131080:AER131080 UD131080:UV131080 KH131080:KZ131080 AL131080:BD131080 WWT65544:WXL65544 WMX65544:WNP65544 WDB65544:WDT65544 VTF65544:VTX65544 VJJ65544:VKB65544 UZN65544:VAF65544 UPR65544:UQJ65544 UFV65544:UGN65544 TVZ65544:TWR65544 TMD65544:TMV65544 TCH65544:TCZ65544 SSL65544:STD65544 SIP65544:SJH65544 RYT65544:RZL65544 ROX65544:RPP65544 RFB65544:RFT65544 QVF65544:QVX65544 QLJ65544:QMB65544 QBN65544:QCF65544 PRR65544:PSJ65544 PHV65544:PIN65544 OXZ65544:OYR65544 OOD65544:OOV65544 OEH65544:OEZ65544 NUL65544:NVD65544 NKP65544:NLH65544 NAT65544:NBL65544 MQX65544:MRP65544 MHB65544:MHT65544 LXF65544:LXX65544 LNJ65544:LOB65544 LDN65544:LEF65544 KTR65544:KUJ65544 KJV65544:KKN65544 JZZ65544:KAR65544 JQD65544:JQV65544 JGH65544:JGZ65544 IWL65544:IXD65544 IMP65544:INH65544 ICT65544:IDL65544 HSX65544:HTP65544 HJB65544:HJT65544 GZF65544:GZX65544 GPJ65544:GQB65544 GFN65544:GGF65544 FVR65544:FWJ65544 FLV65544:FMN65544 FBZ65544:FCR65544 ESD65544:ESV65544 EIH65544:EIZ65544 DYL65544:DZD65544 DOP65544:DPH65544 DET65544:DFL65544 CUX65544:CVP65544 CLB65544:CLT65544 CBF65544:CBX65544 BRJ65544:BSB65544 BHN65544:BIF65544 AXR65544:AYJ65544 ANV65544:AON65544 ADZ65544:AER65544 UD65544:UV65544 KH65544:KZ65544 AL65544:BD65544 WWT7:WXL7 WMX7:WNP7 WDB7:WDT7 VTF7:VTX7 VJJ7:VKB7 UZN7:VAF7 UPR7:UQJ7 UFV7:UGN7 TVZ7:TWR7 TMD7:TMV7 TCH7:TCZ7 SSL7:STD7 SIP7:SJH7 RYT7:RZL7 ROX7:RPP7 RFB7:RFT7 QVF7:QVX7 QLJ7:QMB7 QBN7:QCF7 PRR7:PSJ7 PHV7:PIN7 OXZ7:OYR7 OOD7:OOV7 OEH7:OEZ7 NUL7:NVD7 NKP7:NLH7 NAT7:NBL7 MQX7:MRP7 MHB7:MHT7 LXF7:LXX7 LNJ7:LOB7 LDN7:LEF7 KTR7:KUJ7 KJV7:KKN7 JZZ7:KAR7 JQD7:JQV7 JGH7:JGZ7 IWL7:IXD7 IMP7:INH7 ICT7:IDL7 HSX7:HTP7 HJB7:HJT7 GZF7:GZX7 GPJ7:GQB7 GFN7:GGF7 FVR7:FWJ7 FLV7:FMN7 FBZ7:FCR7 ESD7:ESV7 EIH7:EIZ7 DYL7:DZD7 DOP7:DPH7 DET7:DFL7 CUX7:CVP7 CLB7:CLT7 CBF7:CBX7 BRJ7:BSB7 BHN7:BIF7 AXR7:AYJ7 ANV7:AON7 ADZ7:AER7 UD7:UV7 KH7:KZ7">
      <formula1>$BJ$22:$BJ$85</formula1>
    </dataValidation>
  </dataValidations>
  <pageMargins left="0.7" right="0.7" top="0.75" bottom="0.75" header="0.3" footer="0.3"/>
  <pageSetup paperSize="9" scale="5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市町村名!$A$2:$A$65</xm:f>
          </x14:formula1>
          <xm:sqref>AL7:BD7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R47"/>
  <sheetViews>
    <sheetView view="pageBreakPreview" zoomScale="90" zoomScaleNormal="85" zoomScaleSheetLayoutView="90" workbookViewId="0"/>
  </sheetViews>
  <sheetFormatPr defaultRowHeight="13.5"/>
  <cols>
    <col min="1" max="2" width="3" style="247" customWidth="1"/>
    <col min="3" max="3" width="20.375" style="247" customWidth="1"/>
    <col min="4" max="4" width="3.75" style="247" customWidth="1"/>
    <col min="5" max="5" width="11.75" style="247" customWidth="1"/>
    <col min="6" max="7" width="15.625" style="247" customWidth="1"/>
    <col min="8" max="35" width="3.625" style="247" customWidth="1"/>
    <col min="36" max="37" width="5.625" style="247" customWidth="1"/>
    <col min="38" max="38" width="5" style="247" customWidth="1"/>
    <col min="39" max="256" width="9" style="247"/>
    <col min="257" max="257" width="3.125" style="247" customWidth="1"/>
    <col min="258" max="258" width="3" style="247" customWidth="1"/>
    <col min="259" max="259" width="20.375" style="247" customWidth="1"/>
    <col min="260" max="260" width="3.75" style="247" customWidth="1"/>
    <col min="261" max="261" width="11.75" style="247" customWidth="1"/>
    <col min="262" max="263" width="15.625" style="247" customWidth="1"/>
    <col min="264" max="291" width="3.625" style="247" customWidth="1"/>
    <col min="292" max="293" width="5.625" style="247" customWidth="1"/>
    <col min="294" max="294" width="5" style="247" customWidth="1"/>
    <col min="295" max="512" width="9" style="247"/>
    <col min="513" max="513" width="3.125" style="247" customWidth="1"/>
    <col min="514" max="514" width="3" style="247" customWidth="1"/>
    <col min="515" max="515" width="20.375" style="247" customWidth="1"/>
    <col min="516" max="516" width="3.75" style="247" customWidth="1"/>
    <col min="517" max="517" width="11.75" style="247" customWidth="1"/>
    <col min="518" max="519" width="15.625" style="247" customWidth="1"/>
    <col min="520" max="547" width="3.625" style="247" customWidth="1"/>
    <col min="548" max="549" width="5.625" style="247" customWidth="1"/>
    <col min="550" max="550" width="5" style="247" customWidth="1"/>
    <col min="551" max="768" width="9" style="247"/>
    <col min="769" max="769" width="3.125" style="247" customWidth="1"/>
    <col min="770" max="770" width="3" style="247" customWidth="1"/>
    <col min="771" max="771" width="20.375" style="247" customWidth="1"/>
    <col min="772" max="772" width="3.75" style="247" customWidth="1"/>
    <col min="773" max="773" width="11.75" style="247" customWidth="1"/>
    <col min="774" max="775" width="15.625" style="247" customWidth="1"/>
    <col min="776" max="803" width="3.625" style="247" customWidth="1"/>
    <col min="804" max="805" width="5.625" style="247" customWidth="1"/>
    <col min="806" max="806" width="5" style="247" customWidth="1"/>
    <col min="807" max="1024" width="9" style="247"/>
    <col min="1025" max="1025" width="3.125" style="247" customWidth="1"/>
    <col min="1026" max="1026" width="3" style="247" customWidth="1"/>
    <col min="1027" max="1027" width="20.375" style="247" customWidth="1"/>
    <col min="1028" max="1028" width="3.75" style="247" customWidth="1"/>
    <col min="1029" max="1029" width="11.75" style="247" customWidth="1"/>
    <col min="1030" max="1031" width="15.625" style="247" customWidth="1"/>
    <col min="1032" max="1059" width="3.625" style="247" customWidth="1"/>
    <col min="1060" max="1061" width="5.625" style="247" customWidth="1"/>
    <col min="1062" max="1062" width="5" style="247" customWidth="1"/>
    <col min="1063" max="1280" width="9" style="247"/>
    <col min="1281" max="1281" width="3.125" style="247" customWidth="1"/>
    <col min="1282" max="1282" width="3" style="247" customWidth="1"/>
    <col min="1283" max="1283" width="20.375" style="247" customWidth="1"/>
    <col min="1284" max="1284" width="3.75" style="247" customWidth="1"/>
    <col min="1285" max="1285" width="11.75" style="247" customWidth="1"/>
    <col min="1286" max="1287" width="15.625" style="247" customWidth="1"/>
    <col min="1288" max="1315" width="3.625" style="247" customWidth="1"/>
    <col min="1316" max="1317" width="5.625" style="247" customWidth="1"/>
    <col min="1318" max="1318" width="5" style="247" customWidth="1"/>
    <col min="1319" max="1536" width="9" style="247"/>
    <col min="1537" max="1537" width="3.125" style="247" customWidth="1"/>
    <col min="1538" max="1538" width="3" style="247" customWidth="1"/>
    <col min="1539" max="1539" width="20.375" style="247" customWidth="1"/>
    <col min="1540" max="1540" width="3.75" style="247" customWidth="1"/>
    <col min="1541" max="1541" width="11.75" style="247" customWidth="1"/>
    <col min="1542" max="1543" width="15.625" style="247" customWidth="1"/>
    <col min="1544" max="1571" width="3.625" style="247" customWidth="1"/>
    <col min="1572" max="1573" width="5.625" style="247" customWidth="1"/>
    <col min="1574" max="1574" width="5" style="247" customWidth="1"/>
    <col min="1575" max="1792" width="9" style="247"/>
    <col min="1793" max="1793" width="3.125" style="247" customWidth="1"/>
    <col min="1794" max="1794" width="3" style="247" customWidth="1"/>
    <col min="1795" max="1795" width="20.375" style="247" customWidth="1"/>
    <col min="1796" max="1796" width="3.75" style="247" customWidth="1"/>
    <col min="1797" max="1797" width="11.75" style="247" customWidth="1"/>
    <col min="1798" max="1799" width="15.625" style="247" customWidth="1"/>
    <col min="1800" max="1827" width="3.625" style="247" customWidth="1"/>
    <col min="1828" max="1829" width="5.625" style="247" customWidth="1"/>
    <col min="1830" max="1830" width="5" style="247" customWidth="1"/>
    <col min="1831" max="2048" width="9" style="247"/>
    <col min="2049" max="2049" width="3.125" style="247" customWidth="1"/>
    <col min="2050" max="2050" width="3" style="247" customWidth="1"/>
    <col min="2051" max="2051" width="20.375" style="247" customWidth="1"/>
    <col min="2052" max="2052" width="3.75" style="247" customWidth="1"/>
    <col min="2053" max="2053" width="11.75" style="247" customWidth="1"/>
    <col min="2054" max="2055" width="15.625" style="247" customWidth="1"/>
    <col min="2056" max="2083" width="3.625" style="247" customWidth="1"/>
    <col min="2084" max="2085" width="5.625" style="247" customWidth="1"/>
    <col min="2086" max="2086" width="5" style="247" customWidth="1"/>
    <col min="2087" max="2304" width="9" style="247"/>
    <col min="2305" max="2305" width="3.125" style="247" customWidth="1"/>
    <col min="2306" max="2306" width="3" style="247" customWidth="1"/>
    <col min="2307" max="2307" width="20.375" style="247" customWidth="1"/>
    <col min="2308" max="2308" width="3.75" style="247" customWidth="1"/>
    <col min="2309" max="2309" width="11.75" style="247" customWidth="1"/>
    <col min="2310" max="2311" width="15.625" style="247" customWidth="1"/>
    <col min="2312" max="2339" width="3.625" style="247" customWidth="1"/>
    <col min="2340" max="2341" width="5.625" style="247" customWidth="1"/>
    <col min="2342" max="2342" width="5" style="247" customWidth="1"/>
    <col min="2343" max="2560" width="9" style="247"/>
    <col min="2561" max="2561" width="3.125" style="247" customWidth="1"/>
    <col min="2562" max="2562" width="3" style="247" customWidth="1"/>
    <col min="2563" max="2563" width="20.375" style="247" customWidth="1"/>
    <col min="2564" max="2564" width="3.75" style="247" customWidth="1"/>
    <col min="2565" max="2565" width="11.75" style="247" customWidth="1"/>
    <col min="2566" max="2567" width="15.625" style="247" customWidth="1"/>
    <col min="2568" max="2595" width="3.625" style="247" customWidth="1"/>
    <col min="2596" max="2597" width="5.625" style="247" customWidth="1"/>
    <col min="2598" max="2598" width="5" style="247" customWidth="1"/>
    <col min="2599" max="2816" width="9" style="247"/>
    <col min="2817" max="2817" width="3.125" style="247" customWidth="1"/>
    <col min="2818" max="2818" width="3" style="247" customWidth="1"/>
    <col min="2819" max="2819" width="20.375" style="247" customWidth="1"/>
    <col min="2820" max="2820" width="3.75" style="247" customWidth="1"/>
    <col min="2821" max="2821" width="11.75" style="247" customWidth="1"/>
    <col min="2822" max="2823" width="15.625" style="247" customWidth="1"/>
    <col min="2824" max="2851" width="3.625" style="247" customWidth="1"/>
    <col min="2852" max="2853" width="5.625" style="247" customWidth="1"/>
    <col min="2854" max="2854" width="5" style="247" customWidth="1"/>
    <col min="2855" max="3072" width="9" style="247"/>
    <col min="3073" max="3073" width="3.125" style="247" customWidth="1"/>
    <col min="3074" max="3074" width="3" style="247" customWidth="1"/>
    <col min="3075" max="3075" width="20.375" style="247" customWidth="1"/>
    <col min="3076" max="3076" width="3.75" style="247" customWidth="1"/>
    <col min="3077" max="3077" width="11.75" style="247" customWidth="1"/>
    <col min="3078" max="3079" width="15.625" style="247" customWidth="1"/>
    <col min="3080" max="3107" width="3.625" style="247" customWidth="1"/>
    <col min="3108" max="3109" width="5.625" style="247" customWidth="1"/>
    <col min="3110" max="3110" width="5" style="247" customWidth="1"/>
    <col min="3111" max="3328" width="9" style="247"/>
    <col min="3329" max="3329" width="3.125" style="247" customWidth="1"/>
    <col min="3330" max="3330" width="3" style="247" customWidth="1"/>
    <col min="3331" max="3331" width="20.375" style="247" customWidth="1"/>
    <col min="3332" max="3332" width="3.75" style="247" customWidth="1"/>
    <col min="3333" max="3333" width="11.75" style="247" customWidth="1"/>
    <col min="3334" max="3335" width="15.625" style="247" customWidth="1"/>
    <col min="3336" max="3363" width="3.625" style="247" customWidth="1"/>
    <col min="3364" max="3365" width="5.625" style="247" customWidth="1"/>
    <col min="3366" max="3366" width="5" style="247" customWidth="1"/>
    <col min="3367" max="3584" width="9" style="247"/>
    <col min="3585" max="3585" width="3.125" style="247" customWidth="1"/>
    <col min="3586" max="3586" width="3" style="247" customWidth="1"/>
    <col min="3587" max="3587" width="20.375" style="247" customWidth="1"/>
    <col min="3588" max="3588" width="3.75" style="247" customWidth="1"/>
    <col min="3589" max="3589" width="11.75" style="247" customWidth="1"/>
    <col min="3590" max="3591" width="15.625" style="247" customWidth="1"/>
    <col min="3592" max="3619" width="3.625" style="247" customWidth="1"/>
    <col min="3620" max="3621" width="5.625" style="247" customWidth="1"/>
    <col min="3622" max="3622" width="5" style="247" customWidth="1"/>
    <col min="3623" max="3840" width="9" style="247"/>
    <col min="3841" max="3841" width="3.125" style="247" customWidth="1"/>
    <col min="3842" max="3842" width="3" style="247" customWidth="1"/>
    <col min="3843" max="3843" width="20.375" style="247" customWidth="1"/>
    <col min="3844" max="3844" width="3.75" style="247" customWidth="1"/>
    <col min="3845" max="3845" width="11.75" style="247" customWidth="1"/>
    <col min="3846" max="3847" width="15.625" style="247" customWidth="1"/>
    <col min="3848" max="3875" width="3.625" style="247" customWidth="1"/>
    <col min="3876" max="3877" width="5.625" style="247" customWidth="1"/>
    <col min="3878" max="3878" width="5" style="247" customWidth="1"/>
    <col min="3879" max="4096" width="9" style="247"/>
    <col min="4097" max="4097" width="3.125" style="247" customWidth="1"/>
    <col min="4098" max="4098" width="3" style="247" customWidth="1"/>
    <col min="4099" max="4099" width="20.375" style="247" customWidth="1"/>
    <col min="4100" max="4100" width="3.75" style="247" customWidth="1"/>
    <col min="4101" max="4101" width="11.75" style="247" customWidth="1"/>
    <col min="4102" max="4103" width="15.625" style="247" customWidth="1"/>
    <col min="4104" max="4131" width="3.625" style="247" customWidth="1"/>
    <col min="4132" max="4133" width="5.625" style="247" customWidth="1"/>
    <col min="4134" max="4134" width="5" style="247" customWidth="1"/>
    <col min="4135" max="4352" width="9" style="247"/>
    <col min="4353" max="4353" width="3.125" style="247" customWidth="1"/>
    <col min="4354" max="4354" width="3" style="247" customWidth="1"/>
    <col min="4355" max="4355" width="20.375" style="247" customWidth="1"/>
    <col min="4356" max="4356" width="3.75" style="247" customWidth="1"/>
    <col min="4357" max="4357" width="11.75" style="247" customWidth="1"/>
    <col min="4358" max="4359" width="15.625" style="247" customWidth="1"/>
    <col min="4360" max="4387" width="3.625" style="247" customWidth="1"/>
    <col min="4388" max="4389" width="5.625" style="247" customWidth="1"/>
    <col min="4390" max="4390" width="5" style="247" customWidth="1"/>
    <col min="4391" max="4608" width="9" style="247"/>
    <col min="4609" max="4609" width="3.125" style="247" customWidth="1"/>
    <col min="4610" max="4610" width="3" style="247" customWidth="1"/>
    <col min="4611" max="4611" width="20.375" style="247" customWidth="1"/>
    <col min="4612" max="4612" width="3.75" style="247" customWidth="1"/>
    <col min="4613" max="4613" width="11.75" style="247" customWidth="1"/>
    <col min="4614" max="4615" width="15.625" style="247" customWidth="1"/>
    <col min="4616" max="4643" width="3.625" style="247" customWidth="1"/>
    <col min="4644" max="4645" width="5.625" style="247" customWidth="1"/>
    <col min="4646" max="4646" width="5" style="247" customWidth="1"/>
    <col min="4647" max="4864" width="9" style="247"/>
    <col min="4865" max="4865" width="3.125" style="247" customWidth="1"/>
    <col min="4866" max="4866" width="3" style="247" customWidth="1"/>
    <col min="4867" max="4867" width="20.375" style="247" customWidth="1"/>
    <col min="4868" max="4868" width="3.75" style="247" customWidth="1"/>
    <col min="4869" max="4869" width="11.75" style="247" customWidth="1"/>
    <col min="4870" max="4871" width="15.625" style="247" customWidth="1"/>
    <col min="4872" max="4899" width="3.625" style="247" customWidth="1"/>
    <col min="4900" max="4901" width="5.625" style="247" customWidth="1"/>
    <col min="4902" max="4902" width="5" style="247" customWidth="1"/>
    <col min="4903" max="5120" width="9" style="247"/>
    <col min="5121" max="5121" width="3.125" style="247" customWidth="1"/>
    <col min="5122" max="5122" width="3" style="247" customWidth="1"/>
    <col min="5123" max="5123" width="20.375" style="247" customWidth="1"/>
    <col min="5124" max="5124" width="3.75" style="247" customWidth="1"/>
    <col min="5125" max="5125" width="11.75" style="247" customWidth="1"/>
    <col min="5126" max="5127" width="15.625" style="247" customWidth="1"/>
    <col min="5128" max="5155" width="3.625" style="247" customWidth="1"/>
    <col min="5156" max="5157" width="5.625" style="247" customWidth="1"/>
    <col min="5158" max="5158" width="5" style="247" customWidth="1"/>
    <col min="5159" max="5376" width="9" style="247"/>
    <col min="5377" max="5377" width="3.125" style="247" customWidth="1"/>
    <col min="5378" max="5378" width="3" style="247" customWidth="1"/>
    <col min="5379" max="5379" width="20.375" style="247" customWidth="1"/>
    <col min="5380" max="5380" width="3.75" style="247" customWidth="1"/>
    <col min="5381" max="5381" width="11.75" style="247" customWidth="1"/>
    <col min="5382" max="5383" width="15.625" style="247" customWidth="1"/>
    <col min="5384" max="5411" width="3.625" style="247" customWidth="1"/>
    <col min="5412" max="5413" width="5.625" style="247" customWidth="1"/>
    <col min="5414" max="5414" width="5" style="247" customWidth="1"/>
    <col min="5415" max="5632" width="9" style="247"/>
    <col min="5633" max="5633" width="3.125" style="247" customWidth="1"/>
    <col min="5634" max="5634" width="3" style="247" customWidth="1"/>
    <col min="5635" max="5635" width="20.375" style="247" customWidth="1"/>
    <col min="5636" max="5636" width="3.75" style="247" customWidth="1"/>
    <col min="5637" max="5637" width="11.75" style="247" customWidth="1"/>
    <col min="5638" max="5639" width="15.625" style="247" customWidth="1"/>
    <col min="5640" max="5667" width="3.625" style="247" customWidth="1"/>
    <col min="5668" max="5669" width="5.625" style="247" customWidth="1"/>
    <col min="5670" max="5670" width="5" style="247" customWidth="1"/>
    <col min="5671" max="5888" width="9" style="247"/>
    <col min="5889" max="5889" width="3.125" style="247" customWidth="1"/>
    <col min="5890" max="5890" width="3" style="247" customWidth="1"/>
    <col min="5891" max="5891" width="20.375" style="247" customWidth="1"/>
    <col min="5892" max="5892" width="3.75" style="247" customWidth="1"/>
    <col min="5893" max="5893" width="11.75" style="247" customWidth="1"/>
    <col min="5894" max="5895" width="15.625" style="247" customWidth="1"/>
    <col min="5896" max="5923" width="3.625" style="247" customWidth="1"/>
    <col min="5924" max="5925" width="5.625" style="247" customWidth="1"/>
    <col min="5926" max="5926" width="5" style="247" customWidth="1"/>
    <col min="5927" max="6144" width="9" style="247"/>
    <col min="6145" max="6145" width="3.125" style="247" customWidth="1"/>
    <col min="6146" max="6146" width="3" style="247" customWidth="1"/>
    <col min="6147" max="6147" width="20.375" style="247" customWidth="1"/>
    <col min="6148" max="6148" width="3.75" style="247" customWidth="1"/>
    <col min="6149" max="6149" width="11.75" style="247" customWidth="1"/>
    <col min="6150" max="6151" width="15.625" style="247" customWidth="1"/>
    <col min="6152" max="6179" width="3.625" style="247" customWidth="1"/>
    <col min="6180" max="6181" width="5.625" style="247" customWidth="1"/>
    <col min="6182" max="6182" width="5" style="247" customWidth="1"/>
    <col min="6183" max="6400" width="9" style="247"/>
    <col min="6401" max="6401" width="3.125" style="247" customWidth="1"/>
    <col min="6402" max="6402" width="3" style="247" customWidth="1"/>
    <col min="6403" max="6403" width="20.375" style="247" customWidth="1"/>
    <col min="6404" max="6404" width="3.75" style="247" customWidth="1"/>
    <col min="6405" max="6405" width="11.75" style="247" customWidth="1"/>
    <col min="6406" max="6407" width="15.625" style="247" customWidth="1"/>
    <col min="6408" max="6435" width="3.625" style="247" customWidth="1"/>
    <col min="6436" max="6437" width="5.625" style="247" customWidth="1"/>
    <col min="6438" max="6438" width="5" style="247" customWidth="1"/>
    <col min="6439" max="6656" width="9" style="247"/>
    <col min="6657" max="6657" width="3.125" style="247" customWidth="1"/>
    <col min="6658" max="6658" width="3" style="247" customWidth="1"/>
    <col min="6659" max="6659" width="20.375" style="247" customWidth="1"/>
    <col min="6660" max="6660" width="3.75" style="247" customWidth="1"/>
    <col min="6661" max="6661" width="11.75" style="247" customWidth="1"/>
    <col min="6662" max="6663" width="15.625" style="247" customWidth="1"/>
    <col min="6664" max="6691" width="3.625" style="247" customWidth="1"/>
    <col min="6692" max="6693" width="5.625" style="247" customWidth="1"/>
    <col min="6694" max="6694" width="5" style="247" customWidth="1"/>
    <col min="6695" max="6912" width="9" style="247"/>
    <col min="6913" max="6913" width="3.125" style="247" customWidth="1"/>
    <col min="6914" max="6914" width="3" style="247" customWidth="1"/>
    <col min="6915" max="6915" width="20.375" style="247" customWidth="1"/>
    <col min="6916" max="6916" width="3.75" style="247" customWidth="1"/>
    <col min="6917" max="6917" width="11.75" style="247" customWidth="1"/>
    <col min="6918" max="6919" width="15.625" style="247" customWidth="1"/>
    <col min="6920" max="6947" width="3.625" style="247" customWidth="1"/>
    <col min="6948" max="6949" width="5.625" style="247" customWidth="1"/>
    <col min="6950" max="6950" width="5" style="247" customWidth="1"/>
    <col min="6951" max="7168" width="9" style="247"/>
    <col min="7169" max="7169" width="3.125" style="247" customWidth="1"/>
    <col min="7170" max="7170" width="3" style="247" customWidth="1"/>
    <col min="7171" max="7171" width="20.375" style="247" customWidth="1"/>
    <col min="7172" max="7172" width="3.75" style="247" customWidth="1"/>
    <col min="7173" max="7173" width="11.75" style="247" customWidth="1"/>
    <col min="7174" max="7175" width="15.625" style="247" customWidth="1"/>
    <col min="7176" max="7203" width="3.625" style="247" customWidth="1"/>
    <col min="7204" max="7205" width="5.625" style="247" customWidth="1"/>
    <col min="7206" max="7206" width="5" style="247" customWidth="1"/>
    <col min="7207" max="7424" width="9" style="247"/>
    <col min="7425" max="7425" width="3.125" style="247" customWidth="1"/>
    <col min="7426" max="7426" width="3" style="247" customWidth="1"/>
    <col min="7427" max="7427" width="20.375" style="247" customWidth="1"/>
    <col min="7428" max="7428" width="3.75" style="247" customWidth="1"/>
    <col min="7429" max="7429" width="11.75" style="247" customWidth="1"/>
    <col min="7430" max="7431" width="15.625" style="247" customWidth="1"/>
    <col min="7432" max="7459" width="3.625" style="247" customWidth="1"/>
    <col min="7460" max="7461" width="5.625" style="247" customWidth="1"/>
    <col min="7462" max="7462" width="5" style="247" customWidth="1"/>
    <col min="7463" max="7680" width="9" style="247"/>
    <col min="7681" max="7681" width="3.125" style="247" customWidth="1"/>
    <col min="7682" max="7682" width="3" style="247" customWidth="1"/>
    <col min="7683" max="7683" width="20.375" style="247" customWidth="1"/>
    <col min="7684" max="7684" width="3.75" style="247" customWidth="1"/>
    <col min="7685" max="7685" width="11.75" style="247" customWidth="1"/>
    <col min="7686" max="7687" width="15.625" style="247" customWidth="1"/>
    <col min="7688" max="7715" width="3.625" style="247" customWidth="1"/>
    <col min="7716" max="7717" width="5.625" style="247" customWidth="1"/>
    <col min="7718" max="7718" width="5" style="247" customWidth="1"/>
    <col min="7719" max="7936" width="9" style="247"/>
    <col min="7937" max="7937" width="3.125" style="247" customWidth="1"/>
    <col min="7938" max="7938" width="3" style="247" customWidth="1"/>
    <col min="7939" max="7939" width="20.375" style="247" customWidth="1"/>
    <col min="7940" max="7940" width="3.75" style="247" customWidth="1"/>
    <col min="7941" max="7941" width="11.75" style="247" customWidth="1"/>
    <col min="7942" max="7943" width="15.625" style="247" customWidth="1"/>
    <col min="7944" max="7971" width="3.625" style="247" customWidth="1"/>
    <col min="7972" max="7973" width="5.625" style="247" customWidth="1"/>
    <col min="7974" max="7974" width="5" style="247" customWidth="1"/>
    <col min="7975" max="8192" width="9" style="247"/>
    <col min="8193" max="8193" width="3.125" style="247" customWidth="1"/>
    <col min="8194" max="8194" width="3" style="247" customWidth="1"/>
    <col min="8195" max="8195" width="20.375" style="247" customWidth="1"/>
    <col min="8196" max="8196" width="3.75" style="247" customWidth="1"/>
    <col min="8197" max="8197" width="11.75" style="247" customWidth="1"/>
    <col min="8198" max="8199" width="15.625" style="247" customWidth="1"/>
    <col min="8200" max="8227" width="3.625" style="247" customWidth="1"/>
    <col min="8228" max="8229" width="5.625" style="247" customWidth="1"/>
    <col min="8230" max="8230" width="5" style="247" customWidth="1"/>
    <col min="8231" max="8448" width="9" style="247"/>
    <col min="8449" max="8449" width="3.125" style="247" customWidth="1"/>
    <col min="8450" max="8450" width="3" style="247" customWidth="1"/>
    <col min="8451" max="8451" width="20.375" style="247" customWidth="1"/>
    <col min="8452" max="8452" width="3.75" style="247" customWidth="1"/>
    <col min="8453" max="8453" width="11.75" style="247" customWidth="1"/>
    <col min="8454" max="8455" width="15.625" style="247" customWidth="1"/>
    <col min="8456" max="8483" width="3.625" style="247" customWidth="1"/>
    <col min="8484" max="8485" width="5.625" style="247" customWidth="1"/>
    <col min="8486" max="8486" width="5" style="247" customWidth="1"/>
    <col min="8487" max="8704" width="9" style="247"/>
    <col min="8705" max="8705" width="3.125" style="247" customWidth="1"/>
    <col min="8706" max="8706" width="3" style="247" customWidth="1"/>
    <col min="8707" max="8707" width="20.375" style="247" customWidth="1"/>
    <col min="8708" max="8708" width="3.75" style="247" customWidth="1"/>
    <col min="8709" max="8709" width="11.75" style="247" customWidth="1"/>
    <col min="8710" max="8711" width="15.625" style="247" customWidth="1"/>
    <col min="8712" max="8739" width="3.625" style="247" customWidth="1"/>
    <col min="8740" max="8741" width="5.625" style="247" customWidth="1"/>
    <col min="8742" max="8742" width="5" style="247" customWidth="1"/>
    <col min="8743" max="8960" width="9" style="247"/>
    <col min="8961" max="8961" width="3.125" style="247" customWidth="1"/>
    <col min="8962" max="8962" width="3" style="247" customWidth="1"/>
    <col min="8963" max="8963" width="20.375" style="247" customWidth="1"/>
    <col min="8964" max="8964" width="3.75" style="247" customWidth="1"/>
    <col min="8965" max="8965" width="11.75" style="247" customWidth="1"/>
    <col min="8966" max="8967" width="15.625" style="247" customWidth="1"/>
    <col min="8968" max="8995" width="3.625" style="247" customWidth="1"/>
    <col min="8996" max="8997" width="5.625" style="247" customWidth="1"/>
    <col min="8998" max="8998" width="5" style="247" customWidth="1"/>
    <col min="8999" max="9216" width="9" style="247"/>
    <col min="9217" max="9217" width="3.125" style="247" customWidth="1"/>
    <col min="9218" max="9218" width="3" style="247" customWidth="1"/>
    <col min="9219" max="9219" width="20.375" style="247" customWidth="1"/>
    <col min="9220" max="9220" width="3.75" style="247" customWidth="1"/>
    <col min="9221" max="9221" width="11.75" style="247" customWidth="1"/>
    <col min="9222" max="9223" width="15.625" style="247" customWidth="1"/>
    <col min="9224" max="9251" width="3.625" style="247" customWidth="1"/>
    <col min="9252" max="9253" width="5.625" style="247" customWidth="1"/>
    <col min="9254" max="9254" width="5" style="247" customWidth="1"/>
    <col min="9255" max="9472" width="9" style="247"/>
    <col min="9473" max="9473" width="3.125" style="247" customWidth="1"/>
    <col min="9474" max="9474" width="3" style="247" customWidth="1"/>
    <col min="9475" max="9475" width="20.375" style="247" customWidth="1"/>
    <col min="9476" max="9476" width="3.75" style="247" customWidth="1"/>
    <col min="9477" max="9477" width="11.75" style="247" customWidth="1"/>
    <col min="9478" max="9479" width="15.625" style="247" customWidth="1"/>
    <col min="9480" max="9507" width="3.625" style="247" customWidth="1"/>
    <col min="9508" max="9509" width="5.625" style="247" customWidth="1"/>
    <col min="9510" max="9510" width="5" style="247" customWidth="1"/>
    <col min="9511" max="9728" width="9" style="247"/>
    <col min="9729" max="9729" width="3.125" style="247" customWidth="1"/>
    <col min="9730" max="9730" width="3" style="247" customWidth="1"/>
    <col min="9731" max="9731" width="20.375" style="247" customWidth="1"/>
    <col min="9732" max="9732" width="3.75" style="247" customWidth="1"/>
    <col min="9733" max="9733" width="11.75" style="247" customWidth="1"/>
    <col min="9734" max="9735" width="15.625" style="247" customWidth="1"/>
    <col min="9736" max="9763" width="3.625" style="247" customWidth="1"/>
    <col min="9764" max="9765" width="5.625" style="247" customWidth="1"/>
    <col min="9766" max="9766" width="5" style="247" customWidth="1"/>
    <col min="9767" max="9984" width="9" style="247"/>
    <col min="9985" max="9985" width="3.125" style="247" customWidth="1"/>
    <col min="9986" max="9986" width="3" style="247" customWidth="1"/>
    <col min="9987" max="9987" width="20.375" style="247" customWidth="1"/>
    <col min="9988" max="9988" width="3.75" style="247" customWidth="1"/>
    <col min="9989" max="9989" width="11.75" style="247" customWidth="1"/>
    <col min="9990" max="9991" width="15.625" style="247" customWidth="1"/>
    <col min="9992" max="10019" width="3.625" style="247" customWidth="1"/>
    <col min="10020" max="10021" width="5.625" style="247" customWidth="1"/>
    <col min="10022" max="10022" width="5" style="247" customWidth="1"/>
    <col min="10023" max="10240" width="9" style="247"/>
    <col min="10241" max="10241" width="3.125" style="247" customWidth="1"/>
    <col min="10242" max="10242" width="3" style="247" customWidth="1"/>
    <col min="10243" max="10243" width="20.375" style="247" customWidth="1"/>
    <col min="10244" max="10244" width="3.75" style="247" customWidth="1"/>
    <col min="10245" max="10245" width="11.75" style="247" customWidth="1"/>
    <col min="10246" max="10247" width="15.625" style="247" customWidth="1"/>
    <col min="10248" max="10275" width="3.625" style="247" customWidth="1"/>
    <col min="10276" max="10277" width="5.625" style="247" customWidth="1"/>
    <col min="10278" max="10278" width="5" style="247" customWidth="1"/>
    <col min="10279" max="10496" width="9" style="247"/>
    <col min="10497" max="10497" width="3.125" style="247" customWidth="1"/>
    <col min="10498" max="10498" width="3" style="247" customWidth="1"/>
    <col min="10499" max="10499" width="20.375" style="247" customWidth="1"/>
    <col min="10500" max="10500" width="3.75" style="247" customWidth="1"/>
    <col min="10501" max="10501" width="11.75" style="247" customWidth="1"/>
    <col min="10502" max="10503" width="15.625" style="247" customWidth="1"/>
    <col min="10504" max="10531" width="3.625" style="247" customWidth="1"/>
    <col min="10532" max="10533" width="5.625" style="247" customWidth="1"/>
    <col min="10534" max="10534" width="5" style="247" customWidth="1"/>
    <col min="10535" max="10752" width="9" style="247"/>
    <col min="10753" max="10753" width="3.125" style="247" customWidth="1"/>
    <col min="10754" max="10754" width="3" style="247" customWidth="1"/>
    <col min="10755" max="10755" width="20.375" style="247" customWidth="1"/>
    <col min="10756" max="10756" width="3.75" style="247" customWidth="1"/>
    <col min="10757" max="10757" width="11.75" style="247" customWidth="1"/>
    <col min="10758" max="10759" width="15.625" style="247" customWidth="1"/>
    <col min="10760" max="10787" width="3.625" style="247" customWidth="1"/>
    <col min="10788" max="10789" width="5.625" style="247" customWidth="1"/>
    <col min="10790" max="10790" width="5" style="247" customWidth="1"/>
    <col min="10791" max="11008" width="9" style="247"/>
    <col min="11009" max="11009" width="3.125" style="247" customWidth="1"/>
    <col min="11010" max="11010" width="3" style="247" customWidth="1"/>
    <col min="11011" max="11011" width="20.375" style="247" customWidth="1"/>
    <col min="11012" max="11012" width="3.75" style="247" customWidth="1"/>
    <col min="11013" max="11013" width="11.75" style="247" customWidth="1"/>
    <col min="11014" max="11015" width="15.625" style="247" customWidth="1"/>
    <col min="11016" max="11043" width="3.625" style="247" customWidth="1"/>
    <col min="11044" max="11045" width="5.625" style="247" customWidth="1"/>
    <col min="11046" max="11046" width="5" style="247" customWidth="1"/>
    <col min="11047" max="11264" width="9" style="247"/>
    <col min="11265" max="11265" width="3.125" style="247" customWidth="1"/>
    <col min="11266" max="11266" width="3" style="247" customWidth="1"/>
    <col min="11267" max="11267" width="20.375" style="247" customWidth="1"/>
    <col min="11268" max="11268" width="3.75" style="247" customWidth="1"/>
    <col min="11269" max="11269" width="11.75" style="247" customWidth="1"/>
    <col min="11270" max="11271" width="15.625" style="247" customWidth="1"/>
    <col min="11272" max="11299" width="3.625" style="247" customWidth="1"/>
    <col min="11300" max="11301" width="5.625" style="247" customWidth="1"/>
    <col min="11302" max="11302" width="5" style="247" customWidth="1"/>
    <col min="11303" max="11520" width="9" style="247"/>
    <col min="11521" max="11521" width="3.125" style="247" customWidth="1"/>
    <col min="11522" max="11522" width="3" style="247" customWidth="1"/>
    <col min="11523" max="11523" width="20.375" style="247" customWidth="1"/>
    <col min="11524" max="11524" width="3.75" style="247" customWidth="1"/>
    <col min="11525" max="11525" width="11.75" style="247" customWidth="1"/>
    <col min="11526" max="11527" width="15.625" style="247" customWidth="1"/>
    <col min="11528" max="11555" width="3.625" style="247" customWidth="1"/>
    <col min="11556" max="11557" width="5.625" style="247" customWidth="1"/>
    <col min="11558" max="11558" width="5" style="247" customWidth="1"/>
    <col min="11559" max="11776" width="9" style="247"/>
    <col min="11777" max="11777" width="3.125" style="247" customWidth="1"/>
    <col min="11778" max="11778" width="3" style="247" customWidth="1"/>
    <col min="11779" max="11779" width="20.375" style="247" customWidth="1"/>
    <col min="11780" max="11780" width="3.75" style="247" customWidth="1"/>
    <col min="11781" max="11781" width="11.75" style="247" customWidth="1"/>
    <col min="11782" max="11783" width="15.625" style="247" customWidth="1"/>
    <col min="11784" max="11811" width="3.625" style="247" customWidth="1"/>
    <col min="11812" max="11813" width="5.625" style="247" customWidth="1"/>
    <col min="11814" max="11814" width="5" style="247" customWidth="1"/>
    <col min="11815" max="12032" width="9" style="247"/>
    <col min="12033" max="12033" width="3.125" style="247" customWidth="1"/>
    <col min="12034" max="12034" width="3" style="247" customWidth="1"/>
    <col min="12035" max="12035" width="20.375" style="247" customWidth="1"/>
    <col min="12036" max="12036" width="3.75" style="247" customWidth="1"/>
    <col min="12037" max="12037" width="11.75" style="247" customWidth="1"/>
    <col min="12038" max="12039" width="15.625" style="247" customWidth="1"/>
    <col min="12040" max="12067" width="3.625" style="247" customWidth="1"/>
    <col min="12068" max="12069" width="5.625" style="247" customWidth="1"/>
    <col min="12070" max="12070" width="5" style="247" customWidth="1"/>
    <col min="12071" max="12288" width="9" style="247"/>
    <col min="12289" max="12289" width="3.125" style="247" customWidth="1"/>
    <col min="12290" max="12290" width="3" style="247" customWidth="1"/>
    <col min="12291" max="12291" width="20.375" style="247" customWidth="1"/>
    <col min="12292" max="12292" width="3.75" style="247" customWidth="1"/>
    <col min="12293" max="12293" width="11.75" style="247" customWidth="1"/>
    <col min="12294" max="12295" width="15.625" style="247" customWidth="1"/>
    <col min="12296" max="12323" width="3.625" style="247" customWidth="1"/>
    <col min="12324" max="12325" width="5.625" style="247" customWidth="1"/>
    <col min="12326" max="12326" width="5" style="247" customWidth="1"/>
    <col min="12327" max="12544" width="9" style="247"/>
    <col min="12545" max="12545" width="3.125" style="247" customWidth="1"/>
    <col min="12546" max="12546" width="3" style="247" customWidth="1"/>
    <col min="12547" max="12547" width="20.375" style="247" customWidth="1"/>
    <col min="12548" max="12548" width="3.75" style="247" customWidth="1"/>
    <col min="12549" max="12549" width="11.75" style="247" customWidth="1"/>
    <col min="12550" max="12551" width="15.625" style="247" customWidth="1"/>
    <col min="12552" max="12579" width="3.625" style="247" customWidth="1"/>
    <col min="12580" max="12581" width="5.625" style="247" customWidth="1"/>
    <col min="12582" max="12582" width="5" style="247" customWidth="1"/>
    <col min="12583" max="12800" width="9" style="247"/>
    <col min="12801" max="12801" width="3.125" style="247" customWidth="1"/>
    <col min="12802" max="12802" width="3" style="247" customWidth="1"/>
    <col min="12803" max="12803" width="20.375" style="247" customWidth="1"/>
    <col min="12804" max="12804" width="3.75" style="247" customWidth="1"/>
    <col min="12805" max="12805" width="11.75" style="247" customWidth="1"/>
    <col min="12806" max="12807" width="15.625" style="247" customWidth="1"/>
    <col min="12808" max="12835" width="3.625" style="247" customWidth="1"/>
    <col min="12836" max="12837" width="5.625" style="247" customWidth="1"/>
    <col min="12838" max="12838" width="5" style="247" customWidth="1"/>
    <col min="12839" max="13056" width="9" style="247"/>
    <col min="13057" max="13057" width="3.125" style="247" customWidth="1"/>
    <col min="13058" max="13058" width="3" style="247" customWidth="1"/>
    <col min="13059" max="13059" width="20.375" style="247" customWidth="1"/>
    <col min="13060" max="13060" width="3.75" style="247" customWidth="1"/>
    <col min="13061" max="13061" width="11.75" style="247" customWidth="1"/>
    <col min="13062" max="13063" width="15.625" style="247" customWidth="1"/>
    <col min="13064" max="13091" width="3.625" style="247" customWidth="1"/>
    <col min="13092" max="13093" width="5.625" style="247" customWidth="1"/>
    <col min="13094" max="13094" width="5" style="247" customWidth="1"/>
    <col min="13095" max="13312" width="9" style="247"/>
    <col min="13313" max="13313" width="3.125" style="247" customWidth="1"/>
    <col min="13314" max="13314" width="3" style="247" customWidth="1"/>
    <col min="13315" max="13315" width="20.375" style="247" customWidth="1"/>
    <col min="13316" max="13316" width="3.75" style="247" customWidth="1"/>
    <col min="13317" max="13317" width="11.75" style="247" customWidth="1"/>
    <col min="13318" max="13319" width="15.625" style="247" customWidth="1"/>
    <col min="13320" max="13347" width="3.625" style="247" customWidth="1"/>
    <col min="13348" max="13349" width="5.625" style="247" customWidth="1"/>
    <col min="13350" max="13350" width="5" style="247" customWidth="1"/>
    <col min="13351" max="13568" width="9" style="247"/>
    <col min="13569" max="13569" width="3.125" style="247" customWidth="1"/>
    <col min="13570" max="13570" width="3" style="247" customWidth="1"/>
    <col min="13571" max="13571" width="20.375" style="247" customWidth="1"/>
    <col min="13572" max="13572" width="3.75" style="247" customWidth="1"/>
    <col min="13573" max="13573" width="11.75" style="247" customWidth="1"/>
    <col min="13574" max="13575" width="15.625" style="247" customWidth="1"/>
    <col min="13576" max="13603" width="3.625" style="247" customWidth="1"/>
    <col min="13604" max="13605" width="5.625" style="247" customWidth="1"/>
    <col min="13606" max="13606" width="5" style="247" customWidth="1"/>
    <col min="13607" max="13824" width="9" style="247"/>
    <col min="13825" max="13825" width="3.125" style="247" customWidth="1"/>
    <col min="13826" max="13826" width="3" style="247" customWidth="1"/>
    <col min="13827" max="13827" width="20.375" style="247" customWidth="1"/>
    <col min="13828" max="13828" width="3.75" style="247" customWidth="1"/>
    <col min="13829" max="13829" width="11.75" style="247" customWidth="1"/>
    <col min="13830" max="13831" width="15.625" style="247" customWidth="1"/>
    <col min="13832" max="13859" width="3.625" style="247" customWidth="1"/>
    <col min="13860" max="13861" width="5.625" style="247" customWidth="1"/>
    <col min="13862" max="13862" width="5" style="247" customWidth="1"/>
    <col min="13863" max="14080" width="9" style="247"/>
    <col min="14081" max="14081" width="3.125" style="247" customWidth="1"/>
    <col min="14082" max="14082" width="3" style="247" customWidth="1"/>
    <col min="14083" max="14083" width="20.375" style="247" customWidth="1"/>
    <col min="14084" max="14084" width="3.75" style="247" customWidth="1"/>
    <col min="14085" max="14085" width="11.75" style="247" customWidth="1"/>
    <col min="14086" max="14087" width="15.625" style="247" customWidth="1"/>
    <col min="14088" max="14115" width="3.625" style="247" customWidth="1"/>
    <col min="14116" max="14117" width="5.625" style="247" customWidth="1"/>
    <col min="14118" max="14118" width="5" style="247" customWidth="1"/>
    <col min="14119" max="14336" width="9" style="247"/>
    <col min="14337" max="14337" width="3.125" style="247" customWidth="1"/>
    <col min="14338" max="14338" width="3" style="247" customWidth="1"/>
    <col min="14339" max="14339" width="20.375" style="247" customWidth="1"/>
    <col min="14340" max="14340" width="3.75" style="247" customWidth="1"/>
    <col min="14341" max="14341" width="11.75" style="247" customWidth="1"/>
    <col min="14342" max="14343" width="15.625" style="247" customWidth="1"/>
    <col min="14344" max="14371" width="3.625" style="247" customWidth="1"/>
    <col min="14372" max="14373" width="5.625" style="247" customWidth="1"/>
    <col min="14374" max="14374" width="5" style="247" customWidth="1"/>
    <col min="14375" max="14592" width="9" style="247"/>
    <col min="14593" max="14593" width="3.125" style="247" customWidth="1"/>
    <col min="14594" max="14594" width="3" style="247" customWidth="1"/>
    <col min="14595" max="14595" width="20.375" style="247" customWidth="1"/>
    <col min="14596" max="14596" width="3.75" style="247" customWidth="1"/>
    <col min="14597" max="14597" width="11.75" style="247" customWidth="1"/>
    <col min="14598" max="14599" width="15.625" style="247" customWidth="1"/>
    <col min="14600" max="14627" width="3.625" style="247" customWidth="1"/>
    <col min="14628" max="14629" width="5.625" style="247" customWidth="1"/>
    <col min="14630" max="14630" width="5" style="247" customWidth="1"/>
    <col min="14631" max="14848" width="9" style="247"/>
    <col min="14849" max="14849" width="3.125" style="247" customWidth="1"/>
    <col min="14850" max="14850" width="3" style="247" customWidth="1"/>
    <col min="14851" max="14851" width="20.375" style="247" customWidth="1"/>
    <col min="14852" max="14852" width="3.75" style="247" customWidth="1"/>
    <col min="14853" max="14853" width="11.75" style="247" customWidth="1"/>
    <col min="14854" max="14855" width="15.625" style="247" customWidth="1"/>
    <col min="14856" max="14883" width="3.625" style="247" customWidth="1"/>
    <col min="14884" max="14885" width="5.625" style="247" customWidth="1"/>
    <col min="14886" max="14886" width="5" style="247" customWidth="1"/>
    <col min="14887" max="15104" width="9" style="247"/>
    <col min="15105" max="15105" width="3.125" style="247" customWidth="1"/>
    <col min="15106" max="15106" width="3" style="247" customWidth="1"/>
    <col min="15107" max="15107" width="20.375" style="247" customWidth="1"/>
    <col min="15108" max="15108" width="3.75" style="247" customWidth="1"/>
    <col min="15109" max="15109" width="11.75" style="247" customWidth="1"/>
    <col min="15110" max="15111" width="15.625" style="247" customWidth="1"/>
    <col min="15112" max="15139" width="3.625" style="247" customWidth="1"/>
    <col min="15140" max="15141" width="5.625" style="247" customWidth="1"/>
    <col min="15142" max="15142" width="5" style="247" customWidth="1"/>
    <col min="15143" max="15360" width="9" style="247"/>
    <col min="15361" max="15361" width="3.125" style="247" customWidth="1"/>
    <col min="15362" max="15362" width="3" style="247" customWidth="1"/>
    <col min="15363" max="15363" width="20.375" style="247" customWidth="1"/>
    <col min="15364" max="15364" width="3.75" style="247" customWidth="1"/>
    <col min="15365" max="15365" width="11.75" style="247" customWidth="1"/>
    <col min="15366" max="15367" width="15.625" style="247" customWidth="1"/>
    <col min="15368" max="15395" width="3.625" style="247" customWidth="1"/>
    <col min="15396" max="15397" width="5.625" style="247" customWidth="1"/>
    <col min="15398" max="15398" width="5" style="247" customWidth="1"/>
    <col min="15399" max="15616" width="9" style="247"/>
    <col min="15617" max="15617" width="3.125" style="247" customWidth="1"/>
    <col min="15618" max="15618" width="3" style="247" customWidth="1"/>
    <col min="15619" max="15619" width="20.375" style="247" customWidth="1"/>
    <col min="15620" max="15620" width="3.75" style="247" customWidth="1"/>
    <col min="15621" max="15621" width="11.75" style="247" customWidth="1"/>
    <col min="15622" max="15623" width="15.625" style="247" customWidth="1"/>
    <col min="15624" max="15651" width="3.625" style="247" customWidth="1"/>
    <col min="15652" max="15653" width="5.625" style="247" customWidth="1"/>
    <col min="15654" max="15654" width="5" style="247" customWidth="1"/>
    <col min="15655" max="15872" width="9" style="247"/>
    <col min="15873" max="15873" width="3.125" style="247" customWidth="1"/>
    <col min="15874" max="15874" width="3" style="247" customWidth="1"/>
    <col min="15875" max="15875" width="20.375" style="247" customWidth="1"/>
    <col min="15876" max="15876" width="3.75" style="247" customWidth="1"/>
    <col min="15877" max="15877" width="11.75" style="247" customWidth="1"/>
    <col min="15878" max="15879" width="15.625" style="247" customWidth="1"/>
    <col min="15880" max="15907" width="3.625" style="247" customWidth="1"/>
    <col min="15908" max="15909" width="5.625" style="247" customWidth="1"/>
    <col min="15910" max="15910" width="5" style="247" customWidth="1"/>
    <col min="15911" max="16128" width="9" style="247"/>
    <col min="16129" max="16129" width="3.125" style="247" customWidth="1"/>
    <col min="16130" max="16130" width="3" style="247" customWidth="1"/>
    <col min="16131" max="16131" width="20.375" style="247" customWidth="1"/>
    <col min="16132" max="16132" width="3.75" style="247" customWidth="1"/>
    <col min="16133" max="16133" width="11.75" style="247" customWidth="1"/>
    <col min="16134" max="16135" width="15.625" style="247" customWidth="1"/>
    <col min="16136" max="16163" width="3.625" style="247" customWidth="1"/>
    <col min="16164" max="16165" width="5.625" style="247" customWidth="1"/>
    <col min="16166" max="16166" width="5" style="247" customWidth="1"/>
    <col min="16167" max="16384" width="9" style="247"/>
  </cols>
  <sheetData>
    <row r="1" spans="2:44" ht="16.5" customHeight="1" thickBot="1">
      <c r="C1" s="248" t="s">
        <v>434</v>
      </c>
    </row>
    <row r="2" spans="2:44" ht="15" customHeight="1" thickBot="1">
      <c r="C2" s="1094" t="s">
        <v>435</v>
      </c>
      <c r="D2" s="1094"/>
      <c r="E2" s="1094"/>
      <c r="Y2" s="1095" t="s">
        <v>436</v>
      </c>
      <c r="Z2" s="1096"/>
      <c r="AA2" s="1096"/>
      <c r="AB2" s="1096"/>
      <c r="AC2" s="1096"/>
      <c r="AD2" s="1097"/>
      <c r="AE2" s="1098"/>
      <c r="AF2" s="1099"/>
      <c r="AG2" s="1099"/>
      <c r="AH2" s="1099"/>
      <c r="AI2" s="1099"/>
      <c r="AJ2" s="1099"/>
      <c r="AK2" s="1099"/>
      <c r="AL2" s="1100"/>
    </row>
    <row r="3" spans="2:44" ht="15" customHeight="1" thickBot="1">
      <c r="C3" s="1094"/>
      <c r="D3" s="1094"/>
      <c r="E3" s="1094"/>
      <c r="F3" s="249"/>
      <c r="G3" s="250"/>
      <c r="H3" s="251" t="s">
        <v>140</v>
      </c>
      <c r="I3" s="252"/>
      <c r="J3" s="253" t="s">
        <v>437</v>
      </c>
      <c r="K3" s="254"/>
      <c r="L3" s="1101" t="s">
        <v>2</v>
      </c>
      <c r="M3" s="1101"/>
      <c r="N3" s="255"/>
      <c r="O3" s="253" t="s">
        <v>438</v>
      </c>
      <c r="P3" s="256"/>
      <c r="Q3" s="256"/>
      <c r="R3" s="256"/>
      <c r="S3" s="256"/>
      <c r="T3" s="256"/>
      <c r="U3" s="256"/>
      <c r="V3" s="257"/>
      <c r="W3" s="257"/>
      <c r="X3" s="257"/>
      <c r="Y3" s="1102" t="s">
        <v>439</v>
      </c>
      <c r="Z3" s="1103"/>
      <c r="AA3" s="1103"/>
      <c r="AB3" s="1103"/>
      <c r="AC3" s="1103"/>
      <c r="AD3" s="1104"/>
      <c r="AE3" s="1098"/>
      <c r="AF3" s="1099"/>
      <c r="AG3" s="1099"/>
      <c r="AH3" s="1099"/>
      <c r="AI3" s="1099"/>
      <c r="AJ3" s="1099"/>
      <c r="AK3" s="1099"/>
      <c r="AL3" s="1100"/>
    </row>
    <row r="4" spans="2:44" ht="15" customHeight="1" thickBot="1">
      <c r="C4" s="258"/>
      <c r="D4" s="259"/>
      <c r="E4" s="259"/>
      <c r="F4" s="260"/>
      <c r="G4" s="260"/>
      <c r="H4" s="254"/>
      <c r="I4" s="254"/>
      <c r="J4" s="254"/>
      <c r="K4" s="254"/>
      <c r="L4" s="254"/>
      <c r="M4" s="259"/>
      <c r="N4" s="256"/>
      <c r="O4" s="256"/>
      <c r="P4" s="256"/>
      <c r="Q4" s="256"/>
      <c r="R4" s="256"/>
      <c r="S4" s="256"/>
      <c r="T4" s="256"/>
      <c r="U4" s="256"/>
      <c r="V4" s="257"/>
      <c r="W4" s="257"/>
      <c r="X4" s="257"/>
      <c r="Y4" s="261"/>
      <c r="Z4" s="261"/>
      <c r="AA4" s="261"/>
      <c r="AB4" s="261"/>
      <c r="AC4" s="261"/>
      <c r="AD4" s="261"/>
      <c r="AE4" s="262"/>
      <c r="AF4" s="262"/>
      <c r="AG4" s="262"/>
      <c r="AH4" s="262"/>
      <c r="AI4" s="262"/>
      <c r="AJ4" s="262"/>
      <c r="AK4" s="262"/>
      <c r="AL4" s="262"/>
    </row>
    <row r="5" spans="2:44" s="263" customFormat="1" ht="24" customHeight="1" thickBot="1">
      <c r="C5" s="1064"/>
      <c r="D5" s="1064"/>
      <c r="E5" s="1064"/>
      <c r="F5" s="264"/>
      <c r="G5" s="265"/>
      <c r="H5" s="266"/>
      <c r="I5" s="266"/>
      <c r="J5" s="266"/>
      <c r="K5" s="266"/>
      <c r="L5" s="266"/>
      <c r="M5" s="266"/>
      <c r="N5" s="266"/>
      <c r="O5" s="266"/>
      <c r="P5" s="266"/>
      <c r="Q5" s="266"/>
      <c r="R5" s="266"/>
      <c r="S5" s="266"/>
      <c r="T5" s="266"/>
      <c r="U5" s="266"/>
      <c r="V5" s="266"/>
      <c r="W5" s="266"/>
      <c r="X5" s="266"/>
      <c r="Y5" s="266"/>
      <c r="Z5" s="266"/>
      <c r="AA5" s="1065" t="s">
        <v>440</v>
      </c>
      <c r="AB5" s="1066"/>
      <c r="AC5" s="1066"/>
      <c r="AD5" s="1066"/>
      <c r="AE5" s="1066"/>
      <c r="AF5" s="1066"/>
      <c r="AG5" s="1066"/>
      <c r="AH5" s="1066"/>
      <c r="AI5" s="1066"/>
      <c r="AJ5" s="1067"/>
      <c r="AK5" s="1068"/>
      <c r="AL5" s="1069"/>
      <c r="AP5" s="267"/>
      <c r="AQ5" s="268"/>
      <c r="AR5" s="269"/>
    </row>
    <row r="6" spans="2:44" ht="21" customHeight="1">
      <c r="B6" s="1049" t="s">
        <v>441</v>
      </c>
      <c r="C6" s="270"/>
      <c r="D6" s="1070" t="s">
        <v>442</v>
      </c>
      <c r="E6" s="271"/>
      <c r="F6" s="1073" t="s">
        <v>443</v>
      </c>
      <c r="G6" s="1076" t="s">
        <v>444</v>
      </c>
      <c r="H6" s="1078" t="s">
        <v>445</v>
      </c>
      <c r="I6" s="1079"/>
      <c r="J6" s="1079"/>
      <c r="K6" s="1079"/>
      <c r="L6" s="1079"/>
      <c r="M6" s="1079"/>
      <c r="N6" s="1080"/>
      <c r="O6" s="1079" t="s">
        <v>446</v>
      </c>
      <c r="P6" s="1079"/>
      <c r="Q6" s="1079"/>
      <c r="R6" s="1079"/>
      <c r="S6" s="1079"/>
      <c r="T6" s="1079"/>
      <c r="U6" s="1079"/>
      <c r="V6" s="1081" t="s">
        <v>447</v>
      </c>
      <c r="W6" s="1082"/>
      <c r="X6" s="1082"/>
      <c r="Y6" s="1082"/>
      <c r="Z6" s="1082"/>
      <c r="AA6" s="1082"/>
      <c r="AB6" s="1083"/>
      <c r="AC6" s="1082" t="s">
        <v>448</v>
      </c>
      <c r="AD6" s="1082"/>
      <c r="AE6" s="1082"/>
      <c r="AF6" s="1082"/>
      <c r="AG6" s="1082"/>
      <c r="AH6" s="1082"/>
      <c r="AI6" s="1084"/>
      <c r="AJ6" s="1085" t="s">
        <v>449</v>
      </c>
      <c r="AK6" s="1088" t="s">
        <v>450</v>
      </c>
      <c r="AL6" s="1091" t="s">
        <v>451</v>
      </c>
    </row>
    <row r="7" spans="2:44" ht="13.5" customHeight="1">
      <c r="B7" s="1050"/>
      <c r="C7" s="272" t="s">
        <v>452</v>
      </c>
      <c r="D7" s="1071"/>
      <c r="E7" s="273" t="s">
        <v>453</v>
      </c>
      <c r="F7" s="1074"/>
      <c r="G7" s="1076"/>
      <c r="H7" s="274">
        <v>1</v>
      </c>
      <c r="I7" s="275">
        <v>2</v>
      </c>
      <c r="J7" s="275">
        <v>3</v>
      </c>
      <c r="K7" s="275">
        <v>4</v>
      </c>
      <c r="L7" s="275">
        <v>5</v>
      </c>
      <c r="M7" s="275">
        <v>6</v>
      </c>
      <c r="N7" s="276">
        <v>7</v>
      </c>
      <c r="O7" s="275">
        <v>8</v>
      </c>
      <c r="P7" s="275">
        <v>9</v>
      </c>
      <c r="Q7" s="275">
        <v>10</v>
      </c>
      <c r="R7" s="275">
        <v>11</v>
      </c>
      <c r="S7" s="275">
        <v>12</v>
      </c>
      <c r="T7" s="275">
        <v>13</v>
      </c>
      <c r="U7" s="277">
        <v>14</v>
      </c>
      <c r="V7" s="278">
        <v>15</v>
      </c>
      <c r="W7" s="275">
        <v>16</v>
      </c>
      <c r="X7" s="275">
        <v>17</v>
      </c>
      <c r="Y7" s="275">
        <v>18</v>
      </c>
      <c r="Z7" s="275">
        <v>19</v>
      </c>
      <c r="AA7" s="275">
        <v>20</v>
      </c>
      <c r="AB7" s="279">
        <v>21</v>
      </c>
      <c r="AC7" s="275">
        <v>22</v>
      </c>
      <c r="AD7" s="275">
        <v>23</v>
      </c>
      <c r="AE7" s="275">
        <v>24</v>
      </c>
      <c r="AF7" s="275">
        <v>25</v>
      </c>
      <c r="AG7" s="275">
        <v>26</v>
      </c>
      <c r="AH7" s="275">
        <v>27</v>
      </c>
      <c r="AI7" s="280">
        <v>28</v>
      </c>
      <c r="AJ7" s="1086"/>
      <c r="AK7" s="1089"/>
      <c r="AL7" s="1092"/>
    </row>
    <row r="8" spans="2:44" ht="13.5" customHeight="1" thickBot="1">
      <c r="B8" s="1051"/>
      <c r="C8" s="281"/>
      <c r="D8" s="1072"/>
      <c r="E8" s="282"/>
      <c r="F8" s="1075"/>
      <c r="G8" s="1077"/>
      <c r="H8" s="283"/>
      <c r="I8" s="284" t="str">
        <f>IF(H8="","",(MID("火水木金土日月",FIND(H8,"月火水木金土日"),1)))</f>
        <v/>
      </c>
      <c r="J8" s="284" t="str">
        <f t="shared" ref="J8:AI8" si="0">IF(I8="","",(MID("火水木金土日月",FIND(I8,"月火水木金土日"),1)))</f>
        <v/>
      </c>
      <c r="K8" s="284" t="str">
        <f t="shared" si="0"/>
        <v/>
      </c>
      <c r="L8" s="284" t="str">
        <f t="shared" si="0"/>
        <v/>
      </c>
      <c r="M8" s="284" t="str">
        <f t="shared" si="0"/>
        <v/>
      </c>
      <c r="N8" s="285" t="str">
        <f t="shared" si="0"/>
        <v/>
      </c>
      <c r="O8" s="284" t="str">
        <f t="shared" si="0"/>
        <v/>
      </c>
      <c r="P8" s="284" t="str">
        <f t="shared" si="0"/>
        <v/>
      </c>
      <c r="Q8" s="284" t="str">
        <f t="shared" si="0"/>
        <v/>
      </c>
      <c r="R8" s="284" t="str">
        <f t="shared" si="0"/>
        <v/>
      </c>
      <c r="S8" s="284" t="str">
        <f t="shared" si="0"/>
        <v/>
      </c>
      <c r="T8" s="284" t="str">
        <f t="shared" si="0"/>
        <v/>
      </c>
      <c r="U8" s="286" t="str">
        <f t="shared" si="0"/>
        <v/>
      </c>
      <c r="V8" s="287" t="str">
        <f t="shared" si="0"/>
        <v/>
      </c>
      <c r="W8" s="284" t="str">
        <f t="shared" si="0"/>
        <v/>
      </c>
      <c r="X8" s="284" t="str">
        <f t="shared" si="0"/>
        <v/>
      </c>
      <c r="Y8" s="284" t="str">
        <f t="shared" si="0"/>
        <v/>
      </c>
      <c r="Z8" s="284" t="str">
        <f t="shared" si="0"/>
        <v/>
      </c>
      <c r="AA8" s="284" t="str">
        <f t="shared" si="0"/>
        <v/>
      </c>
      <c r="AB8" s="288" t="str">
        <f t="shared" si="0"/>
        <v/>
      </c>
      <c r="AC8" s="284" t="str">
        <f t="shared" si="0"/>
        <v/>
      </c>
      <c r="AD8" s="284" t="str">
        <f t="shared" si="0"/>
        <v/>
      </c>
      <c r="AE8" s="284" t="str">
        <f t="shared" si="0"/>
        <v/>
      </c>
      <c r="AF8" s="284" t="str">
        <f t="shared" si="0"/>
        <v/>
      </c>
      <c r="AG8" s="284" t="str">
        <f t="shared" si="0"/>
        <v/>
      </c>
      <c r="AH8" s="284" t="str">
        <f t="shared" si="0"/>
        <v/>
      </c>
      <c r="AI8" s="289" t="str">
        <f t="shared" si="0"/>
        <v/>
      </c>
      <c r="AJ8" s="1087"/>
      <c r="AK8" s="1090"/>
      <c r="AL8" s="1093"/>
    </row>
    <row r="9" spans="2:44" ht="13.5" customHeight="1">
      <c r="B9" s="290"/>
      <c r="C9" s="291" t="s">
        <v>454</v>
      </c>
      <c r="D9" s="292"/>
      <c r="E9" s="293"/>
      <c r="F9" s="294"/>
      <c r="G9" s="295"/>
      <c r="H9" s="296"/>
      <c r="I9" s="297"/>
      <c r="J9" s="297"/>
      <c r="K9" s="297"/>
      <c r="L9" s="297"/>
      <c r="M9" s="297"/>
      <c r="N9" s="298"/>
      <c r="O9" s="299"/>
      <c r="P9" s="299"/>
      <c r="Q9" s="299"/>
      <c r="R9" s="299"/>
      <c r="S9" s="299"/>
      <c r="T9" s="299"/>
      <c r="U9" s="300"/>
      <c r="V9" s="301"/>
      <c r="W9" s="299"/>
      <c r="X9" s="299"/>
      <c r="Y9" s="299"/>
      <c r="Z9" s="299"/>
      <c r="AA9" s="299"/>
      <c r="AB9" s="302"/>
      <c r="AC9" s="299"/>
      <c r="AD9" s="299"/>
      <c r="AE9" s="299"/>
      <c r="AF9" s="299"/>
      <c r="AG9" s="299"/>
      <c r="AH9" s="299"/>
      <c r="AI9" s="303"/>
      <c r="AJ9" s="304"/>
      <c r="AK9" s="305" t="str">
        <f>IF(AJ9="","",ROUNDDOWN(AJ9/4,1))</f>
        <v/>
      </c>
      <c r="AL9" s="516" t="str">
        <f>IF(AK9="","",IF(ROUNDDOWN(AK9/$AK$5,1)&gt;1,1,ROUNDDOWN(AK9/$AK$5,1)))</f>
        <v/>
      </c>
    </row>
    <row r="10" spans="2:44" s="322" customFormat="1" ht="13.5" customHeight="1" thickBot="1">
      <c r="B10" s="306"/>
      <c r="C10" s="307" t="s">
        <v>455</v>
      </c>
      <c r="D10" s="308"/>
      <c r="E10" s="309"/>
      <c r="F10" s="310"/>
      <c r="G10" s="311"/>
      <c r="H10" s="312"/>
      <c r="I10" s="313"/>
      <c r="J10" s="313"/>
      <c r="K10" s="313"/>
      <c r="L10" s="313"/>
      <c r="M10" s="313"/>
      <c r="N10" s="314"/>
      <c r="O10" s="315"/>
      <c r="P10" s="313"/>
      <c r="Q10" s="313"/>
      <c r="R10" s="313"/>
      <c r="S10" s="313"/>
      <c r="T10" s="313"/>
      <c r="U10" s="316"/>
      <c r="V10" s="317"/>
      <c r="W10" s="313"/>
      <c r="X10" s="313"/>
      <c r="Y10" s="313"/>
      <c r="Z10" s="313"/>
      <c r="AA10" s="313"/>
      <c r="AB10" s="318"/>
      <c r="AC10" s="315"/>
      <c r="AD10" s="313"/>
      <c r="AE10" s="313"/>
      <c r="AF10" s="313"/>
      <c r="AG10" s="313"/>
      <c r="AH10" s="313"/>
      <c r="AI10" s="319"/>
      <c r="AJ10" s="320"/>
      <c r="AK10" s="321" t="str">
        <f>IF(AJ10="","",ROUNDDOWN(AJ10/4,1))</f>
        <v/>
      </c>
      <c r="AL10" s="469" t="str">
        <f>IF(AK10="","",IF(ROUNDDOWN(AK10/$AK$5,1)&gt;1,1,ROUNDDOWN(AK10/$AK$5,1)))</f>
        <v/>
      </c>
    </row>
    <row r="11" spans="2:44" s="322" customFormat="1" ht="16.5" customHeight="1" thickBot="1">
      <c r="B11" s="1061" t="s">
        <v>456</v>
      </c>
      <c r="C11" s="1062"/>
      <c r="D11" s="1062"/>
      <c r="E11" s="1062"/>
      <c r="F11" s="1062"/>
      <c r="G11" s="1062"/>
      <c r="H11" s="1062"/>
      <c r="I11" s="1062"/>
      <c r="J11" s="1062"/>
      <c r="K11" s="1062"/>
      <c r="L11" s="1062"/>
      <c r="M11" s="1062"/>
      <c r="N11" s="1062"/>
      <c r="O11" s="1062"/>
      <c r="P11" s="1062"/>
      <c r="Q11" s="1062"/>
      <c r="R11" s="1062"/>
      <c r="S11" s="1062"/>
      <c r="T11" s="1062"/>
      <c r="U11" s="1062"/>
      <c r="V11" s="1062"/>
      <c r="W11" s="1062"/>
      <c r="X11" s="1062"/>
      <c r="Y11" s="1062"/>
      <c r="Z11" s="1062"/>
      <c r="AA11" s="1062"/>
      <c r="AB11" s="1062"/>
      <c r="AC11" s="1062"/>
      <c r="AD11" s="1062"/>
      <c r="AE11" s="1062"/>
      <c r="AF11" s="1062"/>
      <c r="AG11" s="1062"/>
      <c r="AH11" s="1062"/>
      <c r="AI11" s="1062"/>
      <c r="AJ11" s="1062"/>
      <c r="AK11" s="1062"/>
      <c r="AL11" s="1063"/>
    </row>
    <row r="12" spans="2:44" s="322" customFormat="1" ht="13.5" customHeight="1">
      <c r="B12" s="323"/>
      <c r="C12" s="324"/>
      <c r="D12" s="325"/>
      <c r="E12" s="326"/>
      <c r="F12" s="327"/>
      <c r="G12" s="328"/>
      <c r="H12" s="329"/>
      <c r="I12" s="330"/>
      <c r="J12" s="330"/>
      <c r="K12" s="330"/>
      <c r="L12" s="330"/>
      <c r="M12" s="330"/>
      <c r="N12" s="331"/>
      <c r="O12" s="332"/>
      <c r="P12" s="330"/>
      <c r="Q12" s="330"/>
      <c r="R12" s="330"/>
      <c r="S12" s="330"/>
      <c r="T12" s="330"/>
      <c r="U12" s="333"/>
      <c r="V12" s="334"/>
      <c r="W12" s="330"/>
      <c r="X12" s="330"/>
      <c r="Y12" s="330"/>
      <c r="Z12" s="330"/>
      <c r="AA12" s="330"/>
      <c r="AB12" s="335"/>
      <c r="AC12" s="332"/>
      <c r="AD12" s="330"/>
      <c r="AE12" s="330"/>
      <c r="AF12" s="330"/>
      <c r="AG12" s="330"/>
      <c r="AH12" s="330"/>
      <c r="AI12" s="336"/>
      <c r="AJ12" s="337"/>
      <c r="AK12" s="338" t="str">
        <f>IF(AJ12="","",ROUNDDOWN(AJ12/4,1))</f>
        <v/>
      </c>
      <c r="AL12" s="516" t="str">
        <f>IF(AK12="","",IF(ROUNDDOWN(AK12/$AK$5,1)&gt;1,1,ROUNDDOWN(AK12/$AK$5,1)))</f>
        <v/>
      </c>
    </row>
    <row r="13" spans="2:44" s="322" customFormat="1" ht="13.5" customHeight="1">
      <c r="B13" s="339"/>
      <c r="C13" s="324"/>
      <c r="D13" s="340"/>
      <c r="E13" s="341"/>
      <c r="F13" s="342"/>
      <c r="G13" s="343"/>
      <c r="H13" s="344"/>
      <c r="I13" s="345"/>
      <c r="J13" s="345"/>
      <c r="K13" s="345"/>
      <c r="L13" s="345"/>
      <c r="M13" s="345"/>
      <c r="N13" s="346"/>
      <c r="O13" s="347"/>
      <c r="P13" s="345"/>
      <c r="Q13" s="345"/>
      <c r="R13" s="345"/>
      <c r="S13" s="345"/>
      <c r="T13" s="345"/>
      <c r="U13" s="348"/>
      <c r="V13" s="349"/>
      <c r="W13" s="345"/>
      <c r="X13" s="345"/>
      <c r="Y13" s="345"/>
      <c r="Z13" s="345"/>
      <c r="AA13" s="345"/>
      <c r="AB13" s="350"/>
      <c r="AC13" s="347"/>
      <c r="AD13" s="345"/>
      <c r="AE13" s="345"/>
      <c r="AF13" s="345"/>
      <c r="AG13" s="345"/>
      <c r="AH13" s="345"/>
      <c r="AI13" s="351"/>
      <c r="AJ13" s="352"/>
      <c r="AK13" s="353" t="str">
        <f t="shared" ref="AK13:AK33" si="1">IF(AJ13="","",ROUNDDOWN(AJ13/4,1))</f>
        <v/>
      </c>
      <c r="AL13" s="514" t="str">
        <f>IF(AK13="","",IF(ROUNDDOWN(AK13/$AK$5,1)&gt;1,1,ROUNDDOWN(AK13/$AK$5,1)))</f>
        <v/>
      </c>
    </row>
    <row r="14" spans="2:44" s="322" customFormat="1" ht="13.5" customHeight="1">
      <c r="B14" s="339"/>
      <c r="C14" s="324"/>
      <c r="D14" s="354"/>
      <c r="E14" s="355"/>
      <c r="F14" s="342"/>
      <c r="G14" s="343"/>
      <c r="H14" s="344"/>
      <c r="I14" s="345"/>
      <c r="J14" s="345"/>
      <c r="K14" s="345"/>
      <c r="L14" s="345"/>
      <c r="M14" s="345"/>
      <c r="N14" s="346"/>
      <c r="O14" s="347"/>
      <c r="P14" s="345"/>
      <c r="Q14" s="345"/>
      <c r="R14" s="345"/>
      <c r="S14" s="345"/>
      <c r="T14" s="345"/>
      <c r="U14" s="348"/>
      <c r="V14" s="349"/>
      <c r="W14" s="345"/>
      <c r="X14" s="345"/>
      <c r="Y14" s="345"/>
      <c r="Z14" s="345"/>
      <c r="AA14" s="345"/>
      <c r="AB14" s="350"/>
      <c r="AC14" s="347"/>
      <c r="AD14" s="345"/>
      <c r="AE14" s="345"/>
      <c r="AF14" s="345"/>
      <c r="AG14" s="345"/>
      <c r="AH14" s="345"/>
      <c r="AI14" s="351"/>
      <c r="AJ14" s="352"/>
      <c r="AK14" s="353" t="str">
        <f t="shared" si="1"/>
        <v/>
      </c>
      <c r="AL14" s="514" t="str">
        <f>IF(AK14="","",IF(ROUNDDOWN(AK14/$AK$5,1)&gt;1,1,ROUNDDOWN(AK14/$AK$5,1)))</f>
        <v/>
      </c>
    </row>
    <row r="15" spans="2:44" s="322" customFormat="1" ht="12" customHeight="1">
      <c r="B15" s="339"/>
      <c r="C15" s="324"/>
      <c r="D15" s="354"/>
      <c r="E15" s="355"/>
      <c r="F15" s="342"/>
      <c r="G15" s="343"/>
      <c r="H15" s="344"/>
      <c r="I15" s="345"/>
      <c r="J15" s="345"/>
      <c r="K15" s="345"/>
      <c r="L15" s="345"/>
      <c r="M15" s="345"/>
      <c r="N15" s="346"/>
      <c r="O15" s="347"/>
      <c r="P15" s="345"/>
      <c r="Q15" s="345"/>
      <c r="R15" s="345"/>
      <c r="S15" s="345"/>
      <c r="T15" s="345"/>
      <c r="U15" s="348"/>
      <c r="V15" s="349"/>
      <c r="W15" s="345"/>
      <c r="X15" s="345"/>
      <c r="Y15" s="345"/>
      <c r="Z15" s="345"/>
      <c r="AA15" s="345"/>
      <c r="AB15" s="350"/>
      <c r="AC15" s="347"/>
      <c r="AD15" s="345"/>
      <c r="AE15" s="345"/>
      <c r="AF15" s="345"/>
      <c r="AG15" s="345"/>
      <c r="AH15" s="345"/>
      <c r="AI15" s="351"/>
      <c r="AJ15" s="352"/>
      <c r="AK15" s="353" t="str">
        <f t="shared" si="1"/>
        <v/>
      </c>
      <c r="AL15" s="514" t="str">
        <f t="shared" ref="AL15:AL33" si="2">IF(AK15="","",IF(ROUNDDOWN(AK15/$AK$5,1)&gt;1,1,ROUNDDOWN(AK15/$AK$5,1)))</f>
        <v/>
      </c>
    </row>
    <row r="16" spans="2:44" s="322" customFormat="1" ht="13.5" customHeight="1">
      <c r="B16" s="339"/>
      <c r="C16" s="324"/>
      <c r="D16" s="354"/>
      <c r="E16" s="355"/>
      <c r="F16" s="342"/>
      <c r="G16" s="343"/>
      <c r="H16" s="344"/>
      <c r="I16" s="345"/>
      <c r="J16" s="345"/>
      <c r="K16" s="345"/>
      <c r="L16" s="345"/>
      <c r="M16" s="345"/>
      <c r="N16" s="346"/>
      <c r="O16" s="347"/>
      <c r="P16" s="345"/>
      <c r="Q16" s="345"/>
      <c r="R16" s="345"/>
      <c r="S16" s="345"/>
      <c r="T16" s="345"/>
      <c r="U16" s="348"/>
      <c r="V16" s="349"/>
      <c r="W16" s="345"/>
      <c r="X16" s="345"/>
      <c r="Y16" s="345"/>
      <c r="Z16" s="345"/>
      <c r="AA16" s="345"/>
      <c r="AB16" s="350"/>
      <c r="AC16" s="347"/>
      <c r="AD16" s="345"/>
      <c r="AE16" s="345"/>
      <c r="AF16" s="345"/>
      <c r="AG16" s="345"/>
      <c r="AH16" s="345"/>
      <c r="AI16" s="351"/>
      <c r="AJ16" s="352"/>
      <c r="AK16" s="353" t="str">
        <f t="shared" si="1"/>
        <v/>
      </c>
      <c r="AL16" s="514" t="str">
        <f t="shared" si="2"/>
        <v/>
      </c>
    </row>
    <row r="17" spans="2:41" s="322" customFormat="1" ht="13.5" customHeight="1">
      <c r="B17" s="339"/>
      <c r="C17" s="324"/>
      <c r="D17" s="354"/>
      <c r="E17" s="355"/>
      <c r="F17" s="342"/>
      <c r="G17" s="343"/>
      <c r="H17" s="344"/>
      <c r="I17" s="345"/>
      <c r="J17" s="345"/>
      <c r="K17" s="345"/>
      <c r="L17" s="345"/>
      <c r="M17" s="345"/>
      <c r="N17" s="346"/>
      <c r="O17" s="347"/>
      <c r="P17" s="345"/>
      <c r="Q17" s="345"/>
      <c r="R17" s="345"/>
      <c r="S17" s="345"/>
      <c r="T17" s="345"/>
      <c r="U17" s="348"/>
      <c r="V17" s="349"/>
      <c r="W17" s="345"/>
      <c r="X17" s="345"/>
      <c r="Y17" s="345"/>
      <c r="Z17" s="345"/>
      <c r="AA17" s="345"/>
      <c r="AB17" s="350"/>
      <c r="AC17" s="347"/>
      <c r="AD17" s="345"/>
      <c r="AE17" s="345"/>
      <c r="AF17" s="345"/>
      <c r="AG17" s="345"/>
      <c r="AH17" s="345"/>
      <c r="AI17" s="351"/>
      <c r="AJ17" s="352"/>
      <c r="AK17" s="353" t="str">
        <f t="shared" si="1"/>
        <v/>
      </c>
      <c r="AL17" s="514" t="str">
        <f t="shared" si="2"/>
        <v/>
      </c>
    </row>
    <row r="18" spans="2:41" s="322" customFormat="1" ht="13.5" customHeight="1">
      <c r="B18" s="339"/>
      <c r="C18" s="324"/>
      <c r="D18" s="354"/>
      <c r="E18" s="355"/>
      <c r="F18" s="342"/>
      <c r="G18" s="343"/>
      <c r="H18" s="344"/>
      <c r="I18" s="345"/>
      <c r="J18" s="345"/>
      <c r="K18" s="345"/>
      <c r="L18" s="345"/>
      <c r="M18" s="345"/>
      <c r="N18" s="346"/>
      <c r="O18" s="347"/>
      <c r="P18" s="345"/>
      <c r="Q18" s="345"/>
      <c r="R18" s="345"/>
      <c r="S18" s="345"/>
      <c r="T18" s="345"/>
      <c r="U18" s="348"/>
      <c r="V18" s="349"/>
      <c r="W18" s="345"/>
      <c r="X18" s="345"/>
      <c r="Y18" s="345"/>
      <c r="Z18" s="345"/>
      <c r="AA18" s="345"/>
      <c r="AB18" s="350"/>
      <c r="AC18" s="347"/>
      <c r="AD18" s="345"/>
      <c r="AE18" s="345"/>
      <c r="AF18" s="345"/>
      <c r="AG18" s="345"/>
      <c r="AH18" s="345"/>
      <c r="AI18" s="351"/>
      <c r="AJ18" s="352"/>
      <c r="AK18" s="353" t="str">
        <f t="shared" si="1"/>
        <v/>
      </c>
      <c r="AL18" s="514" t="str">
        <f t="shared" si="2"/>
        <v/>
      </c>
    </row>
    <row r="19" spans="2:41" s="322" customFormat="1" ht="13.5" customHeight="1">
      <c r="B19" s="339"/>
      <c r="C19" s="324"/>
      <c r="D19" s="354"/>
      <c r="E19" s="355"/>
      <c r="F19" s="342"/>
      <c r="G19" s="343"/>
      <c r="H19" s="344"/>
      <c r="I19" s="345"/>
      <c r="J19" s="345"/>
      <c r="K19" s="345"/>
      <c r="L19" s="345"/>
      <c r="M19" s="345"/>
      <c r="N19" s="346"/>
      <c r="O19" s="347"/>
      <c r="P19" s="345"/>
      <c r="Q19" s="345"/>
      <c r="R19" s="345"/>
      <c r="S19" s="345"/>
      <c r="T19" s="345"/>
      <c r="U19" s="348"/>
      <c r="V19" s="349"/>
      <c r="W19" s="345"/>
      <c r="X19" s="345"/>
      <c r="Y19" s="345"/>
      <c r="Z19" s="345"/>
      <c r="AA19" s="345"/>
      <c r="AB19" s="350"/>
      <c r="AC19" s="347"/>
      <c r="AD19" s="345"/>
      <c r="AE19" s="345"/>
      <c r="AF19" s="345"/>
      <c r="AG19" s="345"/>
      <c r="AH19" s="345"/>
      <c r="AI19" s="351"/>
      <c r="AJ19" s="352"/>
      <c r="AK19" s="353" t="str">
        <f t="shared" si="1"/>
        <v/>
      </c>
      <c r="AL19" s="514" t="str">
        <f t="shared" si="2"/>
        <v/>
      </c>
    </row>
    <row r="20" spans="2:41" s="322" customFormat="1" ht="13.5" customHeight="1">
      <c r="B20" s="339"/>
      <c r="C20" s="324"/>
      <c r="D20" s="354"/>
      <c r="E20" s="355"/>
      <c r="F20" s="342"/>
      <c r="G20" s="343"/>
      <c r="H20" s="344"/>
      <c r="I20" s="345"/>
      <c r="J20" s="345"/>
      <c r="K20" s="345"/>
      <c r="L20" s="345"/>
      <c r="M20" s="345"/>
      <c r="N20" s="346"/>
      <c r="O20" s="347"/>
      <c r="P20" s="345"/>
      <c r="Q20" s="345"/>
      <c r="R20" s="345"/>
      <c r="S20" s="345"/>
      <c r="T20" s="345"/>
      <c r="U20" s="348"/>
      <c r="V20" s="349"/>
      <c r="W20" s="345"/>
      <c r="X20" s="345"/>
      <c r="Y20" s="345"/>
      <c r="Z20" s="345"/>
      <c r="AA20" s="345"/>
      <c r="AB20" s="350"/>
      <c r="AC20" s="347"/>
      <c r="AD20" s="345"/>
      <c r="AE20" s="345"/>
      <c r="AF20" s="345"/>
      <c r="AG20" s="345"/>
      <c r="AH20" s="345"/>
      <c r="AI20" s="351"/>
      <c r="AJ20" s="352"/>
      <c r="AK20" s="353" t="str">
        <f t="shared" si="1"/>
        <v/>
      </c>
      <c r="AL20" s="514" t="str">
        <f t="shared" si="2"/>
        <v/>
      </c>
    </row>
    <row r="21" spans="2:41" s="322" customFormat="1" ht="13.5" customHeight="1">
      <c r="B21" s="339"/>
      <c r="C21" s="324"/>
      <c r="D21" s="354"/>
      <c r="E21" s="355"/>
      <c r="F21" s="342"/>
      <c r="G21" s="343"/>
      <c r="H21" s="344"/>
      <c r="I21" s="345"/>
      <c r="J21" s="345"/>
      <c r="K21" s="345"/>
      <c r="L21" s="345"/>
      <c r="M21" s="345"/>
      <c r="N21" s="346"/>
      <c r="O21" s="347"/>
      <c r="P21" s="345"/>
      <c r="Q21" s="345"/>
      <c r="R21" s="345"/>
      <c r="S21" s="345"/>
      <c r="T21" s="345"/>
      <c r="U21" s="348"/>
      <c r="V21" s="349"/>
      <c r="W21" s="345"/>
      <c r="X21" s="345"/>
      <c r="Y21" s="345"/>
      <c r="Z21" s="345"/>
      <c r="AA21" s="345"/>
      <c r="AB21" s="350"/>
      <c r="AC21" s="347"/>
      <c r="AD21" s="345"/>
      <c r="AE21" s="345"/>
      <c r="AF21" s="345"/>
      <c r="AG21" s="345"/>
      <c r="AH21" s="345"/>
      <c r="AI21" s="351"/>
      <c r="AJ21" s="352"/>
      <c r="AK21" s="353" t="str">
        <f t="shared" si="1"/>
        <v/>
      </c>
      <c r="AL21" s="514" t="str">
        <f t="shared" si="2"/>
        <v/>
      </c>
    </row>
    <row r="22" spans="2:41" s="322" customFormat="1" ht="13.5" customHeight="1">
      <c r="B22" s="339"/>
      <c r="C22" s="324"/>
      <c r="D22" s="354"/>
      <c r="E22" s="355"/>
      <c r="F22" s="342"/>
      <c r="G22" s="343"/>
      <c r="H22" s="344"/>
      <c r="I22" s="345"/>
      <c r="J22" s="345"/>
      <c r="K22" s="345"/>
      <c r="L22" s="345"/>
      <c r="M22" s="345"/>
      <c r="N22" s="346"/>
      <c r="O22" s="347"/>
      <c r="P22" s="345"/>
      <c r="Q22" s="345"/>
      <c r="R22" s="345"/>
      <c r="S22" s="345"/>
      <c r="T22" s="345"/>
      <c r="U22" s="348"/>
      <c r="V22" s="349"/>
      <c r="W22" s="345"/>
      <c r="X22" s="345"/>
      <c r="Y22" s="345"/>
      <c r="Z22" s="345"/>
      <c r="AA22" s="345"/>
      <c r="AB22" s="350"/>
      <c r="AC22" s="347"/>
      <c r="AD22" s="345"/>
      <c r="AE22" s="345"/>
      <c r="AF22" s="345"/>
      <c r="AG22" s="345"/>
      <c r="AH22" s="345"/>
      <c r="AI22" s="351"/>
      <c r="AJ22" s="352"/>
      <c r="AK22" s="353" t="str">
        <f t="shared" si="1"/>
        <v/>
      </c>
      <c r="AL22" s="514" t="str">
        <f t="shared" si="2"/>
        <v/>
      </c>
      <c r="AN22" s="322" t="s">
        <v>457</v>
      </c>
      <c r="AO22" s="322" t="s">
        <v>458</v>
      </c>
    </row>
    <row r="23" spans="2:41" s="322" customFormat="1" ht="13.5" customHeight="1">
      <c r="B23" s="339"/>
      <c r="C23" s="324"/>
      <c r="D23" s="354"/>
      <c r="E23" s="355"/>
      <c r="F23" s="342"/>
      <c r="G23" s="343"/>
      <c r="H23" s="344"/>
      <c r="I23" s="345"/>
      <c r="J23" s="345"/>
      <c r="K23" s="345"/>
      <c r="L23" s="345"/>
      <c r="M23" s="345"/>
      <c r="N23" s="346"/>
      <c r="O23" s="347"/>
      <c r="P23" s="345"/>
      <c r="Q23" s="345"/>
      <c r="R23" s="345"/>
      <c r="S23" s="345"/>
      <c r="T23" s="345"/>
      <c r="U23" s="348"/>
      <c r="V23" s="349"/>
      <c r="W23" s="345"/>
      <c r="X23" s="345"/>
      <c r="Y23" s="345"/>
      <c r="Z23" s="345"/>
      <c r="AA23" s="345"/>
      <c r="AB23" s="350"/>
      <c r="AC23" s="347"/>
      <c r="AD23" s="345"/>
      <c r="AE23" s="345"/>
      <c r="AF23" s="345"/>
      <c r="AG23" s="345"/>
      <c r="AH23" s="345"/>
      <c r="AI23" s="351"/>
      <c r="AJ23" s="352"/>
      <c r="AK23" s="353" t="str">
        <f t="shared" si="1"/>
        <v/>
      </c>
      <c r="AL23" s="514" t="str">
        <f t="shared" si="2"/>
        <v/>
      </c>
      <c r="AN23" s="322" t="s">
        <v>459</v>
      </c>
      <c r="AO23" s="322" t="s">
        <v>460</v>
      </c>
    </row>
    <row r="24" spans="2:41" s="322" customFormat="1" ht="13.5" customHeight="1">
      <c r="B24" s="339"/>
      <c r="C24" s="324"/>
      <c r="D24" s="354"/>
      <c r="E24" s="355"/>
      <c r="F24" s="342"/>
      <c r="G24" s="343"/>
      <c r="H24" s="344"/>
      <c r="I24" s="345"/>
      <c r="J24" s="345"/>
      <c r="K24" s="345"/>
      <c r="L24" s="345"/>
      <c r="M24" s="345"/>
      <c r="N24" s="346"/>
      <c r="O24" s="347"/>
      <c r="P24" s="345"/>
      <c r="Q24" s="345"/>
      <c r="R24" s="345"/>
      <c r="S24" s="345"/>
      <c r="T24" s="345"/>
      <c r="U24" s="348"/>
      <c r="V24" s="349"/>
      <c r="W24" s="345"/>
      <c r="X24" s="345"/>
      <c r="Y24" s="345"/>
      <c r="Z24" s="345"/>
      <c r="AA24" s="345"/>
      <c r="AB24" s="350"/>
      <c r="AC24" s="347"/>
      <c r="AD24" s="345"/>
      <c r="AE24" s="345"/>
      <c r="AF24" s="345"/>
      <c r="AG24" s="345"/>
      <c r="AH24" s="345"/>
      <c r="AI24" s="351"/>
      <c r="AJ24" s="352"/>
      <c r="AK24" s="353" t="str">
        <f t="shared" si="1"/>
        <v/>
      </c>
      <c r="AL24" s="514" t="str">
        <f t="shared" si="2"/>
        <v/>
      </c>
      <c r="AN24" s="322" t="s">
        <v>461</v>
      </c>
      <c r="AO24" s="322" t="s">
        <v>462</v>
      </c>
    </row>
    <row r="25" spans="2:41" ht="13.5" customHeight="1">
      <c r="B25" s="339"/>
      <c r="C25" s="324"/>
      <c r="D25" s="354"/>
      <c r="E25" s="355"/>
      <c r="F25" s="342"/>
      <c r="G25" s="343"/>
      <c r="H25" s="344"/>
      <c r="I25" s="345"/>
      <c r="J25" s="345"/>
      <c r="K25" s="345"/>
      <c r="L25" s="345"/>
      <c r="M25" s="345"/>
      <c r="N25" s="346"/>
      <c r="O25" s="347"/>
      <c r="P25" s="345"/>
      <c r="Q25" s="345"/>
      <c r="R25" s="345"/>
      <c r="S25" s="345"/>
      <c r="T25" s="345"/>
      <c r="U25" s="348"/>
      <c r="V25" s="349"/>
      <c r="W25" s="345"/>
      <c r="X25" s="345"/>
      <c r="Y25" s="345"/>
      <c r="Z25" s="345"/>
      <c r="AA25" s="345"/>
      <c r="AB25" s="350"/>
      <c r="AC25" s="347"/>
      <c r="AD25" s="345"/>
      <c r="AE25" s="345"/>
      <c r="AF25" s="345"/>
      <c r="AG25" s="345"/>
      <c r="AH25" s="345"/>
      <c r="AI25" s="351"/>
      <c r="AJ25" s="352"/>
      <c r="AK25" s="353" t="str">
        <f t="shared" si="1"/>
        <v/>
      </c>
      <c r="AL25" s="514" t="str">
        <f t="shared" si="2"/>
        <v/>
      </c>
      <c r="AN25" s="247" t="s">
        <v>463</v>
      </c>
      <c r="AO25" s="247" t="s">
        <v>464</v>
      </c>
    </row>
    <row r="26" spans="2:41" ht="13.5" customHeight="1">
      <c r="B26" s="339"/>
      <c r="C26" s="324"/>
      <c r="D26" s="354"/>
      <c r="E26" s="355"/>
      <c r="F26" s="342"/>
      <c r="G26" s="343"/>
      <c r="H26" s="344"/>
      <c r="I26" s="345"/>
      <c r="J26" s="345"/>
      <c r="K26" s="345"/>
      <c r="L26" s="345"/>
      <c r="M26" s="345"/>
      <c r="N26" s="346"/>
      <c r="O26" s="347"/>
      <c r="P26" s="345"/>
      <c r="Q26" s="345"/>
      <c r="R26" s="345"/>
      <c r="S26" s="345"/>
      <c r="T26" s="345"/>
      <c r="U26" s="348"/>
      <c r="V26" s="349"/>
      <c r="W26" s="345"/>
      <c r="X26" s="345"/>
      <c r="Y26" s="345"/>
      <c r="Z26" s="345"/>
      <c r="AA26" s="345"/>
      <c r="AB26" s="350"/>
      <c r="AC26" s="347"/>
      <c r="AD26" s="345"/>
      <c r="AE26" s="345"/>
      <c r="AF26" s="345"/>
      <c r="AG26" s="345"/>
      <c r="AH26" s="345"/>
      <c r="AI26" s="351"/>
      <c r="AJ26" s="352"/>
      <c r="AK26" s="353" t="str">
        <f t="shared" si="1"/>
        <v/>
      </c>
      <c r="AL26" s="514" t="str">
        <f t="shared" si="2"/>
        <v/>
      </c>
      <c r="AO26" s="247" t="s">
        <v>56</v>
      </c>
    </row>
    <row r="27" spans="2:41" ht="13.5" customHeight="1">
      <c r="B27" s="339"/>
      <c r="C27" s="324"/>
      <c r="D27" s="354"/>
      <c r="E27" s="355"/>
      <c r="F27" s="342"/>
      <c r="G27" s="343"/>
      <c r="H27" s="344"/>
      <c r="I27" s="345"/>
      <c r="J27" s="345"/>
      <c r="K27" s="345"/>
      <c r="L27" s="345"/>
      <c r="M27" s="345"/>
      <c r="N27" s="346"/>
      <c r="O27" s="347"/>
      <c r="P27" s="345"/>
      <c r="Q27" s="345"/>
      <c r="R27" s="345"/>
      <c r="S27" s="345"/>
      <c r="T27" s="345"/>
      <c r="U27" s="348"/>
      <c r="V27" s="349"/>
      <c r="W27" s="345"/>
      <c r="X27" s="345"/>
      <c r="Y27" s="345"/>
      <c r="Z27" s="345"/>
      <c r="AA27" s="345"/>
      <c r="AB27" s="350"/>
      <c r="AC27" s="347"/>
      <c r="AD27" s="345"/>
      <c r="AE27" s="345"/>
      <c r="AF27" s="345"/>
      <c r="AG27" s="345"/>
      <c r="AH27" s="345"/>
      <c r="AI27" s="351"/>
      <c r="AJ27" s="352"/>
      <c r="AK27" s="353" t="str">
        <f t="shared" si="1"/>
        <v/>
      </c>
      <c r="AL27" s="514" t="str">
        <f t="shared" si="2"/>
        <v/>
      </c>
      <c r="AO27" s="247" t="s">
        <v>465</v>
      </c>
    </row>
    <row r="28" spans="2:41" ht="13.5" customHeight="1">
      <c r="B28" s="339"/>
      <c r="C28" s="324"/>
      <c r="D28" s="354"/>
      <c r="E28" s="355"/>
      <c r="F28" s="342"/>
      <c r="G28" s="343"/>
      <c r="H28" s="344"/>
      <c r="I28" s="345"/>
      <c r="J28" s="345"/>
      <c r="K28" s="345"/>
      <c r="L28" s="345"/>
      <c r="M28" s="345"/>
      <c r="N28" s="346"/>
      <c r="O28" s="347"/>
      <c r="P28" s="345"/>
      <c r="Q28" s="345"/>
      <c r="R28" s="345"/>
      <c r="S28" s="345"/>
      <c r="T28" s="345"/>
      <c r="U28" s="348"/>
      <c r="V28" s="349"/>
      <c r="W28" s="345"/>
      <c r="X28" s="345"/>
      <c r="Y28" s="345"/>
      <c r="Z28" s="345"/>
      <c r="AA28" s="345"/>
      <c r="AB28" s="350"/>
      <c r="AC28" s="347"/>
      <c r="AD28" s="345"/>
      <c r="AE28" s="345"/>
      <c r="AF28" s="345"/>
      <c r="AG28" s="345"/>
      <c r="AH28" s="345"/>
      <c r="AI28" s="351"/>
      <c r="AJ28" s="352"/>
      <c r="AK28" s="353" t="str">
        <f t="shared" si="1"/>
        <v/>
      </c>
      <c r="AL28" s="514" t="str">
        <f t="shared" si="2"/>
        <v/>
      </c>
      <c r="AO28" s="247" t="s">
        <v>466</v>
      </c>
    </row>
    <row r="29" spans="2:41" ht="13.5" customHeight="1">
      <c r="B29" s="339"/>
      <c r="C29" s="324"/>
      <c r="D29" s="354"/>
      <c r="E29" s="355"/>
      <c r="F29" s="342"/>
      <c r="G29" s="343"/>
      <c r="H29" s="344"/>
      <c r="I29" s="345"/>
      <c r="J29" s="345"/>
      <c r="K29" s="345"/>
      <c r="L29" s="345"/>
      <c r="M29" s="345"/>
      <c r="N29" s="346"/>
      <c r="O29" s="347"/>
      <c r="P29" s="345"/>
      <c r="Q29" s="345"/>
      <c r="R29" s="345"/>
      <c r="S29" s="345"/>
      <c r="T29" s="345"/>
      <c r="U29" s="348"/>
      <c r="V29" s="349"/>
      <c r="W29" s="345"/>
      <c r="X29" s="345"/>
      <c r="Y29" s="345"/>
      <c r="Z29" s="345"/>
      <c r="AA29" s="345"/>
      <c r="AB29" s="350"/>
      <c r="AC29" s="347"/>
      <c r="AD29" s="345"/>
      <c r="AE29" s="345"/>
      <c r="AF29" s="345"/>
      <c r="AG29" s="345"/>
      <c r="AH29" s="345"/>
      <c r="AI29" s="351"/>
      <c r="AJ29" s="352"/>
      <c r="AK29" s="353" t="str">
        <f t="shared" si="1"/>
        <v/>
      </c>
      <c r="AL29" s="514" t="str">
        <f t="shared" si="2"/>
        <v/>
      </c>
      <c r="AO29" s="247" t="s">
        <v>467</v>
      </c>
    </row>
    <row r="30" spans="2:41" ht="13.5" customHeight="1">
      <c r="B30" s="339"/>
      <c r="C30" s="324"/>
      <c r="D30" s="354"/>
      <c r="E30" s="355"/>
      <c r="F30" s="342"/>
      <c r="G30" s="343"/>
      <c r="H30" s="344"/>
      <c r="I30" s="345"/>
      <c r="J30" s="345"/>
      <c r="K30" s="345"/>
      <c r="L30" s="345"/>
      <c r="M30" s="345"/>
      <c r="N30" s="346"/>
      <c r="O30" s="347"/>
      <c r="P30" s="345"/>
      <c r="Q30" s="345"/>
      <c r="R30" s="345"/>
      <c r="S30" s="345"/>
      <c r="T30" s="345"/>
      <c r="U30" s="348"/>
      <c r="V30" s="349"/>
      <c r="W30" s="345"/>
      <c r="X30" s="345"/>
      <c r="Y30" s="345"/>
      <c r="Z30" s="345"/>
      <c r="AA30" s="345"/>
      <c r="AB30" s="350"/>
      <c r="AC30" s="347"/>
      <c r="AD30" s="345"/>
      <c r="AE30" s="345"/>
      <c r="AF30" s="345"/>
      <c r="AG30" s="345"/>
      <c r="AH30" s="345"/>
      <c r="AI30" s="351"/>
      <c r="AJ30" s="352"/>
      <c r="AK30" s="353" t="str">
        <f t="shared" si="1"/>
        <v/>
      </c>
      <c r="AL30" s="514" t="str">
        <f t="shared" si="2"/>
        <v/>
      </c>
      <c r="AO30" s="247" t="s">
        <v>21</v>
      </c>
    </row>
    <row r="31" spans="2:41" ht="13.5" customHeight="1">
      <c r="B31" s="339"/>
      <c r="C31" s="324"/>
      <c r="D31" s="354"/>
      <c r="E31" s="355"/>
      <c r="F31" s="342"/>
      <c r="G31" s="343"/>
      <c r="H31" s="344"/>
      <c r="I31" s="345"/>
      <c r="J31" s="345"/>
      <c r="K31" s="345"/>
      <c r="L31" s="345"/>
      <c r="M31" s="345"/>
      <c r="N31" s="346"/>
      <c r="O31" s="347"/>
      <c r="P31" s="345"/>
      <c r="Q31" s="345"/>
      <c r="R31" s="345"/>
      <c r="S31" s="345"/>
      <c r="T31" s="345"/>
      <c r="U31" s="348"/>
      <c r="V31" s="349"/>
      <c r="W31" s="345"/>
      <c r="X31" s="345"/>
      <c r="Y31" s="345"/>
      <c r="Z31" s="345"/>
      <c r="AA31" s="345"/>
      <c r="AB31" s="350"/>
      <c r="AC31" s="347"/>
      <c r="AD31" s="345"/>
      <c r="AE31" s="345"/>
      <c r="AF31" s="345"/>
      <c r="AG31" s="345"/>
      <c r="AH31" s="345"/>
      <c r="AI31" s="351"/>
      <c r="AJ31" s="352"/>
      <c r="AK31" s="353" t="str">
        <f t="shared" si="1"/>
        <v/>
      </c>
      <c r="AL31" s="514" t="str">
        <f t="shared" si="2"/>
        <v/>
      </c>
      <c r="AO31" s="247" t="s">
        <v>468</v>
      </c>
    </row>
    <row r="32" spans="2:41" ht="13.5" customHeight="1">
      <c r="B32" s="339"/>
      <c r="C32" s="324"/>
      <c r="D32" s="354"/>
      <c r="E32" s="355"/>
      <c r="F32" s="356"/>
      <c r="G32" s="357"/>
      <c r="H32" s="329"/>
      <c r="I32" s="332"/>
      <c r="J32" s="332"/>
      <c r="K32" s="332"/>
      <c r="L32" s="332"/>
      <c r="M32" s="332"/>
      <c r="N32" s="358"/>
      <c r="O32" s="332"/>
      <c r="P32" s="332"/>
      <c r="Q32" s="332"/>
      <c r="R32" s="332"/>
      <c r="S32" s="332"/>
      <c r="T32" s="332"/>
      <c r="U32" s="324"/>
      <c r="V32" s="334"/>
      <c r="W32" s="332"/>
      <c r="X32" s="332"/>
      <c r="Y32" s="332"/>
      <c r="Z32" s="332"/>
      <c r="AA32" s="332"/>
      <c r="AB32" s="359"/>
      <c r="AC32" s="332"/>
      <c r="AD32" s="332"/>
      <c r="AE32" s="332"/>
      <c r="AF32" s="332"/>
      <c r="AG32" s="332"/>
      <c r="AH32" s="332"/>
      <c r="AI32" s="360"/>
      <c r="AJ32" s="352"/>
      <c r="AK32" s="338" t="str">
        <f t="shared" si="1"/>
        <v/>
      </c>
      <c r="AL32" s="514" t="str">
        <f t="shared" si="2"/>
        <v/>
      </c>
      <c r="AO32" s="247" t="s">
        <v>469</v>
      </c>
    </row>
    <row r="33" spans="2:41" ht="13.5" customHeight="1" thickBot="1">
      <c r="B33" s="361"/>
      <c r="C33" s="362"/>
      <c r="D33" s="363"/>
      <c r="E33" s="364"/>
      <c r="F33" s="365"/>
      <c r="G33" s="366"/>
      <c r="H33" s="283"/>
      <c r="I33" s="367"/>
      <c r="J33" s="367"/>
      <c r="K33" s="367"/>
      <c r="L33" s="367"/>
      <c r="M33" s="367"/>
      <c r="N33" s="368"/>
      <c r="O33" s="367"/>
      <c r="P33" s="367"/>
      <c r="Q33" s="367"/>
      <c r="R33" s="367"/>
      <c r="S33" s="367"/>
      <c r="T33" s="367"/>
      <c r="U33" s="369"/>
      <c r="V33" s="370"/>
      <c r="W33" s="367"/>
      <c r="X33" s="367"/>
      <c r="Y33" s="367"/>
      <c r="Z33" s="367"/>
      <c r="AA33" s="367"/>
      <c r="AB33" s="371"/>
      <c r="AC33" s="367"/>
      <c r="AD33" s="367"/>
      <c r="AE33" s="367"/>
      <c r="AF33" s="367"/>
      <c r="AG33" s="367"/>
      <c r="AH33" s="367"/>
      <c r="AI33" s="372"/>
      <c r="AJ33" s="373"/>
      <c r="AK33" s="374" t="str">
        <f t="shared" si="1"/>
        <v/>
      </c>
      <c r="AL33" s="517" t="str">
        <f t="shared" si="2"/>
        <v/>
      </c>
    </row>
    <row r="34" spans="2:41" ht="13.5" customHeight="1">
      <c r="C34" s="375"/>
      <c r="D34" s="375"/>
      <c r="AH34" s="375"/>
    </row>
    <row r="35" spans="2:41" ht="16.5" customHeight="1">
      <c r="D35" s="1059" t="s">
        <v>470</v>
      </c>
      <c r="E35" s="1059"/>
      <c r="F35" s="1060" t="s">
        <v>471</v>
      </c>
      <c r="G35" s="1060"/>
      <c r="H35" s="1060"/>
      <c r="I35" s="1060"/>
      <c r="J35" s="1060"/>
      <c r="K35" s="1060"/>
      <c r="L35" s="1060"/>
      <c r="M35" s="1060"/>
      <c r="N35" s="1060"/>
      <c r="O35" s="1060"/>
      <c r="P35" s="1060"/>
      <c r="Q35" s="1060"/>
      <c r="R35" s="1060"/>
      <c r="S35" s="1060"/>
      <c r="T35" s="1060"/>
      <c r="U35" s="1060"/>
      <c r="V35" s="1060"/>
      <c r="W35" s="1060"/>
      <c r="X35" s="1060"/>
      <c r="Y35" s="1060"/>
      <c r="Z35" s="1060"/>
      <c r="AA35" s="1060"/>
      <c r="AB35" s="1060"/>
      <c r="AC35" s="1060"/>
      <c r="AD35" s="1060"/>
      <c r="AE35" s="1060"/>
      <c r="AF35" s="1060"/>
      <c r="AG35" s="1060"/>
      <c r="AJ35" s="376"/>
      <c r="AK35" s="376"/>
      <c r="AL35" s="377"/>
    </row>
    <row r="36" spans="2:41" ht="13.5" customHeight="1">
      <c r="D36" s="1052" t="s">
        <v>472</v>
      </c>
      <c r="E36" s="1052"/>
      <c r="F36" s="1053" t="s">
        <v>473</v>
      </c>
      <c r="G36" s="1054"/>
      <c r="H36" s="1054"/>
      <c r="I36" s="1054"/>
      <c r="J36" s="1054"/>
      <c r="K36" s="1054"/>
      <c r="L36" s="1054"/>
      <c r="M36" s="1054"/>
      <c r="N36" s="1054"/>
      <c r="O36" s="1054"/>
      <c r="P36" s="1054"/>
      <c r="Q36" s="1054"/>
      <c r="R36" s="1054"/>
      <c r="S36" s="1054"/>
      <c r="T36" s="1054"/>
      <c r="U36" s="1054"/>
      <c r="V36" s="1054"/>
      <c r="W36" s="1054"/>
      <c r="X36" s="1054"/>
      <c r="Y36" s="1054"/>
      <c r="Z36" s="1054"/>
      <c r="AA36" s="1054"/>
      <c r="AB36" s="1054"/>
      <c r="AC36" s="1054"/>
      <c r="AD36" s="1054"/>
      <c r="AE36" s="1054"/>
      <c r="AF36" s="1054"/>
      <c r="AG36" s="1055"/>
      <c r="AH36" s="375"/>
      <c r="AI36" s="375"/>
      <c r="AJ36" s="376"/>
      <c r="AK36" s="376"/>
      <c r="AL36" s="377"/>
    </row>
    <row r="37" spans="2:41" ht="13.5" customHeight="1">
      <c r="C37" s="375"/>
      <c r="D37" s="375"/>
      <c r="AH37" s="375"/>
    </row>
    <row r="38" spans="2:41" ht="19.5" customHeight="1">
      <c r="E38" s="378"/>
      <c r="H38" s="378"/>
      <c r="I38" s="378"/>
      <c r="J38" s="378"/>
      <c r="K38" s="378"/>
      <c r="L38" s="378"/>
      <c r="M38" s="378"/>
      <c r="N38" s="378"/>
      <c r="O38" s="378"/>
      <c r="P38" s="378"/>
      <c r="Q38" s="378"/>
      <c r="R38" s="378"/>
      <c r="S38" s="378"/>
      <c r="T38" s="378"/>
      <c r="U38" s="378"/>
      <c r="V38" s="378"/>
      <c r="W38" s="378"/>
      <c r="X38" s="378"/>
    </row>
    <row r="39" spans="2:41" ht="13.5" customHeight="1" thickBot="1">
      <c r="F39" s="379" t="s">
        <v>474</v>
      </c>
      <c r="G39" s="379" t="s">
        <v>475</v>
      </c>
      <c r="J39" s="379"/>
      <c r="K39" s="378"/>
      <c r="L39" s="378"/>
      <c r="M39" s="378"/>
      <c r="N39" s="378"/>
      <c r="O39" s="378"/>
      <c r="P39" s="378"/>
      <c r="Q39" s="378"/>
      <c r="R39" s="378"/>
      <c r="S39" s="378"/>
      <c r="T39" s="378"/>
      <c r="U39" s="378"/>
      <c r="V39" s="378"/>
      <c r="W39" s="378"/>
      <c r="X39" s="378"/>
    </row>
    <row r="40" spans="2:41" ht="13.5" customHeight="1">
      <c r="F40" s="1056" t="s">
        <v>18</v>
      </c>
      <c r="G40" s="380" t="s">
        <v>476</v>
      </c>
      <c r="H40" s="1037" t="s">
        <v>477</v>
      </c>
      <c r="I40" s="1038"/>
      <c r="J40" s="1038"/>
      <c r="K40" s="1038"/>
      <c r="L40" s="1039"/>
      <c r="M40" s="1037" t="s">
        <v>478</v>
      </c>
      <c r="N40" s="1040"/>
      <c r="O40" s="381"/>
      <c r="P40" s="382"/>
      <c r="Q40" s="382"/>
      <c r="R40" s="382"/>
      <c r="S40" s="382"/>
      <c r="V40" s="383"/>
      <c r="W40" s="384"/>
    </row>
    <row r="41" spans="2:41" ht="13.5" customHeight="1">
      <c r="F41" s="1057"/>
      <c r="G41" s="385" t="s">
        <v>479</v>
      </c>
      <c r="H41" s="1041"/>
      <c r="I41" s="1042"/>
      <c r="J41" s="386" t="s">
        <v>480</v>
      </c>
      <c r="K41" s="1043"/>
      <c r="L41" s="1044"/>
      <c r="M41" s="387"/>
      <c r="N41" s="388" t="s">
        <v>481</v>
      </c>
      <c r="O41" s="389"/>
      <c r="P41" s="390"/>
      <c r="Q41" s="390"/>
      <c r="R41" s="391"/>
      <c r="S41" s="392"/>
      <c r="V41" s="383"/>
      <c r="W41" s="384"/>
    </row>
    <row r="42" spans="2:41" ht="13.5" customHeight="1">
      <c r="F42" s="1057"/>
      <c r="G42" s="385" t="s">
        <v>482</v>
      </c>
      <c r="H42" s="1041"/>
      <c r="I42" s="1042"/>
      <c r="J42" s="386" t="s">
        <v>480</v>
      </c>
      <c r="K42" s="1043"/>
      <c r="L42" s="1044"/>
      <c r="M42" s="387"/>
      <c r="N42" s="388" t="s">
        <v>481</v>
      </c>
      <c r="O42" s="389"/>
      <c r="P42" s="390"/>
      <c r="Q42" s="390"/>
      <c r="R42" s="391"/>
      <c r="S42" s="392"/>
      <c r="V42" s="383"/>
      <c r="W42" s="384"/>
    </row>
    <row r="43" spans="2:41" s="393" customFormat="1" ht="13.5" customHeight="1" thickBot="1">
      <c r="F43" s="1058"/>
      <c r="G43" s="394" t="s">
        <v>483</v>
      </c>
      <c r="H43" s="1045"/>
      <c r="I43" s="1046"/>
      <c r="J43" s="395" t="s">
        <v>480</v>
      </c>
      <c r="K43" s="1047"/>
      <c r="L43" s="1048"/>
      <c r="M43" s="396"/>
      <c r="N43" s="397" t="s">
        <v>481</v>
      </c>
      <c r="O43" s="389"/>
      <c r="P43" s="390"/>
      <c r="Q43" s="390"/>
      <c r="R43" s="391"/>
      <c r="S43" s="392"/>
      <c r="V43" s="383"/>
      <c r="W43" s="384"/>
      <c r="AI43" s="398"/>
      <c r="AJ43" s="399"/>
      <c r="AK43" s="399"/>
      <c r="AL43" s="399"/>
      <c r="AO43" s="247"/>
    </row>
    <row r="44" spans="2:41">
      <c r="F44" s="1034" t="s">
        <v>484</v>
      </c>
      <c r="G44" s="380" t="s">
        <v>476</v>
      </c>
      <c r="H44" s="1037" t="s">
        <v>477</v>
      </c>
      <c r="I44" s="1038"/>
      <c r="J44" s="1038"/>
      <c r="K44" s="1038"/>
      <c r="L44" s="1039"/>
      <c r="M44" s="1037" t="s">
        <v>478</v>
      </c>
      <c r="N44" s="1040"/>
      <c r="O44" s="381"/>
      <c r="P44" s="400"/>
      <c r="Q44" s="400"/>
      <c r="R44" s="400"/>
      <c r="S44" s="400"/>
      <c r="AO44" s="393"/>
    </row>
    <row r="45" spans="2:41">
      <c r="F45" s="1035"/>
      <c r="G45" s="385" t="s">
        <v>479</v>
      </c>
      <c r="H45" s="1041"/>
      <c r="I45" s="1042"/>
      <c r="J45" s="386" t="s">
        <v>480</v>
      </c>
      <c r="K45" s="1043"/>
      <c r="L45" s="1044"/>
      <c r="M45" s="387"/>
      <c r="N45" s="388" t="s">
        <v>481</v>
      </c>
      <c r="O45" s="389"/>
      <c r="P45" s="390"/>
      <c r="Q45" s="390"/>
      <c r="R45" s="391"/>
      <c r="S45" s="392"/>
    </row>
    <row r="46" spans="2:41">
      <c r="F46" s="1035"/>
      <c r="G46" s="385" t="s">
        <v>482</v>
      </c>
      <c r="H46" s="1041"/>
      <c r="I46" s="1042"/>
      <c r="J46" s="386" t="s">
        <v>480</v>
      </c>
      <c r="K46" s="1043"/>
      <c r="L46" s="1044"/>
      <c r="M46" s="387"/>
      <c r="N46" s="388" t="s">
        <v>481</v>
      </c>
      <c r="O46" s="389"/>
      <c r="P46" s="390"/>
      <c r="Q46" s="390"/>
      <c r="R46" s="391"/>
      <c r="S46" s="392"/>
    </row>
    <row r="47" spans="2:41" ht="14.25" thickBot="1">
      <c r="F47" s="1036"/>
      <c r="G47" s="394" t="s">
        <v>483</v>
      </c>
      <c r="H47" s="1045"/>
      <c r="I47" s="1046"/>
      <c r="J47" s="395" t="s">
        <v>480</v>
      </c>
      <c r="K47" s="1047"/>
      <c r="L47" s="1048"/>
      <c r="M47" s="396"/>
      <c r="N47" s="397" t="s">
        <v>481</v>
      </c>
      <c r="O47" s="389"/>
      <c r="P47" s="390"/>
      <c r="Q47" s="390"/>
      <c r="R47" s="391"/>
      <c r="S47" s="392"/>
    </row>
  </sheetData>
  <mergeCells count="43">
    <mergeCell ref="C2:E3"/>
    <mergeCell ref="Y2:AD2"/>
    <mergeCell ref="AE2:AL2"/>
    <mergeCell ref="L3:M3"/>
    <mergeCell ref="Y3:AD3"/>
    <mergeCell ref="AE3:AL3"/>
    <mergeCell ref="C5:E5"/>
    <mergeCell ref="AA5:AJ5"/>
    <mergeCell ref="AK5:AL5"/>
    <mergeCell ref="D6:D8"/>
    <mergeCell ref="F6:F8"/>
    <mergeCell ref="G6:G8"/>
    <mergeCell ref="H6:N6"/>
    <mergeCell ref="O6:U6"/>
    <mergeCell ref="V6:AB6"/>
    <mergeCell ref="AC6:AI6"/>
    <mergeCell ref="AJ6:AJ8"/>
    <mergeCell ref="AK6:AK8"/>
    <mergeCell ref="AL6:AL8"/>
    <mergeCell ref="B6:B8"/>
    <mergeCell ref="D36:E36"/>
    <mergeCell ref="F36:AG36"/>
    <mergeCell ref="F40:F43"/>
    <mergeCell ref="H40:L40"/>
    <mergeCell ref="M40:N40"/>
    <mergeCell ref="H41:I41"/>
    <mergeCell ref="K41:L41"/>
    <mergeCell ref="H42:I42"/>
    <mergeCell ref="K42:L42"/>
    <mergeCell ref="H43:I43"/>
    <mergeCell ref="K43:L43"/>
    <mergeCell ref="D35:E35"/>
    <mergeCell ref="F35:AG35"/>
    <mergeCell ref="B11:AL11"/>
    <mergeCell ref="F44:F47"/>
    <mergeCell ref="H44:L44"/>
    <mergeCell ref="M44:N44"/>
    <mergeCell ref="H45:I45"/>
    <mergeCell ref="K45:L45"/>
    <mergeCell ref="H46:I46"/>
    <mergeCell ref="K46:L46"/>
    <mergeCell ref="H47:I47"/>
    <mergeCell ref="K47:L47"/>
  </mergeCells>
  <phoneticPr fontId="1"/>
  <dataValidations count="3">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$AO$22:$AO$36</formula1>
    </dataValidation>
    <dataValidation type="list" allowBlank="1" showInputMessage="1" showErrorMessage="1"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formula1>$AN$22:$AN$25</formula1>
    </dataValidation>
    <dataValidation type="list" allowBlank="1" showInputMessage="1" showErrorMessage="1" sqref="WVK983054:WVK983073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C12">
      <formula1>$AO$22:$AO$33</formula1>
    </dataValidation>
  </dataValidations>
  <pageMargins left="0.23622047244094491" right="0.23622047244094491" top="0.74803149606299213" bottom="0.23622047244094491" header="0.31496062992125984" footer="0.31496062992125984"/>
  <pageSetup paperSize="9" scale="75"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E992C56-1D5F-4626-B2D2-D09FB17484E4}">
  <ds:schemaRef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49fb379b-7ad3-48d4-869f-1cfaa6257ad4"/>
    <ds:schemaRef ds:uri="http://www.w3.org/XML/1998/namespace"/>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21</vt:i4>
      </vt:variant>
    </vt:vector>
  </HeadingPairs>
  <TitlesOfParts>
    <vt:vector size="45" baseType="lpstr">
      <vt:lpstr>加算を算定するにあたって</vt:lpstr>
      <vt:lpstr>提出書類一覧</vt:lpstr>
      <vt:lpstr>届出書</vt:lpstr>
      <vt:lpstr>児童発達支援</vt:lpstr>
      <vt:lpstr>医療型児童発達支援</vt:lpstr>
      <vt:lpstr>放課後等デイサービス</vt:lpstr>
      <vt:lpstr>保育所等訪問支援</vt:lpstr>
      <vt:lpstr>居宅訪問型児童発達支援</vt:lpstr>
      <vt:lpstr>参考６_勤務体制</vt:lpstr>
      <vt:lpstr>参考_６勤務体制 (記入例)</vt:lpstr>
      <vt:lpstr>報酬算定区分【児童発達支援】</vt:lpstr>
      <vt:lpstr>報酬算定区分【放課後等デイサービス】</vt:lpstr>
      <vt:lpstr>報酬算定区分（新規・児発・放デイ共通）_別添</vt:lpstr>
      <vt:lpstr>児童指導員等加配加算・専門的支援加算（重度）</vt:lpstr>
      <vt:lpstr>看護職員加配加算（重度）</vt:lpstr>
      <vt:lpstr>福祉専門職員配置等加算</vt:lpstr>
      <vt:lpstr>栄養</vt:lpstr>
      <vt:lpstr>特別支援加算</vt:lpstr>
      <vt:lpstr>強度行動障害児特別支援加算</vt:lpstr>
      <vt:lpstr>送迎加算</vt:lpstr>
      <vt:lpstr>延長</vt:lpstr>
      <vt:lpstr>保育職員加配加算</vt:lpstr>
      <vt:lpstr>訪問支援員特別加算</vt:lpstr>
      <vt:lpstr>市町村名</vt:lpstr>
      <vt:lpstr>医療型児童発達支援!Print_Area</vt:lpstr>
      <vt:lpstr>栄養!Print_Area</vt:lpstr>
      <vt:lpstr>延長!Print_Area</vt:lpstr>
      <vt:lpstr>'看護職員加配加算（重度）'!Print_Area</vt:lpstr>
      <vt:lpstr>居宅訪問型児童発達支援!Print_Area</vt:lpstr>
      <vt:lpstr>強度行動障害児特別支援加算!Print_Area</vt:lpstr>
      <vt:lpstr>'参考_６勤務体制 (記入例)'!Print_Area</vt:lpstr>
      <vt:lpstr>参考６_勤務体制!Print_Area</vt:lpstr>
      <vt:lpstr>'児童指導員等加配加算・専門的支援加算（重度）'!Print_Area</vt:lpstr>
      <vt:lpstr>児童発達支援!Print_Area</vt:lpstr>
      <vt:lpstr>送迎加算!Print_Area</vt:lpstr>
      <vt:lpstr>特別支援加算!Print_Area</vt:lpstr>
      <vt:lpstr>届出書!Print_Area</vt:lpstr>
      <vt:lpstr>福祉専門職員配置等加算!Print_Area</vt:lpstr>
      <vt:lpstr>保育所等訪問支援!Print_Area</vt:lpstr>
      <vt:lpstr>保育職員加配加算!Print_Area</vt:lpstr>
      <vt:lpstr>'報酬算定区分（新規・児発・放デイ共通）_別添'!Print_Area</vt:lpstr>
      <vt:lpstr>報酬算定区分【児童発達支援】!Print_Area</vt:lpstr>
      <vt:lpstr>報酬算定区分【放課後等デイサービス】!Print_Area</vt:lpstr>
      <vt:lpstr>放課後等デイサービス!Print_Area</vt:lpstr>
      <vt:lpstr>訪問支援員特別加算!Print_Area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2023-03-08T00:46:52Z</cp:lastPrinted>
  <dcterms:created xsi:type="dcterms:W3CDTF">2012-02-29T02:31:00Z</dcterms:created>
  <dcterms:modified xsi:type="dcterms:W3CDTF">2023-03-09T05:52:30Z</dcterms:modified>
</cp:coreProperties>
</file>