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50500契約課\21物品契約事務\指名入札\●●00図書交付作業ファイル\R03\211109図書交付・公告　1130、1206入札\PPS503002　桜井地区センター\"/>
    </mc:Choice>
  </mc:AlternateContent>
  <bookViews>
    <workbookView xWindow="-15" yWindow="-15" windowWidth="10320" windowHeight="8250"/>
  </bookViews>
  <sheets>
    <sheet name="予定電力、電力量" sheetId="6" r:id="rId1"/>
  </sheets>
  <definedNames>
    <definedName name="_xlnm.Print_Titles" localSheetId="0">'予定電力、電力量'!$2:$3</definedName>
  </definedNames>
  <calcPr calcId="162913" fullCalcOnLoad="1"/>
</workbook>
</file>

<file path=xl/calcChain.xml><?xml version="1.0" encoding="utf-8"?>
<calcChain xmlns="http://schemas.openxmlformats.org/spreadsheetml/2006/main">
  <c r="R22" i="6" l="1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4" i="6"/>
  <c r="G11" i="6"/>
  <c r="G22" i="6"/>
  <c r="H11" i="6"/>
  <c r="I11" i="6"/>
  <c r="J11" i="6"/>
  <c r="K11" i="6"/>
  <c r="K22" i="6"/>
  <c r="L11" i="6"/>
  <c r="L22" i="6"/>
  <c r="M11" i="6"/>
  <c r="M22" i="6"/>
  <c r="N11" i="6"/>
  <c r="N22" i="6"/>
  <c r="O11" i="6"/>
  <c r="O22" i="6"/>
  <c r="P11" i="6"/>
  <c r="Q11" i="6"/>
  <c r="F11" i="6"/>
  <c r="E11" i="6"/>
  <c r="F22" i="6"/>
  <c r="I22" i="6"/>
  <c r="J22" i="6"/>
  <c r="P22" i="6"/>
  <c r="Q22" i="6"/>
  <c r="H22" i="6"/>
</calcChain>
</file>

<file path=xl/sharedStrings.xml><?xml version="1.0" encoding="utf-8"?>
<sst xmlns="http://schemas.openxmlformats.org/spreadsheetml/2006/main" count="74" uniqueCount="57">
  <si>
    <t>需要場所（住所）</t>
    <rPh sb="0" eb="2">
      <t>ジュヨウ</t>
    </rPh>
    <rPh sb="2" eb="4">
      <t>バショ</t>
    </rPh>
    <rPh sb="5" eb="7">
      <t>ジュウショ</t>
    </rPh>
    <phoneticPr fontId="2"/>
  </si>
  <si>
    <t>業種</t>
    <rPh sb="0" eb="2">
      <t>ギョウシュ</t>
    </rPh>
    <phoneticPr fontId="2"/>
  </si>
  <si>
    <t>庁舎</t>
    <rPh sb="0" eb="2">
      <t>チョウシャ</t>
    </rPh>
    <phoneticPr fontId="2"/>
  </si>
  <si>
    <t>大袋地区センター</t>
    <rPh sb="0" eb="2">
      <t>オオブクロ</t>
    </rPh>
    <rPh sb="2" eb="4">
      <t>チク</t>
    </rPh>
    <phoneticPr fontId="2"/>
  </si>
  <si>
    <t>越谷市大字大竹１６０番地２</t>
    <rPh sb="0" eb="13">
      <t>オオブクロ</t>
    </rPh>
    <phoneticPr fontId="2"/>
  </si>
  <si>
    <t>蒲生地区センター</t>
    <rPh sb="0" eb="2">
      <t>ガモウ</t>
    </rPh>
    <rPh sb="2" eb="4">
      <t>チク</t>
    </rPh>
    <phoneticPr fontId="2"/>
  </si>
  <si>
    <t>越谷市登戸町３３番１６号</t>
    <rPh sb="0" eb="12">
      <t>ガモウ</t>
    </rPh>
    <phoneticPr fontId="2"/>
  </si>
  <si>
    <t>大相模地区センター</t>
    <rPh sb="0" eb="3">
      <t>オオサガミ</t>
    </rPh>
    <rPh sb="3" eb="5">
      <t>チク</t>
    </rPh>
    <phoneticPr fontId="2"/>
  </si>
  <si>
    <t>越谷市相模町三丁目４２番地１</t>
    <rPh sb="0" eb="14">
      <t>オオサガミ</t>
    </rPh>
    <phoneticPr fontId="2"/>
  </si>
  <si>
    <t>中央市民会館</t>
    <rPh sb="0" eb="2">
      <t>チュウオウ</t>
    </rPh>
    <rPh sb="2" eb="4">
      <t>シミン</t>
    </rPh>
    <rPh sb="4" eb="6">
      <t>カイカン</t>
    </rPh>
    <phoneticPr fontId="2"/>
  </si>
  <si>
    <t>越谷市越ヶ谷四丁目１番１号</t>
    <rPh sb="0" eb="13">
      <t>チュウオウ</t>
    </rPh>
    <phoneticPr fontId="2"/>
  </si>
  <si>
    <t>北部市民会館</t>
    <rPh sb="0" eb="2">
      <t>ホクブ</t>
    </rPh>
    <rPh sb="2" eb="4">
      <t>シミン</t>
    </rPh>
    <rPh sb="4" eb="6">
      <t>カイカン</t>
    </rPh>
    <phoneticPr fontId="2"/>
  </si>
  <si>
    <t>越谷市大字恩間１８１番地１</t>
    <rPh sb="0" eb="13">
      <t>ホクブ</t>
    </rPh>
    <phoneticPr fontId="2"/>
  </si>
  <si>
    <t>桜井交流館</t>
    <rPh sb="0" eb="2">
      <t>サクライ</t>
    </rPh>
    <rPh sb="2" eb="4">
      <t>コウリュウ</t>
    </rPh>
    <rPh sb="4" eb="5">
      <t>カン</t>
    </rPh>
    <phoneticPr fontId="2"/>
  </si>
  <si>
    <t>南部交流館</t>
    <rPh sb="0" eb="2">
      <t>ナンブ</t>
    </rPh>
    <rPh sb="2" eb="4">
      <t>コウリュウ</t>
    </rPh>
    <rPh sb="4" eb="5">
      <t>カン</t>
    </rPh>
    <phoneticPr fontId="2"/>
  </si>
  <si>
    <t>大沢北交流館</t>
    <rPh sb="0" eb="2">
      <t>オオサワ</t>
    </rPh>
    <rPh sb="2" eb="3">
      <t>キタ</t>
    </rPh>
    <rPh sb="3" eb="5">
      <t>コウリュウ</t>
    </rPh>
    <rPh sb="5" eb="6">
      <t>カン</t>
    </rPh>
    <phoneticPr fontId="2"/>
  </si>
  <si>
    <t>赤山交流館</t>
    <rPh sb="0" eb="2">
      <t>アカヤマ</t>
    </rPh>
    <rPh sb="2" eb="5">
      <t>コウリュウカン</t>
    </rPh>
    <phoneticPr fontId="2"/>
  </si>
  <si>
    <t>大袋北交流館</t>
    <rPh sb="0" eb="2">
      <t>オオブクロ</t>
    </rPh>
    <rPh sb="2" eb="3">
      <t>キタ</t>
    </rPh>
    <rPh sb="3" eb="5">
      <t>コウリュウ</t>
    </rPh>
    <rPh sb="5" eb="6">
      <t>カン</t>
    </rPh>
    <phoneticPr fontId="2"/>
  </si>
  <si>
    <t>越谷市南町一丁目２２番１３号</t>
    <phoneticPr fontId="2"/>
  </si>
  <si>
    <t>越谷市赤山町三丁目１２８番地１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</si>
  <si>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</si>
  <si>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</si>
  <si>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</si>
  <si>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</si>
  <si>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</si>
  <si>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</si>
  <si>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</si>
  <si>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</si>
  <si>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</si>
  <si>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</si>
  <si>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</si>
  <si>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</si>
  <si>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施設名称</t>
    <phoneticPr fontId="2"/>
  </si>
  <si>
    <t>施設別合計</t>
    <rPh sb="0" eb="2">
      <t>シセツ</t>
    </rPh>
    <rPh sb="2" eb="3">
      <t>ベツ</t>
    </rPh>
    <rPh sb="3" eb="4">
      <t>ゴウ</t>
    </rPh>
    <rPh sb="4" eb="5">
      <t>ケイ</t>
    </rPh>
    <phoneticPr fontId="2"/>
  </si>
  <si>
    <t>月別合計</t>
    <phoneticPr fontId="2"/>
  </si>
  <si>
    <t>契約電力
（ｋＷ）</t>
    <phoneticPr fontId="2"/>
  </si>
  <si>
    <t>桜井地区センター</t>
    <rPh sb="0" eb="2">
      <t>サクライ</t>
    </rPh>
    <rPh sb="2" eb="4">
      <t>チク</t>
    </rPh>
    <phoneticPr fontId="2"/>
  </si>
  <si>
    <t>越谷市大字下間久里７９２番地１</t>
    <rPh sb="0" eb="3">
      <t>コシガヤシ</t>
    </rPh>
    <rPh sb="3" eb="5">
      <t>オオアザ</t>
    </rPh>
    <rPh sb="5" eb="9">
      <t>シモマクリ</t>
    </rPh>
    <rPh sb="12" eb="14">
      <t>バンチ</t>
    </rPh>
    <phoneticPr fontId="2"/>
  </si>
  <si>
    <t>増林地区センター</t>
    <rPh sb="0" eb="2">
      <t>マシバヤシ</t>
    </rPh>
    <rPh sb="2" eb="4">
      <t>チク</t>
    </rPh>
    <phoneticPr fontId="2"/>
  </si>
  <si>
    <t>越谷市増林三丁目４番地１</t>
    <rPh sb="0" eb="3">
      <t>コシガヤシ</t>
    </rPh>
    <rPh sb="3" eb="5">
      <t>マシバヤシ</t>
    </rPh>
    <rPh sb="5" eb="8">
      <t>サンチョウメ</t>
    </rPh>
    <rPh sb="9" eb="11">
      <t>バンチ</t>
    </rPh>
    <phoneticPr fontId="2"/>
  </si>
  <si>
    <t>荻島地区センター</t>
    <rPh sb="0" eb="2">
      <t>オギシマ</t>
    </rPh>
    <rPh sb="2" eb="4">
      <t>チク</t>
    </rPh>
    <phoneticPr fontId="2"/>
  </si>
  <si>
    <t>越谷市大字南荻島１９０番地１</t>
    <rPh sb="0" eb="3">
      <t>コシガヤシ</t>
    </rPh>
    <rPh sb="3" eb="5">
      <t>オオアザ</t>
    </rPh>
    <rPh sb="5" eb="8">
      <t>ミナミオギシマ</t>
    </rPh>
    <rPh sb="11" eb="13">
      <t>バンチ</t>
    </rPh>
    <phoneticPr fontId="2"/>
  </si>
  <si>
    <t>出羽地区センター</t>
    <rPh sb="0" eb="2">
      <t>デワ</t>
    </rPh>
    <rPh sb="2" eb="4">
      <t>チク</t>
    </rPh>
    <phoneticPr fontId="2"/>
  </si>
  <si>
    <t>越谷市七左町四丁目２４８番地１</t>
    <rPh sb="0" eb="3">
      <t>コシガヤシ</t>
    </rPh>
    <rPh sb="3" eb="6">
      <t>シチザチョウ</t>
    </rPh>
    <rPh sb="6" eb="9">
      <t>ヨンチョウメ</t>
    </rPh>
    <rPh sb="12" eb="14">
      <t>バンチ</t>
    </rPh>
    <phoneticPr fontId="2"/>
  </si>
  <si>
    <t>南越谷地区センター</t>
    <rPh sb="0" eb="3">
      <t>ミナミコシガヤ</t>
    </rPh>
    <rPh sb="3" eb="5">
      <t>チク</t>
    </rPh>
    <phoneticPr fontId="2"/>
  </si>
  <si>
    <t>越谷市南越谷四丁目２１番地１</t>
    <phoneticPr fontId="2"/>
  </si>
  <si>
    <t>契約電力および予定電力量</t>
    <rPh sb="0" eb="2">
      <t>ケイヤク</t>
    </rPh>
    <rPh sb="2" eb="4">
      <t>デンリョク</t>
    </rPh>
    <rPh sb="7" eb="9">
      <t>ヨテイ</t>
    </rPh>
    <rPh sb="9" eb="11">
      <t>デンリョク</t>
    </rPh>
    <rPh sb="11" eb="12">
      <t>リョウ</t>
    </rPh>
    <phoneticPr fontId="2"/>
  </si>
  <si>
    <t>越谷市大字大里３２６番地１</t>
    <rPh sb="3" eb="5">
      <t>オオアザ</t>
    </rPh>
    <phoneticPr fontId="2"/>
  </si>
  <si>
    <t>越谷市大字袋山５６５番地４</t>
    <rPh sb="3" eb="5">
      <t>オオアザ</t>
    </rPh>
    <phoneticPr fontId="2"/>
  </si>
  <si>
    <t>越谷市大字大泊７３０番地２</t>
    <rPh sb="3" eb="5">
      <t>オオアザ</t>
    </rPh>
    <phoneticPr fontId="2"/>
  </si>
  <si>
    <t>新方地区センター</t>
    <rPh sb="0" eb="1">
      <t>ニイ</t>
    </rPh>
    <rPh sb="1" eb="2">
      <t>ガタ</t>
    </rPh>
    <rPh sb="2" eb="4">
      <t>チク</t>
    </rPh>
    <phoneticPr fontId="2"/>
  </si>
  <si>
    <t>越谷市大字大吉４７０番地１</t>
    <rPh sb="0" eb="3">
      <t>コシガヤシ</t>
    </rPh>
    <rPh sb="3" eb="5">
      <t>オオアザ</t>
    </rPh>
    <rPh sb="5" eb="7">
      <t>オオヨシ</t>
    </rPh>
    <rPh sb="10" eb="12">
      <t>バンチ</t>
    </rPh>
    <phoneticPr fontId="2"/>
  </si>
  <si>
    <t>斎場</t>
    <rPh sb="0" eb="2">
      <t>サイジョウ</t>
    </rPh>
    <phoneticPr fontId="2"/>
  </si>
  <si>
    <t>越谷市大字増林３９８９番地１</t>
    <rPh sb="3" eb="5">
      <t>オオアザ</t>
    </rPh>
    <rPh sb="5" eb="7">
      <t>マシバヤシ</t>
    </rPh>
    <phoneticPr fontId="2"/>
  </si>
  <si>
    <t>使用予定電力量（ｋWh)　令和元年度実績による</t>
    <rPh sb="0" eb="2">
      <t>シヨウ</t>
    </rPh>
    <rPh sb="2" eb="4">
      <t>ヨテイ</t>
    </rPh>
    <rPh sb="4" eb="6">
      <t>デンリョク</t>
    </rPh>
    <rPh sb="6" eb="7">
      <t>リョウ</t>
    </rPh>
    <rPh sb="13" eb="15">
      <t>レイワ</t>
    </rPh>
    <rPh sb="15" eb="16">
      <t>モト</t>
    </rPh>
    <rPh sb="16" eb="18">
      <t>ネンド</t>
    </rPh>
    <rPh sb="18" eb="20">
      <t>ジッセキ</t>
    </rPh>
    <phoneticPr fontId="2"/>
  </si>
  <si>
    <t>大沢地区センター</t>
    <rPh sb="0" eb="4">
      <t>オオサワチク</t>
    </rPh>
    <phoneticPr fontId="2"/>
  </si>
  <si>
    <t>越谷市東大沢一丁目１２番地１</t>
    <rPh sb="0" eb="3">
      <t>コシガヤシ</t>
    </rPh>
    <rPh sb="3" eb="6">
      <t>ヒガシオオサワ</t>
    </rPh>
    <rPh sb="6" eb="9">
      <t>1チョウメ</t>
    </rPh>
    <rPh sb="11" eb="13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</si>
</sst>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0" fillId="0" borderId="0" xfId="0" applyNumberFormat="1">
      <alignment vertical="center"/>
    </xf>
    <xf numFmtId="3" fontId="0" fillId="0" borderId="3" xfId="0" applyNumberForma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3" fontId="0" fillId="0" borderId="11" xfId="0" applyNumberFormat="1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7" xfId="0" applyFont="1" applyBorder="1">
      <alignment vertical="center"/>
    </xf>
    <xf numFmtId="177" fontId="0" fillId="2" borderId="18" xfId="0" applyNumberFormat="1" applyFill="1" applyBorder="1" applyAlignment="1">
      <alignment vertical="center"/>
    </xf>
    <xf numFmtId="177" fontId="0" fillId="2" borderId="19" xfId="0" applyNumberFormat="1" applyFill="1" applyBorder="1" applyAlignment="1">
      <alignment vertical="center"/>
    </xf>
    <xf numFmtId="177" fontId="0" fillId="2" borderId="20" xfId="0" applyNumberFormat="1" applyFill="1" applyBorder="1" applyAlignment="1">
      <alignment vertical="center"/>
    </xf>
    <xf numFmtId="177" fontId="0" fillId="2" borderId="20" xfId="0" applyNumberFormat="1" applyFill="1" applyBorder="1">
      <alignment vertical="center"/>
    </xf>
    <xf numFmtId="177" fontId="0" fillId="2" borderId="21" xfId="0" applyNumberFormat="1" applyFill="1" applyBorder="1">
      <alignment vertical="center"/>
    </xf>
    <xf numFmtId="0" fontId="0" fillId="0" borderId="22" xfId="0" applyFill="1" applyBorder="1" applyAlignment="1">
      <alignment horizontal="center" vertical="center"/>
    </xf>
    <xf numFmtId="38" fontId="0" fillId="0" borderId="23" xfId="1" applyFont="1" applyFill="1" applyBorder="1" applyAlignment="1">
      <alignment horizontal="right" vertical="center"/>
    </xf>
    <xf numFmtId="38" fontId="0" fillId="0" borderId="24" xfId="1" applyFont="1" applyFill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0" fillId="0" borderId="25" xfId="0" applyBorder="1" applyAlignment="1">
      <alignment horizontal="center" vertical="center"/>
    </xf>
    <xf numFmtId="38" fontId="1" fillId="0" borderId="24" xfId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26" xfId="0" applyBorder="1" applyAlignment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 applyAlignment="1">
      <alignment vertical="center"/>
    </xf>
    <xf numFmtId="3" fontId="0" fillId="0" borderId="29" xfId="0" applyNumberFormat="1" applyBorder="1">
      <alignment vertical="center"/>
    </xf>
    <xf numFmtId="0" fontId="0" fillId="0" borderId="30" xfId="0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177" fontId="0" fillId="2" borderId="31" xfId="0" applyNumberFormat="1" applyFill="1" applyBorder="1">
      <alignment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7" xfId="1" applyFont="1" applyFill="1" applyBorder="1" applyAlignment="1">
      <alignment horizontal="right" vertical="center"/>
    </xf>
    <xf numFmtId="3" fontId="0" fillId="0" borderId="4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zoomScaleNormal="100" zoomScaleSheetLayoutView="70" workbookViewId="0">
      <pane xSplit="2" topLeftCell="C1" activePane="topRight" state="frozen"/>
      <selection pane="topRight" activeCell="O11" sqref="O11"/>
    </sheetView>
  </sheetViews>
  <sheetFormatPr defaultRowHeight="13.5" x14ac:dyDescent="0.15"/>
  <cols>
    <col min="1" max="1" width="3.375" customWidth="1"/>
    <col min="2" max="2" width="17" customWidth="1"/>
    <col min="3" max="3" width="26.25" customWidth="1"/>
    <col min="4" max="4" width="7" customWidth="1"/>
    <col min="5" max="5" width="9.5" customWidth="1"/>
    <col min="6" max="17" width="8.625" customWidth="1"/>
    <col min="18" max="18" width="10.5" customWidth="1"/>
  </cols>
  <sheetData>
    <row r="1" spans="1:18" ht="22.5" customHeight="1" thickBot="1" x14ac:dyDescent="0.2">
      <c r="A1" t="s">
        <v>46</v>
      </c>
    </row>
    <row r="2" spans="1:18" ht="22.5" customHeight="1" thickBot="1" x14ac:dyDescent="0.2">
      <c r="A2" s="46"/>
      <c r="B2" s="50" t="s">
        <v>32</v>
      </c>
      <c r="C2" s="50" t="s">
        <v>0</v>
      </c>
      <c r="D2" s="50" t="s">
        <v>1</v>
      </c>
      <c r="E2" s="48" t="s">
        <v>35</v>
      </c>
      <c r="F2" s="52" t="s">
        <v>54</v>
      </c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  <c r="R2" s="46" t="s">
        <v>33</v>
      </c>
    </row>
    <row r="3" spans="1:18" ht="22.5" customHeight="1" thickBot="1" x14ac:dyDescent="0.2">
      <c r="A3" s="47"/>
      <c r="B3" s="51"/>
      <c r="C3" s="51"/>
      <c r="D3" s="51"/>
      <c r="E3" s="49"/>
      <c r="F3" s="3" t="s">
        <v>31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24</v>
      </c>
      <c r="L3" s="2" t="s">
        <v>25</v>
      </c>
      <c r="M3" s="2" t="s">
        <v>26</v>
      </c>
      <c r="N3" s="2" t="s">
        <v>27</v>
      </c>
      <c r="O3" s="2" t="s">
        <v>28</v>
      </c>
      <c r="P3" s="27" t="s">
        <v>29</v>
      </c>
      <c r="Q3" s="2" t="s">
        <v>30</v>
      </c>
      <c r="R3" s="47"/>
    </row>
    <row r="4" spans="1:18" s="1" customFormat="1" ht="22.5" customHeight="1" thickTop="1" x14ac:dyDescent="0.15">
      <c r="A4" s="7">
        <v>1</v>
      </c>
      <c r="B4" s="8" t="s">
        <v>36</v>
      </c>
      <c r="C4" s="19" t="s">
        <v>37</v>
      </c>
      <c r="D4" s="16" t="s">
        <v>2</v>
      </c>
      <c r="E4" s="22">
        <v>86</v>
      </c>
      <c r="F4" s="29">
        <v>11505</v>
      </c>
      <c r="G4" s="28">
        <v>10614</v>
      </c>
      <c r="H4" s="29">
        <v>7615</v>
      </c>
      <c r="I4" s="29">
        <v>11027</v>
      </c>
      <c r="J4" s="29">
        <v>11100</v>
      </c>
      <c r="K4" s="29">
        <v>15841</v>
      </c>
      <c r="L4" s="28">
        <v>15968</v>
      </c>
      <c r="M4" s="29">
        <v>13374</v>
      </c>
      <c r="N4" s="29">
        <v>9753</v>
      </c>
      <c r="O4" s="29">
        <v>10791</v>
      </c>
      <c r="P4" s="29">
        <v>10912</v>
      </c>
      <c r="Q4" s="29">
        <v>13608</v>
      </c>
      <c r="R4" s="5">
        <f>SUM(F4:Q4)</f>
        <v>142108</v>
      </c>
    </row>
    <row r="5" spans="1:18" s="1" customFormat="1" ht="22.5" customHeight="1" x14ac:dyDescent="0.15">
      <c r="A5" s="11">
        <v>2</v>
      </c>
      <c r="B5" s="12" t="s">
        <v>50</v>
      </c>
      <c r="C5" s="30" t="s">
        <v>51</v>
      </c>
      <c r="D5" s="31" t="s">
        <v>2</v>
      </c>
      <c r="E5" s="23">
        <v>108</v>
      </c>
      <c r="F5" s="29">
        <v>13886</v>
      </c>
      <c r="G5" s="28">
        <v>10970</v>
      </c>
      <c r="H5" s="29">
        <v>8605</v>
      </c>
      <c r="I5" s="29">
        <v>10194</v>
      </c>
      <c r="J5" s="29">
        <v>9998</v>
      </c>
      <c r="K5" s="29">
        <v>15280</v>
      </c>
      <c r="L5" s="28">
        <v>15940</v>
      </c>
      <c r="M5" s="29">
        <v>12168</v>
      </c>
      <c r="N5" s="29">
        <v>8985</v>
      </c>
      <c r="O5" s="29">
        <v>12192</v>
      </c>
      <c r="P5" s="29">
        <v>13072</v>
      </c>
      <c r="Q5" s="29">
        <v>16652</v>
      </c>
      <c r="R5" s="13">
        <f t="shared" ref="R5:R21" si="0">SUM(F5:Q5)</f>
        <v>147942</v>
      </c>
    </row>
    <row r="6" spans="1:18" s="1" customFormat="1" ht="22.5" customHeight="1" x14ac:dyDescent="0.15">
      <c r="A6" s="11">
        <v>3</v>
      </c>
      <c r="B6" s="12" t="s">
        <v>38</v>
      </c>
      <c r="C6" s="20" t="s">
        <v>39</v>
      </c>
      <c r="D6" s="17" t="s">
        <v>2</v>
      </c>
      <c r="E6" s="23">
        <v>136</v>
      </c>
      <c r="F6" s="29">
        <v>22400</v>
      </c>
      <c r="G6" s="28">
        <v>20305</v>
      </c>
      <c r="H6" s="29">
        <v>13849</v>
      </c>
      <c r="I6" s="29">
        <v>17450</v>
      </c>
      <c r="J6" s="29">
        <v>18203</v>
      </c>
      <c r="K6" s="29">
        <v>27953</v>
      </c>
      <c r="L6" s="28">
        <v>26999</v>
      </c>
      <c r="M6" s="29">
        <v>20056</v>
      </c>
      <c r="N6" s="29">
        <v>15979</v>
      </c>
      <c r="O6" s="29">
        <v>22366</v>
      </c>
      <c r="P6" s="29">
        <v>22837</v>
      </c>
      <c r="Q6" s="29">
        <v>28940</v>
      </c>
      <c r="R6" s="13">
        <f t="shared" si="0"/>
        <v>257337</v>
      </c>
    </row>
    <row r="7" spans="1:18" s="1" customFormat="1" ht="22.5" customHeight="1" x14ac:dyDescent="0.15">
      <c r="A7" s="11">
        <v>4</v>
      </c>
      <c r="B7" s="12" t="s">
        <v>3</v>
      </c>
      <c r="C7" s="20" t="s">
        <v>4</v>
      </c>
      <c r="D7" s="17" t="s">
        <v>2</v>
      </c>
      <c r="E7" s="23">
        <v>47</v>
      </c>
      <c r="F7" s="29">
        <v>6062</v>
      </c>
      <c r="G7" s="28">
        <v>6063</v>
      </c>
      <c r="H7" s="29">
        <v>4315</v>
      </c>
      <c r="I7" s="29">
        <v>5077</v>
      </c>
      <c r="J7" s="29">
        <v>5391</v>
      </c>
      <c r="K7" s="29">
        <v>7568</v>
      </c>
      <c r="L7" s="28">
        <v>8085</v>
      </c>
      <c r="M7" s="29">
        <v>6494</v>
      </c>
      <c r="N7" s="29">
        <v>4681</v>
      </c>
      <c r="O7" s="29">
        <v>4581</v>
      </c>
      <c r="P7" s="29">
        <v>5179</v>
      </c>
      <c r="Q7" s="29">
        <v>6590</v>
      </c>
      <c r="R7" s="13">
        <f t="shared" si="0"/>
        <v>70086</v>
      </c>
    </row>
    <row r="8" spans="1:18" s="1" customFormat="1" ht="22.5" customHeight="1" x14ac:dyDescent="0.15">
      <c r="A8" s="9">
        <v>5</v>
      </c>
      <c r="B8" s="10" t="s">
        <v>40</v>
      </c>
      <c r="C8" s="20" t="s">
        <v>41</v>
      </c>
      <c r="D8" s="17" t="s">
        <v>2</v>
      </c>
      <c r="E8" s="24">
        <v>86</v>
      </c>
      <c r="F8" s="29">
        <v>16140</v>
      </c>
      <c r="G8" s="28">
        <v>14369</v>
      </c>
      <c r="H8" s="29">
        <v>10801</v>
      </c>
      <c r="I8" s="29">
        <v>12190</v>
      </c>
      <c r="J8" s="29">
        <v>13477</v>
      </c>
      <c r="K8" s="29">
        <v>16917</v>
      </c>
      <c r="L8" s="28">
        <v>24751</v>
      </c>
      <c r="M8" s="29">
        <v>19259</v>
      </c>
      <c r="N8" s="29">
        <v>12346</v>
      </c>
      <c r="O8" s="29">
        <v>12587</v>
      </c>
      <c r="P8" s="29">
        <v>15837</v>
      </c>
      <c r="Q8" s="29">
        <v>18436</v>
      </c>
      <c r="R8" s="13">
        <f t="shared" si="0"/>
        <v>187110</v>
      </c>
    </row>
    <row r="9" spans="1:18" s="1" customFormat="1" ht="22.5" customHeight="1" x14ac:dyDescent="0.15">
      <c r="A9" s="9">
        <v>6</v>
      </c>
      <c r="B9" s="10" t="s">
        <v>42</v>
      </c>
      <c r="C9" s="20" t="s">
        <v>43</v>
      </c>
      <c r="D9" s="17" t="s">
        <v>2</v>
      </c>
      <c r="E9" s="24">
        <v>103</v>
      </c>
      <c r="F9" s="29">
        <v>16345</v>
      </c>
      <c r="G9" s="28">
        <v>15329</v>
      </c>
      <c r="H9" s="29">
        <v>11791</v>
      </c>
      <c r="I9" s="29">
        <v>11893</v>
      </c>
      <c r="J9" s="29">
        <v>14077</v>
      </c>
      <c r="K9" s="29">
        <v>16912</v>
      </c>
      <c r="L9" s="28">
        <v>22883</v>
      </c>
      <c r="M9" s="29">
        <v>18207</v>
      </c>
      <c r="N9" s="29">
        <v>12921</v>
      </c>
      <c r="O9" s="29">
        <v>13382</v>
      </c>
      <c r="P9" s="29">
        <v>18277</v>
      </c>
      <c r="Q9" s="29">
        <v>19452</v>
      </c>
      <c r="R9" s="13">
        <f t="shared" si="0"/>
        <v>191469</v>
      </c>
    </row>
    <row r="10" spans="1:18" s="1" customFormat="1" ht="22.5" customHeight="1" x14ac:dyDescent="0.15">
      <c r="A10" s="9">
        <v>7</v>
      </c>
      <c r="B10" s="10" t="s">
        <v>5</v>
      </c>
      <c r="C10" s="20" t="s">
        <v>6</v>
      </c>
      <c r="D10" s="17" t="s">
        <v>2</v>
      </c>
      <c r="E10" s="24">
        <v>49</v>
      </c>
      <c r="F10" s="29">
        <v>9905</v>
      </c>
      <c r="G10" s="28">
        <v>10321</v>
      </c>
      <c r="H10" s="29">
        <v>7498</v>
      </c>
      <c r="I10" s="29">
        <v>12957</v>
      </c>
      <c r="J10" s="29">
        <v>13967</v>
      </c>
      <c r="K10" s="29">
        <v>15904</v>
      </c>
      <c r="L10" s="28">
        <v>15850</v>
      </c>
      <c r="M10" s="29">
        <v>14619</v>
      </c>
      <c r="N10" s="29">
        <v>9583</v>
      </c>
      <c r="O10" s="29">
        <v>10735</v>
      </c>
      <c r="P10" s="29">
        <v>10117</v>
      </c>
      <c r="Q10" s="29">
        <v>12066</v>
      </c>
      <c r="R10" s="13">
        <f t="shared" si="0"/>
        <v>143522</v>
      </c>
    </row>
    <row r="11" spans="1:18" s="1" customFormat="1" ht="22.5" customHeight="1" x14ac:dyDescent="0.15">
      <c r="A11" s="9">
        <v>8</v>
      </c>
      <c r="B11" s="10" t="s">
        <v>55</v>
      </c>
      <c r="C11" s="20" t="s">
        <v>56</v>
      </c>
      <c r="D11" s="17" t="s">
        <v>2</v>
      </c>
      <c r="E11" s="24">
        <f>AVERAGE(E4:E6,E8:E10,E12:E13)</f>
        <v>94.125</v>
      </c>
      <c r="F11" s="29">
        <f>AVERAGE(F4:F6,F8:F10,F12:F13)</f>
        <v>14144.875</v>
      </c>
      <c r="G11" s="28">
        <f t="shared" ref="G11:Q11" si="1">AVERAGE(G4:G6,G8:G10,G12:G13)</f>
        <v>12951.125</v>
      </c>
      <c r="H11" s="29">
        <f t="shared" si="1"/>
        <v>9752.375</v>
      </c>
      <c r="I11" s="29">
        <f t="shared" si="1"/>
        <v>12750</v>
      </c>
      <c r="J11" s="29">
        <f t="shared" si="1"/>
        <v>13718</v>
      </c>
      <c r="K11" s="29">
        <f t="shared" si="1"/>
        <v>18642</v>
      </c>
      <c r="L11" s="28">
        <f t="shared" si="1"/>
        <v>19714.375</v>
      </c>
      <c r="M11" s="29">
        <f t="shared" si="1"/>
        <v>15622.875</v>
      </c>
      <c r="N11" s="29">
        <f t="shared" si="1"/>
        <v>10946.875</v>
      </c>
      <c r="O11" s="29">
        <f t="shared" si="1"/>
        <v>13438.875</v>
      </c>
      <c r="P11" s="29">
        <f t="shared" si="1"/>
        <v>14797</v>
      </c>
      <c r="Q11" s="29">
        <f t="shared" si="1"/>
        <v>17691.625</v>
      </c>
      <c r="R11" s="13">
        <f t="shared" si="0"/>
        <v>174170</v>
      </c>
    </row>
    <row r="12" spans="1:18" s="1" customFormat="1" ht="22.5" customHeight="1" x14ac:dyDescent="0.15">
      <c r="A12" s="9">
        <v>9</v>
      </c>
      <c r="B12" s="10" t="s">
        <v>7</v>
      </c>
      <c r="C12" s="20" t="s">
        <v>8</v>
      </c>
      <c r="D12" s="17" t="s">
        <v>2</v>
      </c>
      <c r="E12" s="25">
        <v>97</v>
      </c>
      <c r="F12" s="29">
        <v>10111</v>
      </c>
      <c r="G12" s="28">
        <v>9632</v>
      </c>
      <c r="H12" s="29">
        <v>7039</v>
      </c>
      <c r="I12" s="29">
        <v>8627</v>
      </c>
      <c r="J12" s="29">
        <v>8809</v>
      </c>
      <c r="K12" s="29">
        <v>13571</v>
      </c>
      <c r="L12" s="28">
        <v>13103</v>
      </c>
      <c r="M12" s="29">
        <v>9789</v>
      </c>
      <c r="N12" s="29">
        <v>7045</v>
      </c>
      <c r="O12" s="29">
        <v>10821</v>
      </c>
      <c r="P12" s="29">
        <v>12006</v>
      </c>
      <c r="Q12" s="29">
        <v>14805</v>
      </c>
      <c r="R12" s="13">
        <f t="shared" si="0"/>
        <v>125358</v>
      </c>
    </row>
    <row r="13" spans="1:18" s="1" customFormat="1" ht="22.5" customHeight="1" x14ac:dyDescent="0.15">
      <c r="A13" s="9">
        <v>10</v>
      </c>
      <c r="B13" s="10" t="s">
        <v>44</v>
      </c>
      <c r="C13" s="20" t="s">
        <v>45</v>
      </c>
      <c r="D13" s="17" t="s">
        <v>2</v>
      </c>
      <c r="E13" s="25">
        <v>88</v>
      </c>
      <c r="F13" s="29">
        <v>12867</v>
      </c>
      <c r="G13" s="28">
        <v>12069</v>
      </c>
      <c r="H13" s="29">
        <v>10821</v>
      </c>
      <c r="I13" s="29">
        <v>17662</v>
      </c>
      <c r="J13" s="29">
        <v>20113</v>
      </c>
      <c r="K13" s="29">
        <v>26758</v>
      </c>
      <c r="L13" s="28">
        <v>22221</v>
      </c>
      <c r="M13" s="29">
        <v>17511</v>
      </c>
      <c r="N13" s="29">
        <v>10963</v>
      </c>
      <c r="O13" s="29">
        <v>14637</v>
      </c>
      <c r="P13" s="29">
        <v>15318</v>
      </c>
      <c r="Q13" s="29">
        <v>17574</v>
      </c>
      <c r="R13" s="13">
        <f t="shared" si="0"/>
        <v>198514</v>
      </c>
    </row>
    <row r="14" spans="1:18" s="1" customFormat="1" ht="22.5" customHeight="1" x14ac:dyDescent="0.15">
      <c r="A14" s="9">
        <v>11</v>
      </c>
      <c r="B14" s="10" t="s">
        <v>9</v>
      </c>
      <c r="C14" s="20" t="s">
        <v>10</v>
      </c>
      <c r="D14" s="17" t="s">
        <v>2</v>
      </c>
      <c r="E14" s="25">
        <v>650</v>
      </c>
      <c r="F14" s="29">
        <v>64656</v>
      </c>
      <c r="G14" s="28">
        <v>61930</v>
      </c>
      <c r="H14" s="29">
        <v>66091</v>
      </c>
      <c r="I14" s="29">
        <v>80717</v>
      </c>
      <c r="J14" s="29">
        <v>96334</v>
      </c>
      <c r="K14" s="29">
        <v>141156</v>
      </c>
      <c r="L14" s="28">
        <v>100382</v>
      </c>
      <c r="M14" s="29">
        <v>74033</v>
      </c>
      <c r="N14" s="29">
        <v>65719</v>
      </c>
      <c r="O14" s="29">
        <v>79219</v>
      </c>
      <c r="P14" s="29">
        <v>90550</v>
      </c>
      <c r="Q14" s="29">
        <v>83561</v>
      </c>
      <c r="R14" s="13">
        <f t="shared" si="0"/>
        <v>1004348</v>
      </c>
    </row>
    <row r="15" spans="1:18" s="1" customFormat="1" ht="22.5" customHeight="1" x14ac:dyDescent="0.15">
      <c r="A15" s="9">
        <v>12</v>
      </c>
      <c r="B15" s="10" t="s">
        <v>11</v>
      </c>
      <c r="C15" s="20" t="s">
        <v>12</v>
      </c>
      <c r="D15" s="17" t="s">
        <v>2</v>
      </c>
      <c r="E15" s="25">
        <v>187</v>
      </c>
      <c r="F15" s="29">
        <v>25496</v>
      </c>
      <c r="G15" s="28">
        <v>27168</v>
      </c>
      <c r="H15" s="29">
        <v>19855</v>
      </c>
      <c r="I15" s="29">
        <v>25919</v>
      </c>
      <c r="J15" s="29">
        <v>28040</v>
      </c>
      <c r="K15" s="29">
        <v>36190</v>
      </c>
      <c r="L15" s="28">
        <v>33256</v>
      </c>
      <c r="M15" s="29">
        <v>27661</v>
      </c>
      <c r="N15" s="29">
        <v>24710</v>
      </c>
      <c r="O15" s="29">
        <v>23613</v>
      </c>
      <c r="P15" s="29">
        <v>23258</v>
      </c>
      <c r="Q15" s="29">
        <v>28573</v>
      </c>
      <c r="R15" s="13">
        <f t="shared" si="0"/>
        <v>323739</v>
      </c>
    </row>
    <row r="16" spans="1:18" s="1" customFormat="1" ht="22.5" customHeight="1" x14ac:dyDescent="0.15">
      <c r="A16" s="9">
        <v>13</v>
      </c>
      <c r="B16" s="10" t="s">
        <v>16</v>
      </c>
      <c r="C16" s="20" t="s">
        <v>19</v>
      </c>
      <c r="D16" s="17" t="s">
        <v>2</v>
      </c>
      <c r="E16" s="25">
        <v>39</v>
      </c>
      <c r="F16" s="29">
        <v>2787</v>
      </c>
      <c r="G16" s="28">
        <v>2377</v>
      </c>
      <c r="H16" s="32">
        <v>1898</v>
      </c>
      <c r="I16" s="29">
        <v>1986</v>
      </c>
      <c r="J16" s="29">
        <v>2205</v>
      </c>
      <c r="K16" s="29">
        <v>2795</v>
      </c>
      <c r="L16" s="28">
        <v>3434</v>
      </c>
      <c r="M16" s="29">
        <v>2846</v>
      </c>
      <c r="N16" s="29">
        <v>2045</v>
      </c>
      <c r="O16" s="29">
        <v>2028</v>
      </c>
      <c r="P16" s="29">
        <v>2816</v>
      </c>
      <c r="Q16" s="29">
        <v>3158</v>
      </c>
      <c r="R16" s="13">
        <f t="shared" si="0"/>
        <v>30375</v>
      </c>
    </row>
    <row r="17" spans="1:18" s="1" customFormat="1" ht="22.5" customHeight="1" x14ac:dyDescent="0.15">
      <c r="A17" s="9">
        <v>14</v>
      </c>
      <c r="B17" s="10" t="s">
        <v>15</v>
      </c>
      <c r="C17" s="20" t="s">
        <v>47</v>
      </c>
      <c r="D17" s="17" t="s">
        <v>2</v>
      </c>
      <c r="E17" s="25">
        <v>40</v>
      </c>
      <c r="F17" s="29">
        <v>2504</v>
      </c>
      <c r="G17" s="28">
        <v>2043</v>
      </c>
      <c r="H17" s="29">
        <v>1664</v>
      </c>
      <c r="I17" s="29">
        <v>2261</v>
      </c>
      <c r="J17" s="29">
        <v>2297</v>
      </c>
      <c r="K17" s="29">
        <v>3516</v>
      </c>
      <c r="L17" s="28">
        <v>3737</v>
      </c>
      <c r="M17" s="29">
        <v>2736</v>
      </c>
      <c r="N17" s="29">
        <v>1657</v>
      </c>
      <c r="O17" s="29">
        <v>2199</v>
      </c>
      <c r="P17" s="29">
        <v>2618</v>
      </c>
      <c r="Q17" s="29">
        <v>3262</v>
      </c>
      <c r="R17" s="13">
        <f t="shared" si="0"/>
        <v>30494</v>
      </c>
    </row>
    <row r="18" spans="1:18" s="1" customFormat="1" ht="22.5" customHeight="1" x14ac:dyDescent="0.15">
      <c r="A18" s="9">
        <v>15</v>
      </c>
      <c r="B18" s="10" t="s">
        <v>14</v>
      </c>
      <c r="C18" s="20" t="s">
        <v>18</v>
      </c>
      <c r="D18" s="17" t="s">
        <v>2</v>
      </c>
      <c r="E18" s="25">
        <v>34</v>
      </c>
      <c r="F18" s="29">
        <v>2062</v>
      </c>
      <c r="G18" s="28">
        <v>2060</v>
      </c>
      <c r="H18" s="32">
        <v>1590</v>
      </c>
      <c r="I18" s="29">
        <v>1809</v>
      </c>
      <c r="J18" s="29">
        <v>1910</v>
      </c>
      <c r="K18" s="29">
        <v>2983</v>
      </c>
      <c r="L18" s="28">
        <v>2472</v>
      </c>
      <c r="M18" s="29">
        <v>1999</v>
      </c>
      <c r="N18" s="29">
        <v>1761</v>
      </c>
      <c r="O18" s="29">
        <v>2262</v>
      </c>
      <c r="P18" s="29">
        <v>2440</v>
      </c>
      <c r="Q18" s="29">
        <v>2767</v>
      </c>
      <c r="R18" s="13">
        <f t="shared" si="0"/>
        <v>26115</v>
      </c>
    </row>
    <row r="19" spans="1:18" s="1" customFormat="1" ht="22.5" customHeight="1" x14ac:dyDescent="0.15">
      <c r="A19" s="14">
        <v>16</v>
      </c>
      <c r="B19" s="15" t="s">
        <v>17</v>
      </c>
      <c r="C19" s="20" t="s">
        <v>48</v>
      </c>
      <c r="D19" s="17" t="s">
        <v>2</v>
      </c>
      <c r="E19" s="26">
        <v>41</v>
      </c>
      <c r="F19" s="29">
        <v>2735</v>
      </c>
      <c r="G19" s="28">
        <v>2233</v>
      </c>
      <c r="H19" s="29">
        <v>1602</v>
      </c>
      <c r="I19" s="29">
        <v>1930</v>
      </c>
      <c r="J19" s="29">
        <v>2111</v>
      </c>
      <c r="K19" s="29">
        <v>3302</v>
      </c>
      <c r="L19" s="28">
        <v>3476</v>
      </c>
      <c r="M19" s="29">
        <v>3030</v>
      </c>
      <c r="N19" s="29">
        <v>1739</v>
      </c>
      <c r="O19" s="32">
        <v>2276</v>
      </c>
      <c r="P19" s="29">
        <v>2651</v>
      </c>
      <c r="Q19" s="29">
        <v>3303</v>
      </c>
      <c r="R19" s="13">
        <f t="shared" si="0"/>
        <v>30388</v>
      </c>
    </row>
    <row r="20" spans="1:18" s="1" customFormat="1" ht="22.5" customHeight="1" x14ac:dyDescent="0.15">
      <c r="A20" s="14">
        <v>17</v>
      </c>
      <c r="B20" s="15" t="s">
        <v>13</v>
      </c>
      <c r="C20" s="20" t="s">
        <v>49</v>
      </c>
      <c r="D20" s="17" t="s">
        <v>2</v>
      </c>
      <c r="E20" s="26">
        <v>30</v>
      </c>
      <c r="F20" s="29">
        <v>2125</v>
      </c>
      <c r="G20" s="28">
        <v>1873</v>
      </c>
      <c r="H20" s="29">
        <v>1548</v>
      </c>
      <c r="I20" s="29">
        <v>1874</v>
      </c>
      <c r="J20" s="29">
        <v>1818</v>
      </c>
      <c r="K20" s="29">
        <v>2915</v>
      </c>
      <c r="L20" s="28">
        <v>2843</v>
      </c>
      <c r="M20" s="29">
        <v>2249</v>
      </c>
      <c r="N20" s="29">
        <v>1602</v>
      </c>
      <c r="O20" s="32">
        <v>2131</v>
      </c>
      <c r="P20" s="29">
        <v>2363</v>
      </c>
      <c r="Q20" s="29">
        <v>2904</v>
      </c>
      <c r="R20" s="13">
        <f t="shared" si="0"/>
        <v>26245</v>
      </c>
    </row>
    <row r="21" spans="1:18" s="1" customFormat="1" ht="22.5" customHeight="1" thickBot="1" x14ac:dyDescent="0.2">
      <c r="A21" s="39">
        <v>18</v>
      </c>
      <c r="B21" s="40" t="s">
        <v>52</v>
      </c>
      <c r="C21" s="21" t="s">
        <v>53</v>
      </c>
      <c r="D21" s="18" t="s">
        <v>2</v>
      </c>
      <c r="E21" s="41">
        <v>331</v>
      </c>
      <c r="F21" s="43">
        <v>68026</v>
      </c>
      <c r="G21" s="42">
        <v>71962</v>
      </c>
      <c r="H21" s="43">
        <v>54876</v>
      </c>
      <c r="I21" s="43">
        <v>70048</v>
      </c>
      <c r="J21" s="43">
        <v>68541</v>
      </c>
      <c r="K21" s="43">
        <v>77211</v>
      </c>
      <c r="L21" s="42">
        <v>75315</v>
      </c>
      <c r="M21" s="43">
        <v>64902</v>
      </c>
      <c r="N21" s="43">
        <v>77748</v>
      </c>
      <c r="O21" s="43">
        <v>67325</v>
      </c>
      <c r="P21" s="43">
        <v>72945</v>
      </c>
      <c r="Q21" s="43">
        <v>74786</v>
      </c>
      <c r="R21" s="44">
        <f t="shared" si="0"/>
        <v>843685</v>
      </c>
    </row>
    <row r="22" spans="1:18" ht="22.5" customHeight="1" thickBot="1" x14ac:dyDescent="0.2">
      <c r="A22" s="33"/>
      <c r="B22" s="34"/>
      <c r="C22" s="34"/>
      <c r="D22" s="35"/>
      <c r="E22" s="6" t="s">
        <v>34</v>
      </c>
      <c r="F22" s="37">
        <f>SUM(F4:F21)</f>
        <v>303756.875</v>
      </c>
      <c r="G22" s="45">
        <f>SUM(G4:G21)</f>
        <v>294269.125</v>
      </c>
      <c r="H22" s="36">
        <f>SUM(H4:H21)</f>
        <v>241210.375</v>
      </c>
      <c r="I22" s="36">
        <f t="shared" ref="I22:Q22" si="2">SUM(I4:I21)</f>
        <v>306371</v>
      </c>
      <c r="J22" s="36">
        <f t="shared" si="2"/>
        <v>332109</v>
      </c>
      <c r="K22" s="36">
        <f t="shared" si="2"/>
        <v>445414</v>
      </c>
      <c r="L22" s="36">
        <f t="shared" si="2"/>
        <v>410429.375</v>
      </c>
      <c r="M22" s="36">
        <f t="shared" si="2"/>
        <v>326555.875</v>
      </c>
      <c r="N22" s="36">
        <f t="shared" si="2"/>
        <v>280183.875</v>
      </c>
      <c r="O22" s="36">
        <f t="shared" si="2"/>
        <v>306583.875</v>
      </c>
      <c r="P22" s="36">
        <f t="shared" si="2"/>
        <v>337993</v>
      </c>
      <c r="Q22" s="36">
        <f t="shared" si="2"/>
        <v>368128.625</v>
      </c>
      <c r="R22" s="38">
        <f>SUM(R4:R21)</f>
        <v>3953005</v>
      </c>
    </row>
    <row r="25" spans="1:18" x14ac:dyDescent="0.15">
      <c r="K25" s="4"/>
    </row>
  </sheetData>
  <sheetProtection password="D821" sheet="1" objects="1" scenarios="1"/>
  <mergeCells count="7">
    <mergeCell ref="R2:R3"/>
    <mergeCell ref="E2:E3"/>
    <mergeCell ref="D2:D3"/>
    <mergeCell ref="C2:C3"/>
    <mergeCell ref="B2:B3"/>
    <mergeCell ref="A2:A3"/>
    <mergeCell ref="F2:Q2"/>
  </mergeCells>
  <phoneticPr fontId="2"/>
  <printOptions horizontalCentered="1" verticalCentered="1"/>
  <pageMargins left="0.19685039370078741" right="0.19685039370078741" top="0.19685039370078741" bottom="0.19685039370078741" header="0.11811023622047245" footer="0"/>
  <pageSetup paperSize="9" scale="75" orientation="landscape" r:id="rId1"/>
  <headerFooter alignWithMargins="0">
    <oddHeader>&amp;R&amp;18
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予定電力、電力量</vt:lpstr>
      <vt:lpstr>'予定電力、電力量'!Print_Titles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2021-10-05T06:19:08Z</cp:lastPrinted>
  <dcterms:created xsi:type="dcterms:W3CDTF">2013-09-09T06:19:39Z</dcterms:created>
  <dcterms:modified xsi:type="dcterms:W3CDTF">2021-11-04T06:03:35Z</dcterms:modified>
</cp:coreProperties>
</file>