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dsv01\Shr_Data2\01310000環境経済部\140経済振興課\★新型コロナ関連　越谷市緊急経済対策\15-4物価高騰対策中小企業設備導入等支援補助金（R8.1補正予算対応分）\06_様式\"/>
    </mc:Choice>
  </mc:AlternateContent>
  <xr:revisionPtr revIDLastSave="0" documentId="13_ncr:1_{9948587C-5A94-4F54-943F-3134CAD24D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算出基礎資料" sheetId="4" r:id="rId1"/>
  </sheets>
  <definedNames>
    <definedName name="_xlnm.Print_Area" localSheetId="0">算出基礎資料!$A$1:$G$34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4" l="1"/>
  <c r="F20" i="4"/>
  <c r="F21" i="4"/>
  <c r="F22" i="4"/>
  <c r="F14" i="4"/>
  <c r="F15" i="4"/>
  <c r="F16" i="4"/>
  <c r="F17" i="4"/>
  <c r="F18" i="4"/>
  <c r="F13" i="4"/>
  <c r="F26" i="4" s="1" a="1"/>
  <c r="F26" i="4" s="1"/>
  <c r="E23" i="4"/>
  <c r="F25" i="4" l="1" a="1"/>
  <c r="F25" i="4" s="1"/>
  <c r="F27" i="4" s="1"/>
  <c r="D8" i="4"/>
  <c r="F24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<sst xmlns="http://schemas.openxmlformats.org/spreadsheetml/2006/main" count="42" uniqueCount="39">
  <si>
    <t>経費の詳細</t>
    <rPh sb="0" eb="2">
      <t>ケイヒ</t>
    </rPh>
    <rPh sb="3" eb="5">
      <t>ショウサイ</t>
    </rPh>
    <phoneticPr fontId="1"/>
  </si>
  <si>
    <t>項目</t>
    <rPh sb="0" eb="2">
      <t>コウモク</t>
    </rPh>
    <phoneticPr fontId="1"/>
  </si>
  <si>
    <t>自己資金</t>
    <rPh sb="0" eb="2">
      <t>ジコ</t>
    </rPh>
    <rPh sb="2" eb="4">
      <t>シキン</t>
    </rPh>
    <phoneticPr fontId="1"/>
  </si>
  <si>
    <t>単位：円</t>
    <rPh sb="0" eb="2">
      <t>タンイ</t>
    </rPh>
    <rPh sb="3" eb="4">
      <t>エン</t>
    </rPh>
    <phoneticPr fontId="1"/>
  </si>
  <si>
    <t>経費区分</t>
    <rPh sb="0" eb="2">
      <t>ケイヒ</t>
    </rPh>
    <rPh sb="2" eb="4">
      <t>クブン</t>
    </rPh>
    <phoneticPr fontId="1"/>
  </si>
  <si>
    <t>【1】</t>
    <phoneticPr fontId="1"/>
  </si>
  <si>
    <t>【2】</t>
    <phoneticPr fontId="1"/>
  </si>
  <si>
    <t>【3】</t>
    <phoneticPr fontId="1"/>
  </si>
  <si>
    <t>【4】</t>
    <phoneticPr fontId="1"/>
  </si>
  <si>
    <t>【5】</t>
    <phoneticPr fontId="1"/>
  </si>
  <si>
    <t>【6】</t>
    <phoneticPr fontId="1"/>
  </si>
  <si>
    <t>【7】</t>
    <phoneticPr fontId="1"/>
  </si>
  <si>
    <t>【8】</t>
    <phoneticPr fontId="1"/>
  </si>
  <si>
    <t>【9】</t>
    <phoneticPr fontId="1"/>
  </si>
  <si>
    <t>【10】</t>
    <phoneticPr fontId="1"/>
  </si>
  <si>
    <t>収支決算書</t>
    <rPh sb="0" eb="2">
      <t>シュウシ</t>
    </rPh>
    <rPh sb="2" eb="5">
      <t>ケッサンショ</t>
    </rPh>
    <phoneticPr fontId="1"/>
  </si>
  <si>
    <t>１　収入</t>
    <rPh sb="2" eb="4">
      <t>シュウニュウ</t>
    </rPh>
    <phoneticPr fontId="1"/>
  </si>
  <si>
    <t>備考</t>
    <rPh sb="0" eb="2">
      <t>ビコウ</t>
    </rPh>
    <phoneticPr fontId="1"/>
  </si>
  <si>
    <t>市補助金</t>
    <rPh sb="0" eb="1">
      <t>シ</t>
    </rPh>
    <rPh sb="1" eb="4">
      <t>ホジョキン</t>
    </rPh>
    <phoneticPr fontId="1"/>
  </si>
  <si>
    <t>収入の合計</t>
    <rPh sb="0" eb="2">
      <t>シュウニュウ</t>
    </rPh>
    <rPh sb="3" eb="5">
      <t>ゴウケイ</t>
    </rPh>
    <phoneticPr fontId="1"/>
  </si>
  <si>
    <t>決算額</t>
    <rPh sb="0" eb="2">
      <t>ケッサン</t>
    </rPh>
    <rPh sb="2" eb="3">
      <t>ガク</t>
    </rPh>
    <phoneticPr fontId="1"/>
  </si>
  <si>
    <t>実際の支出金額のうち補助対象経費
（税抜額）</t>
    <rPh sb="18" eb="20">
      <t>ゼイヌ</t>
    </rPh>
    <rPh sb="20" eb="21">
      <t>ガク</t>
    </rPh>
    <phoneticPr fontId="1"/>
  </si>
  <si>
    <t>（１）実際の支出金額の合計</t>
    <rPh sb="3" eb="5">
      <t>ジッサイ</t>
    </rPh>
    <rPh sb="11" eb="13">
      <t>ゴウケイ</t>
    </rPh>
    <phoneticPr fontId="1"/>
  </si>
  <si>
    <t>（２）補助対象経費合計</t>
    <rPh sb="3" eb="5">
      <t>ホジョ</t>
    </rPh>
    <rPh sb="5" eb="7">
      <t>タイショウ</t>
    </rPh>
    <rPh sb="7" eb="9">
      <t>ケイヒ</t>
    </rPh>
    <rPh sb="9" eb="11">
      <t>ゴウケイ</t>
    </rPh>
    <phoneticPr fontId="1"/>
  </si>
  <si>
    <t>（４）交付決定（又は変更等承認）通知書の補助金額</t>
    <phoneticPr fontId="1"/>
  </si>
  <si>
    <t>円</t>
    <rPh sb="0" eb="1">
      <t>エン</t>
    </rPh>
    <phoneticPr fontId="1"/>
  </si>
  <si>
    <r>
      <t>証ひょう番号</t>
    </r>
    <r>
      <rPr>
        <sz val="10"/>
        <rFont val="BIZ UDゴシック"/>
        <family val="3"/>
        <charset val="128"/>
      </rPr>
      <t>※１</t>
    </r>
    <rPh sb="0" eb="1">
      <t>ショウ</t>
    </rPh>
    <rPh sb="4" eb="6">
      <t>バンゴウ</t>
    </rPh>
    <phoneticPr fontId="1"/>
  </si>
  <si>
    <t>※１　領収証等の証ひょう書類には、該当する証ひょう番号を記入してください。</t>
    <phoneticPr fontId="1"/>
  </si>
  <si>
    <t>（５）交付を受ける補助金額（３）または（４）のいずれか低い方</t>
    <rPh sb="27" eb="28">
      <t>ヒク</t>
    </rPh>
    <rPh sb="29" eb="30">
      <t>ホウ</t>
    </rPh>
    <phoneticPr fontId="1"/>
  </si>
  <si>
    <t>２　支出</t>
    <rPh sb="2" eb="4">
      <t>シシュツ</t>
    </rPh>
    <phoneticPr fontId="1"/>
  </si>
  <si>
    <t>実際の支出金額
（税込額）</t>
    <phoneticPr fontId="1"/>
  </si>
  <si>
    <t>借入金</t>
    <rPh sb="0" eb="3">
      <t>カリイレキン</t>
    </rPh>
    <phoneticPr fontId="1"/>
  </si>
  <si>
    <t>事業者
（市内・市外）</t>
    <rPh sb="0" eb="3">
      <t>ジギョウシャ</t>
    </rPh>
    <rPh sb="5" eb="7">
      <t>シナイ</t>
    </rPh>
    <rPh sb="8" eb="10">
      <t>シガイ</t>
    </rPh>
    <phoneticPr fontId="1"/>
  </si>
  <si>
    <t>任意様式</t>
    <rPh sb="0" eb="4">
      <t>ニンイヨウシキ</t>
    </rPh>
    <phoneticPr fontId="1"/>
  </si>
  <si>
    <r>
      <t>（３）【市内業者】</t>
    </r>
    <r>
      <rPr>
        <sz val="11"/>
        <rFont val="BIZ UDゴシック"/>
        <family val="3"/>
        <charset val="128"/>
      </rPr>
      <t>(２) の２/３の金額</t>
    </r>
    <rPh sb="4" eb="8">
      <t>シナイギョウシャ</t>
    </rPh>
    <phoneticPr fontId="1"/>
  </si>
  <si>
    <r>
      <t>（３）【市外業者】</t>
    </r>
    <r>
      <rPr>
        <sz val="11"/>
        <rFont val="BIZ UDゴシック"/>
        <family val="3"/>
        <charset val="128"/>
      </rPr>
      <t>(２) の１/２の金額</t>
    </r>
    <rPh sb="4" eb="8">
      <t>シガイギョウシャ</t>
    </rPh>
    <phoneticPr fontId="1"/>
  </si>
  <si>
    <t>合計で上限
２００万円（千円未満切り捨て）</t>
    <rPh sb="0" eb="2">
      <t>ゴウケイ</t>
    </rPh>
    <phoneticPr fontId="1"/>
  </si>
  <si>
    <t>（３）の合計額</t>
    <rPh sb="4" eb="7">
      <t>ゴウケイガク</t>
    </rPh>
    <phoneticPr fontId="1"/>
  </si>
  <si>
    <t>※自動計算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</si>
</sst>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name val="BIZ UDゴシック"/>
      <family val="3"/>
      <charset val="128"/>
    </font>
    <font>
      <sz val="18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4"/>
      <name val="BIZ UDゴシック"/>
      <family val="3"/>
      <charset val="128"/>
    </font>
    <font>
      <sz val="10"/>
      <name val="BIZ UDゴシック"/>
      <family val="3"/>
      <charset val="128"/>
    </font>
    <font>
      <sz val="11"/>
      <name val="BIZ UD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u/>
      <sz val="12"/>
      <name val="BIZ UDゴシック"/>
      <family val="3"/>
      <charset val="128"/>
    </font>
    <font>
      <sz val="12"/>
      <color theme="0" tint="-0.34998626667073579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b/>
      <sz val="12"/>
      <name val="メイリオ"/>
      <family val="3"/>
      <charset val="128"/>
    </font>
    <font>
      <sz val="12"/>
      <name val="メイリオ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double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double">
        <color indexed="64"/>
      </bottom>
      <diagonal/>
    </border>
    <border diagonalDown="1">
      <left/>
      <right style="thick">
        <color indexed="64"/>
      </right>
      <top/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thin">
        <color indexed="64"/>
      </bottom>
      <diagonal/>
    </border>
    <border diagonalDown="1">
      <left style="thick">
        <color indexed="64"/>
      </left>
      <right style="thick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6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176" fontId="2" fillId="0" borderId="2" xfId="0" applyNumberFormat="1" applyFont="1" applyBorder="1">
      <alignment vertical="center"/>
    </xf>
    <xf numFmtId="176" fontId="2" fillId="0" borderId="7" xfId="0" applyNumberFormat="1" applyFont="1" applyBorder="1" applyAlignment="1">
      <alignment horizontal="right" vertical="center"/>
    </xf>
    <xf numFmtId="176" fontId="2" fillId="0" borderId="8" xfId="0" applyNumberFormat="1" applyFont="1" applyBorder="1" applyAlignment="1">
      <alignment horizontal="right" vertical="center"/>
    </xf>
    <xf numFmtId="176" fontId="2" fillId="0" borderId="9" xfId="0" applyNumberFormat="1" applyFont="1" applyBorder="1" applyAlignment="1">
      <alignment horizontal="right" vertical="center"/>
    </xf>
    <xf numFmtId="0" fontId="5" fillId="0" borderId="10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3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right" vertical="center"/>
    </xf>
    <xf numFmtId="176" fontId="2" fillId="0" borderId="13" xfId="0" applyNumberFormat="1" applyFont="1" applyBorder="1" applyAlignment="1">
      <alignment horizontal="right" vertical="center"/>
    </xf>
    <xf numFmtId="38" fontId="10" fillId="0" borderId="0" xfId="1" applyFont="1">
      <alignment vertical="center"/>
    </xf>
    <xf numFmtId="0" fontId="1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5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176" fontId="2" fillId="0" borderId="11" xfId="0" applyNumberFormat="1" applyFont="1" applyBorder="1" applyAlignment="1">
      <alignment horizontal="right" vertical="center"/>
    </xf>
    <xf numFmtId="0" fontId="6" fillId="2" borderId="6" xfId="0" applyFont="1" applyFill="1" applyBorder="1" applyAlignment="1">
      <alignment horizontal="center" vertical="center" wrapText="1"/>
    </xf>
    <xf numFmtId="176" fontId="2" fillId="0" borderId="3" xfId="0" applyNumberFormat="1" applyFont="1" applyBorder="1">
      <alignment vertical="center"/>
    </xf>
    <xf numFmtId="0" fontId="2" fillId="0" borderId="22" xfId="0" applyFont="1" applyBorder="1">
      <alignment vertical="center"/>
    </xf>
    <xf numFmtId="176" fontId="2" fillId="0" borderId="24" xfId="0" applyNumberFormat="1" applyFont="1" applyBorder="1">
      <alignment vertical="center"/>
    </xf>
    <xf numFmtId="176" fontId="2" fillId="0" borderId="25" xfId="0" applyNumberFormat="1" applyFont="1" applyBorder="1" applyAlignment="1">
      <alignment vertical="center" shrinkToFit="1"/>
    </xf>
    <xf numFmtId="176" fontId="2" fillId="0" borderId="26" xfId="0" applyNumberFormat="1" applyFont="1" applyBorder="1" applyAlignment="1">
      <alignment horizontal="right" vertical="center"/>
    </xf>
    <xf numFmtId="0" fontId="2" fillId="0" borderId="29" xfId="0" applyFont="1" applyBorder="1" applyAlignment="1">
      <alignment vertical="center" shrinkToFit="1"/>
    </xf>
    <xf numFmtId="38" fontId="2" fillId="0" borderId="27" xfId="1" applyFont="1" applyBorder="1" applyAlignment="1">
      <alignment vertical="center" shrinkToFit="1"/>
    </xf>
    <xf numFmtId="0" fontId="10" fillId="0" borderId="0" xfId="0" applyFont="1">
      <alignment vertical="center"/>
    </xf>
    <xf numFmtId="0" fontId="9" fillId="0" borderId="0" xfId="0" applyFont="1" applyAlignment="1">
      <alignment vertical="top" wrapText="1"/>
    </xf>
    <xf numFmtId="0" fontId="2" fillId="2" borderId="30" xfId="0" applyFont="1" applyFill="1" applyBorder="1" applyAlignment="1">
      <alignment horizontal="center" vertical="center" wrapText="1"/>
    </xf>
    <xf numFmtId="176" fontId="2" fillId="0" borderId="31" xfId="0" applyNumberFormat="1" applyFont="1" applyBorder="1" applyAlignment="1">
      <alignment horizontal="right" vertical="center"/>
    </xf>
    <xf numFmtId="0" fontId="7" fillId="0" borderId="0" xfId="0" applyFont="1">
      <alignment vertical="center"/>
    </xf>
    <xf numFmtId="0" fontId="2" fillId="0" borderId="0" xfId="0" applyFont="1" applyAlignment="1">
      <alignment vertical="center" shrinkToFit="1"/>
    </xf>
    <xf numFmtId="176" fontId="2" fillId="0" borderId="0" xfId="0" applyNumberFormat="1" applyFont="1" applyAlignment="1">
      <alignment horizontal="right" vertical="center"/>
    </xf>
    <xf numFmtId="0" fontId="2" fillId="0" borderId="2" xfId="0" applyFont="1" applyBorder="1" applyAlignment="1">
      <alignment vertical="center" shrinkToFit="1"/>
    </xf>
    <xf numFmtId="0" fontId="2" fillId="0" borderId="4" xfId="0" applyFont="1" applyBorder="1" applyAlignment="1">
      <alignment vertical="center" shrinkToFit="1"/>
    </xf>
    <xf numFmtId="0" fontId="2" fillId="0" borderId="16" xfId="0" applyFont="1" applyBorder="1" applyAlignment="1">
      <alignment vertical="center" shrinkToFit="1"/>
    </xf>
    <xf numFmtId="0" fontId="2" fillId="2" borderId="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0" borderId="12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3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shrinkToFit="1"/>
    </xf>
    <xf numFmtId="0" fontId="3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14" xfId="0" applyFont="1" applyBorder="1" applyAlignment="1">
      <alignment vertical="center" shrinkToFit="1"/>
    </xf>
    <xf numFmtId="0" fontId="2" fillId="0" borderId="5" xfId="0" applyFont="1" applyBorder="1" applyAlignment="1">
      <alignment vertical="center" shrinkToFit="1"/>
    </xf>
    <xf numFmtId="0" fontId="2" fillId="0" borderId="18" xfId="0" applyFont="1" applyBorder="1" applyAlignment="1">
      <alignment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"/>
  <sheetViews>
    <sheetView tabSelected="1" view="pageBreakPreview" topLeftCell="A13" zoomScale="90" zoomScaleNormal="100" zoomScaleSheetLayoutView="90" workbookViewId="0">
      <selection activeCell="K24" sqref="K24"/>
    </sheetView>
  </sheetViews>
  <sheetFormatPr defaultColWidth="8.875" defaultRowHeight="14.25" x14ac:dyDescent="0.15"/>
  <cols>
    <col min="1" max="1" width="0.625" style="1" customWidth="1"/>
    <col min="2" max="2" width="9.75" style="1" customWidth="1"/>
    <col min="3" max="3" width="18.5" style="1" customWidth="1"/>
    <col min="4" max="4" width="37.25" style="1" customWidth="1"/>
    <col min="5" max="6" width="17.125" style="1" customWidth="1"/>
    <col min="7" max="7" width="16.125" style="1" bestFit="1" customWidth="1"/>
    <col min="8" max="8" width="12" style="1" bestFit="1" customWidth="1"/>
    <col min="9" max="16384" width="8.875" style="1"/>
  </cols>
  <sheetData>
    <row r="1" spans="1:7" ht="25.5" customHeight="1" x14ac:dyDescent="0.15">
      <c r="G1" s="2" t="s">
        <v>33</v>
      </c>
    </row>
    <row r="2" spans="1:7" ht="25.5" customHeight="1" x14ac:dyDescent="0.15">
      <c r="B2" s="60" t="s">
        <v>15</v>
      </c>
      <c r="C2" s="60"/>
      <c r="D2" s="60"/>
      <c r="E2" s="60"/>
      <c r="F2" s="60"/>
    </row>
    <row r="3" spans="1:7" s="30" customFormat="1" ht="25.5" customHeight="1" x14ac:dyDescent="0.15">
      <c r="A3" s="29" t="s">
        <v>16</v>
      </c>
      <c r="B3" s="16" t="s">
        <v>16</v>
      </c>
      <c r="F3" s="10" t="s">
        <v>3</v>
      </c>
    </row>
    <row r="4" spans="1:7" s="30" customFormat="1" ht="25.5" customHeight="1" x14ac:dyDescent="0.15">
      <c r="A4" s="61" t="s">
        <v>1</v>
      </c>
      <c r="B4" s="62"/>
      <c r="C4" s="63"/>
      <c r="D4" s="27" t="s">
        <v>20</v>
      </c>
      <c r="E4" s="61" t="s">
        <v>17</v>
      </c>
      <c r="F4" s="63"/>
    </row>
    <row r="5" spans="1:7" s="30" customFormat="1" ht="25.5" customHeight="1" x14ac:dyDescent="0.15">
      <c r="A5" s="61" t="s">
        <v>18</v>
      </c>
      <c r="B5" s="62"/>
      <c r="C5" s="63"/>
      <c r="D5" s="23"/>
      <c r="E5" s="64"/>
      <c r="F5" s="65"/>
    </row>
    <row r="6" spans="1:7" s="30" customFormat="1" ht="25.5" customHeight="1" x14ac:dyDescent="0.15">
      <c r="A6" s="61" t="s">
        <v>31</v>
      </c>
      <c r="B6" s="62"/>
      <c r="C6" s="63"/>
      <c r="D6" s="23"/>
      <c r="E6" s="64"/>
      <c r="F6" s="65"/>
    </row>
    <row r="7" spans="1:7" s="30" customFormat="1" ht="25.5" customHeight="1" thickBot="1" x14ac:dyDescent="0.2">
      <c r="A7" s="50" t="s">
        <v>2</v>
      </c>
      <c r="B7" s="51"/>
      <c r="C7" s="52"/>
      <c r="D7" s="24"/>
      <c r="E7" s="66"/>
      <c r="F7" s="67"/>
    </row>
    <row r="8" spans="1:7" s="30" customFormat="1" ht="25.5" customHeight="1" thickTop="1" x14ac:dyDescent="0.15">
      <c r="A8" s="68" t="s">
        <v>19</v>
      </c>
      <c r="B8" s="69"/>
      <c r="C8" s="70"/>
      <c r="D8" s="31">
        <f>SUM(D5:D7)</f>
        <v>0</v>
      </c>
      <c r="E8" s="71"/>
      <c r="F8" s="72"/>
    </row>
    <row r="9" spans="1:7" ht="9" customHeight="1" x14ac:dyDescent="0.15">
      <c r="B9" s="3"/>
      <c r="C9" s="4"/>
      <c r="D9" s="4"/>
      <c r="E9" s="4"/>
      <c r="F9" s="4"/>
    </row>
    <row r="10" spans="1:7" ht="9" customHeight="1" x14ac:dyDescent="0.15">
      <c r="B10" s="3"/>
      <c r="C10" s="4"/>
      <c r="D10" s="4"/>
      <c r="E10" s="4"/>
      <c r="F10" s="4"/>
    </row>
    <row r="11" spans="1:7" ht="20.100000000000001" customHeight="1" thickBot="1" x14ac:dyDescent="0.2">
      <c r="B11" s="16" t="s">
        <v>29</v>
      </c>
      <c r="C11" s="17"/>
      <c r="D11" s="17"/>
      <c r="E11" s="17"/>
      <c r="F11" s="10" t="s">
        <v>3</v>
      </c>
    </row>
    <row r="12" spans="1:7" s="5" customFormat="1" ht="39" customHeight="1" thickTop="1" x14ac:dyDescent="0.15">
      <c r="B12" s="19" t="s">
        <v>26</v>
      </c>
      <c r="C12" s="20" t="s">
        <v>4</v>
      </c>
      <c r="D12" s="21" t="s">
        <v>0</v>
      </c>
      <c r="E12" s="22" t="s">
        <v>30</v>
      </c>
      <c r="F12" s="32" t="s">
        <v>21</v>
      </c>
      <c r="G12" s="42" t="s">
        <v>32</v>
      </c>
    </row>
    <row r="13" spans="1:7" ht="39.950000000000003" customHeight="1" x14ac:dyDescent="0.15">
      <c r="B13" s="6" t="s">
        <v>5</v>
      </c>
      <c r="C13" s="6"/>
      <c r="D13" s="7"/>
      <c r="E13" s="12"/>
      <c r="F13" s="13">
        <f>ROUND(E13/1.1,0)</f>
        <v>0</v>
      </c>
      <c r="G13" s="6"/>
    </row>
    <row r="14" spans="1:7" ht="39.950000000000003" customHeight="1" x14ac:dyDescent="0.15">
      <c r="B14" s="6" t="s">
        <v>6</v>
      </c>
      <c r="C14" s="6"/>
      <c r="D14" s="7"/>
      <c r="E14" s="12"/>
      <c r="F14" s="13">
        <f t="shared" ref="F14:F22" si="0">ROUND(E14/1.1,0)</f>
        <v>0</v>
      </c>
      <c r="G14" s="6"/>
    </row>
    <row r="15" spans="1:7" ht="39.950000000000003" customHeight="1" x14ac:dyDescent="0.15">
      <c r="B15" s="6" t="s">
        <v>7</v>
      </c>
      <c r="C15" s="6"/>
      <c r="D15" s="7"/>
      <c r="E15" s="12"/>
      <c r="F15" s="13">
        <f t="shared" si="0"/>
        <v>0</v>
      </c>
      <c r="G15" s="6"/>
    </row>
    <row r="16" spans="1:7" ht="39.950000000000003" customHeight="1" x14ac:dyDescent="0.15">
      <c r="B16" s="6" t="s">
        <v>8</v>
      </c>
      <c r="C16" s="6"/>
      <c r="D16" s="7"/>
      <c r="E16" s="12"/>
      <c r="F16" s="13">
        <f t="shared" si="0"/>
        <v>0</v>
      </c>
      <c r="G16" s="6"/>
    </row>
    <row r="17" spans="1:9" ht="39.950000000000003" customHeight="1" x14ac:dyDescent="0.15">
      <c r="B17" s="6" t="s">
        <v>9</v>
      </c>
      <c r="C17" s="6"/>
      <c r="D17" s="7"/>
      <c r="E17" s="12"/>
      <c r="F17" s="13">
        <f t="shared" si="0"/>
        <v>0</v>
      </c>
      <c r="G17" s="6"/>
    </row>
    <row r="18" spans="1:9" ht="39.950000000000003" customHeight="1" x14ac:dyDescent="0.15">
      <c r="B18" s="6" t="s">
        <v>10</v>
      </c>
      <c r="C18" s="6"/>
      <c r="D18" s="7"/>
      <c r="E18" s="12"/>
      <c r="F18" s="13">
        <f t="shared" si="0"/>
        <v>0</v>
      </c>
      <c r="G18" s="6"/>
    </row>
    <row r="19" spans="1:9" ht="39.950000000000003" customHeight="1" x14ac:dyDescent="0.15">
      <c r="B19" s="6" t="s">
        <v>11</v>
      </c>
      <c r="C19" s="6"/>
      <c r="D19" s="7"/>
      <c r="E19" s="35"/>
      <c r="F19" s="13">
        <f>ROUND(E19/1.1,0)</f>
        <v>0</v>
      </c>
      <c r="G19" s="6"/>
    </row>
    <row r="20" spans="1:9" ht="39.950000000000003" customHeight="1" x14ac:dyDescent="0.15">
      <c r="B20" s="6" t="s">
        <v>12</v>
      </c>
      <c r="C20" s="6"/>
      <c r="D20" s="7"/>
      <c r="E20" s="12"/>
      <c r="F20" s="13">
        <f t="shared" si="0"/>
        <v>0</v>
      </c>
      <c r="G20" s="6"/>
    </row>
    <row r="21" spans="1:9" ht="39.950000000000003" customHeight="1" x14ac:dyDescent="0.15">
      <c r="B21" s="6" t="s">
        <v>13</v>
      </c>
      <c r="C21" s="6"/>
      <c r="D21" s="7"/>
      <c r="E21" s="12"/>
      <c r="F21" s="13">
        <f t="shared" si="0"/>
        <v>0</v>
      </c>
      <c r="G21" s="6"/>
    </row>
    <row r="22" spans="1:9" ht="39.950000000000003" customHeight="1" thickBot="1" x14ac:dyDescent="0.2">
      <c r="B22" s="18" t="s">
        <v>14</v>
      </c>
      <c r="C22" s="18"/>
      <c r="D22" s="8"/>
      <c r="E22" s="33"/>
      <c r="F22" s="13">
        <f t="shared" si="0"/>
        <v>0</v>
      </c>
      <c r="G22" s="18"/>
    </row>
    <row r="23" spans="1:9" ht="39.950000000000003" customHeight="1" thickTop="1" x14ac:dyDescent="0.15">
      <c r="A23" s="28"/>
      <c r="B23" s="73" t="s">
        <v>22</v>
      </c>
      <c r="C23" s="74"/>
      <c r="D23" s="75"/>
      <c r="E23" s="36">
        <f>SUM(E13:E22)</f>
        <v>0</v>
      </c>
      <c r="F23" s="37"/>
      <c r="G23" s="25"/>
      <c r="H23" s="25"/>
      <c r="I23" s="26"/>
    </row>
    <row r="24" spans="1:9" ht="39.950000000000003" customHeight="1" x14ac:dyDescent="0.15">
      <c r="A24" s="28"/>
      <c r="B24" s="53" t="s">
        <v>23</v>
      </c>
      <c r="C24" s="54"/>
      <c r="D24" s="55"/>
      <c r="E24" s="34"/>
      <c r="F24" s="14">
        <f>SUM(F13:F22)</f>
        <v>0</v>
      </c>
      <c r="G24" s="25"/>
      <c r="H24" s="40"/>
      <c r="I24" s="26"/>
    </row>
    <row r="25" spans="1:9" ht="39.950000000000003" customHeight="1" x14ac:dyDescent="0.15">
      <c r="A25" s="28"/>
      <c r="B25" s="47" t="s">
        <v>34</v>
      </c>
      <c r="C25" s="48"/>
      <c r="D25" s="49"/>
      <c r="E25" s="56" t="s">
        <v>36</v>
      </c>
      <c r="F25" s="13" cm="1">
        <f t="array" ref="F25">SUMPRODUCT((G13:G22="市内")*(F13:F22)*(2/3))</f>
        <v>0</v>
      </c>
      <c r="G25" s="25"/>
      <c r="H25" s="40"/>
      <c r="I25" s="26"/>
    </row>
    <row r="26" spans="1:9" ht="39.950000000000003" customHeight="1" x14ac:dyDescent="0.15">
      <c r="A26" s="28"/>
      <c r="B26" s="47" t="s">
        <v>35</v>
      </c>
      <c r="C26" s="48"/>
      <c r="D26" s="49"/>
      <c r="E26" s="57"/>
      <c r="F26" s="43" cm="1">
        <f t="array" ref="F26">SUMPRODUCT((G13:G22="市外")*(F13:F22)*(1/2))</f>
        <v>0</v>
      </c>
      <c r="G26" s="25"/>
      <c r="H26" s="40"/>
      <c r="I26" s="26"/>
    </row>
    <row r="27" spans="1:9" ht="39.950000000000003" customHeight="1" thickBot="1" x14ac:dyDescent="0.2">
      <c r="A27" s="28"/>
      <c r="B27" s="47" t="s">
        <v>37</v>
      </c>
      <c r="C27" s="48"/>
      <c r="D27" s="49"/>
      <c r="E27" s="58"/>
      <c r="F27" s="15">
        <f>SUM(F25:F26)</f>
        <v>0</v>
      </c>
      <c r="G27" s="25"/>
      <c r="H27" s="25">
        <v>2000000</v>
      </c>
      <c r="I27" s="26"/>
    </row>
    <row r="28" spans="1:9" ht="15" thickTop="1" x14ac:dyDescent="0.15">
      <c r="B28" s="45"/>
      <c r="C28" s="45"/>
      <c r="D28" s="45"/>
      <c r="E28" s="11"/>
      <c r="F28" s="46" t="s">
        <v>38</v>
      </c>
      <c r="G28" s="25"/>
      <c r="H28" s="25"/>
      <c r="I28" s="26"/>
    </row>
    <row r="29" spans="1:9" ht="14.25" customHeight="1" x14ac:dyDescent="0.15">
      <c r="B29" s="9"/>
      <c r="E29" s="41"/>
      <c r="F29" s="41"/>
    </row>
    <row r="30" spans="1:9" s="3" customFormat="1" ht="15" customHeight="1" thickBot="1" x14ac:dyDescent="0.2">
      <c r="E30" s="41"/>
      <c r="F30" s="41"/>
    </row>
    <row r="31" spans="1:9" ht="39.950000000000003" customHeight="1" thickTop="1" thickBot="1" x14ac:dyDescent="0.2">
      <c r="B31" s="47" t="s">
        <v>24</v>
      </c>
      <c r="C31" s="48"/>
      <c r="D31" s="59"/>
      <c r="E31" s="39"/>
      <c r="F31" s="38" t="s">
        <v>25</v>
      </c>
      <c r="G31" s="25"/>
      <c r="H31" s="25"/>
      <c r="I31" s="26"/>
    </row>
    <row r="32" spans="1:9" ht="39.950000000000003" customHeight="1" thickTop="1" thickBot="1" x14ac:dyDescent="0.2">
      <c r="B32" s="47" t="s">
        <v>28</v>
      </c>
      <c r="C32" s="48"/>
      <c r="D32" s="59"/>
      <c r="E32" s="39"/>
      <c r="F32" s="38" t="s">
        <v>25</v>
      </c>
      <c r="G32" s="25"/>
      <c r="H32" s="25"/>
      <c r="I32" s="26"/>
    </row>
    <row r="33" spans="2:6" ht="15" thickTop="1" x14ac:dyDescent="0.15">
      <c r="B33" s="9"/>
      <c r="F33" s="11"/>
    </row>
    <row r="34" spans="2:6" s="9" customFormat="1" x14ac:dyDescent="0.15">
      <c r="B34" s="1" t="s">
        <v>27</v>
      </c>
      <c r="C34" s="44"/>
      <c r="D34" s="44"/>
    </row>
  </sheetData>
  <mergeCells count="19">
    <mergeCell ref="B31:D31"/>
    <mergeCell ref="B32:D32"/>
    <mergeCell ref="B26:D26"/>
    <mergeCell ref="B2:F2"/>
    <mergeCell ref="A4:C4"/>
    <mergeCell ref="E4:F4"/>
    <mergeCell ref="A5:C5"/>
    <mergeCell ref="E5:F5"/>
    <mergeCell ref="A6:C6"/>
    <mergeCell ref="E6:F6"/>
    <mergeCell ref="E7:F7"/>
    <mergeCell ref="A8:C8"/>
    <mergeCell ref="E8:F8"/>
    <mergeCell ref="B23:D23"/>
    <mergeCell ref="B25:D25"/>
    <mergeCell ref="A7:C7"/>
    <mergeCell ref="B24:D24"/>
    <mergeCell ref="B27:D27"/>
    <mergeCell ref="E25:E27"/>
  </mergeCells>
  <phoneticPr fontId="1"/>
  <dataValidations count="2">
    <dataValidation type="list" allowBlank="1" showInputMessage="1" showErrorMessage="1" sqref="C13:C22" xr:uid="{00000000-0002-0000-0000-000000000000}">
      <formula1>"機械器具費,システム導入費,外注費・委託費,改修工事費"</formula1>
    </dataValidation>
    <dataValidation type="list" allowBlank="1" showInputMessage="1" showErrorMessage="1" sqref="G13:G22" xr:uid="{43C37F0E-EC36-430E-A4FB-D9C9148CABF8}">
      <formula1>"市内,市外"</formula1>
    </dataValidation>
  </dataValidations>
  <pageMargins left="0.9055118110236221" right="0.19685039370078741" top="0.74803149606299213" bottom="0.74803149606299213" header="0.31496062992125984" footer="0.31496062992125984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算出基礎資料</vt:lpstr>
      <vt:lpstr>算出基礎資料!Print_Area</vt:lpstr>
    </vt:vector>
  </TitlesOfParts>
  <Company>越谷市役所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00083795</cp:lastModifiedBy>
  <cp:lastPrinted>2026-05-21T09:50:52Z</cp:lastPrinted>
  <dcterms:created xsi:type="dcterms:W3CDTF">2017-09-12T06:31:29Z</dcterms:created>
  <dcterms:modified xsi:type="dcterms:W3CDTF">2026-05-21T10:51:35Z</dcterms:modified>
</cp:coreProperties>
</file>