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2_事前協議変更調書\"/>
    </mc:Choice>
  </mc:AlternateContent>
  <bookViews>
    <workbookView xWindow="435" yWindow="-45" windowWidth="9495" windowHeight="8865" firstSheet="2" activeTab="3"/>
  </bookViews>
  <sheets>
    <sheet name="変更調書(保育所)" sheetId="8" r:id="rId1"/>
    <sheet name="変更調書（保育所・設備基準適合状況)" sheetId="14" r:id="rId2"/>
    <sheet name="変更調書（保育所・設備基準適合状況・記入例)" sheetId="17" r:id="rId3"/>
    <sheet name="変更調書(保育所・職員配置計画)" sheetId="12" r:id="rId4"/>
    <sheet name="変更調書(保育所・職員名簿)" sheetId="13" r:id="rId5"/>
    <sheet name="別表「避難設備一覧」" sheetId="15" r:id="rId6"/>
    <sheet name="別表「その他の防災設備一覧」" sheetId="16" r:id="rId7"/>
  </sheets>
  <definedNames>
    <definedName name="_xlnm.Print_Area" localSheetId="6">別表「その他の防災設備一覧」!$A$1:$E$11</definedName>
    <definedName name="_xlnm.Print_Area" localSheetId="5">別表「避難設備一覧」!$A$1:$I$15</definedName>
    <definedName name="_xlnm.Print_Area" localSheetId="0">'変更調書(保育所)'!$A$1:$Z$151</definedName>
    <definedName name="_xlnm.Print_Area" localSheetId="3">'変更調書(保育所・職員配置計画)'!$A$1:$Z$43</definedName>
    <definedName name="_xlnm.Print_Area" localSheetId="4">'変更調書(保育所・職員名簿)'!$A$1:$I$47</definedName>
    <definedName name="_xlnm.Print_Area" localSheetId="1">'変更調書（保育所・設備基準適合状況)'!$A$1:$Z$103</definedName>
    <definedName name="_xlnm.Print_Area" localSheetId="2">'変更調書（保育所・設備基準適合状況・記入例)'!$A$1:$Z$103</definedName>
  </definedNames>
  <calcPr calcId="162913"/>
</workbook>
</file>

<file path=xl/calcChain.xml><?xml version="1.0" encoding="utf-8"?>
<calcChain xmlns="http://schemas.openxmlformats.org/spreadsheetml/2006/main">
  <c r="T96" i="17" l="1"/>
  <c r="O92" i="17"/>
  <c r="C92" i="17"/>
  <c r="O91" i="17"/>
  <c r="C91" i="17"/>
  <c r="O90" i="17"/>
  <c r="C90" i="17"/>
  <c r="O89" i="17"/>
  <c r="C89" i="17"/>
  <c r="F87" i="17"/>
  <c r="F86" i="17"/>
  <c r="E85" i="17"/>
  <c r="J73" i="17"/>
  <c r="J74" i="17" s="1"/>
  <c r="M65" i="17"/>
  <c r="J65" i="17"/>
  <c r="M59" i="17"/>
  <c r="J59" i="17"/>
  <c r="I50" i="17"/>
  <c r="I42" i="17"/>
  <c r="S35" i="17"/>
  <c r="I32" i="17"/>
  <c r="E28" i="17"/>
  <c r="U25" i="17"/>
  <c r="M25" i="17"/>
  <c r="E25" i="17"/>
  <c r="M28" i="17" s="1"/>
  <c r="U10" i="17"/>
  <c r="U9" i="17"/>
  <c r="S8" i="17"/>
  <c r="N96" i="17" s="1"/>
  <c r="X96" i="17" s="1"/>
  <c r="Q8" i="17"/>
  <c r="T62" i="17" s="1"/>
  <c r="O8" i="17"/>
  <c r="T61" i="17" s="1"/>
  <c r="M8" i="17"/>
  <c r="T60" i="17" s="1"/>
  <c r="K8" i="17"/>
  <c r="T58" i="17" s="1"/>
  <c r="W58" i="17" s="1"/>
  <c r="I8" i="17"/>
  <c r="T57" i="17" s="1"/>
  <c r="W57" i="17" s="1"/>
  <c r="U8" i="17" l="1"/>
  <c r="T63" i="17"/>
  <c r="T65" i="17" s="1"/>
  <c r="W60" i="17" s="1"/>
  <c r="Q66" i="8"/>
  <c r="G66" i="8"/>
  <c r="N70" i="8"/>
  <c r="K70" i="8"/>
  <c r="U70" i="8"/>
  <c r="X70" i="8"/>
  <c r="X76" i="8"/>
  <c r="U76" i="8"/>
  <c r="N76" i="8"/>
  <c r="K76" i="8"/>
  <c r="U84" i="8"/>
  <c r="K84" i="8"/>
  <c r="L17" i="12" l="1"/>
  <c r="Q21" i="8" l="1"/>
  <c r="G21" i="8"/>
  <c r="Q16" i="8"/>
  <c r="G16" i="8"/>
  <c r="I8" i="14" l="1"/>
  <c r="T96" i="14"/>
  <c r="O92" i="14"/>
  <c r="C92" i="14"/>
  <c r="O91" i="14"/>
  <c r="C91" i="14"/>
  <c r="O90" i="14"/>
  <c r="C90" i="14"/>
  <c r="O89" i="14"/>
  <c r="C89" i="14"/>
  <c r="F87" i="14"/>
  <c r="F86" i="14"/>
  <c r="E85" i="14"/>
  <c r="J73" i="14"/>
  <c r="M65" i="14"/>
  <c r="J65" i="14"/>
  <c r="M59" i="14"/>
  <c r="J59" i="14"/>
  <c r="I50" i="14"/>
  <c r="I42" i="14"/>
  <c r="S35" i="14"/>
  <c r="I32" i="14"/>
  <c r="E28" i="14"/>
  <c r="U25" i="14"/>
  <c r="M25" i="14"/>
  <c r="E25" i="14"/>
  <c r="U10" i="14"/>
  <c r="U9" i="14"/>
  <c r="S8" i="14"/>
  <c r="T63" i="14" s="1"/>
  <c r="Q8" i="14"/>
  <c r="O8" i="14"/>
  <c r="M8" i="14"/>
  <c r="K8" i="14"/>
  <c r="N96" i="14" l="1"/>
  <c r="X96" i="14" s="1"/>
  <c r="M28" i="14"/>
  <c r="T57" i="14"/>
  <c r="W57" i="14" s="1"/>
  <c r="T62" i="14"/>
  <c r="J74" i="14"/>
  <c r="T61" i="14"/>
  <c r="T58" i="14"/>
  <c r="W58" i="14" s="1"/>
  <c r="T60" i="14"/>
  <c r="U8" i="14"/>
  <c r="T65" i="14" l="1"/>
  <c r="W60" i="14" s="1"/>
  <c r="Q52" i="8" l="1"/>
  <c r="G52" i="8"/>
  <c r="C37" i="13"/>
  <c r="C35" i="13"/>
  <c r="C33" i="13"/>
  <c r="C31" i="13"/>
  <c r="C29" i="13"/>
  <c r="C27" i="13"/>
  <c r="C25" i="13"/>
  <c r="C23" i="13"/>
  <c r="C21" i="13"/>
  <c r="C19" i="13"/>
  <c r="C17" i="13"/>
  <c r="C15" i="13"/>
  <c r="C13" i="13"/>
  <c r="C11" i="13"/>
  <c r="C9" i="13"/>
  <c r="R31" i="12" l="1"/>
  <c r="R30" i="12"/>
  <c r="R29" i="12"/>
  <c r="R28" i="12"/>
  <c r="R25" i="12"/>
  <c r="L25" i="12"/>
  <c r="J24" i="12"/>
  <c r="L23" i="12"/>
  <c r="R22" i="12"/>
  <c r="T21" i="12"/>
  <c r="T24" i="12" s="1"/>
  <c r="P21" i="12"/>
  <c r="P24" i="12" s="1"/>
  <c r="P32" i="12" s="1"/>
  <c r="N21" i="12"/>
  <c r="N24" i="12" s="1"/>
  <c r="N32" i="12" s="1"/>
  <c r="J21" i="12"/>
  <c r="Y22" i="12" s="1"/>
  <c r="AO20" i="12"/>
  <c r="R20" i="12"/>
  <c r="L20" i="12"/>
  <c r="R19" i="12"/>
  <c r="L19" i="12"/>
  <c r="R18" i="12"/>
  <c r="L18" i="12"/>
  <c r="R17" i="12"/>
  <c r="R15" i="12"/>
  <c r="R13" i="12"/>
  <c r="G13" i="12"/>
  <c r="R11" i="12"/>
  <c r="G11" i="12"/>
  <c r="L21" i="12" l="1"/>
  <c r="L22" i="12"/>
  <c r="R21" i="12"/>
  <c r="R24" i="12"/>
  <c r="R32" i="12" s="1"/>
  <c r="L24" i="12" l="1"/>
</calcChain>
</file>

<file path=xl/comments1.xml><?xml version="1.0" encoding="utf-8"?>
<comments xmlns="http://schemas.openxmlformats.org/spreadsheetml/2006/main">
  <authors>
    <author>Administrator</author>
  </authors>
  <commentList>
    <comment ref="E20" authorId="0" shapeId="0">
      <text>
        <r>
          <rPr>
            <b/>
            <sz val="9"/>
            <color indexed="81"/>
            <rFont val="ＭＳ Ｐゴシック"/>
            <family val="3"/>
            <charset val="128"/>
          </rPr>
          <t>抵当権を設定している場合（予定も含む）、その旨記載</t>
        </r>
      </text>
    </comment>
    <comment ref="S32" authorId="0" shapeId="0">
      <text>
        <r>
          <rPr>
            <b/>
            <sz val="9"/>
            <color indexed="81"/>
            <rFont val="ＭＳ Ｐゴシック"/>
            <family val="3"/>
            <charset val="128"/>
          </rPr>
          <t>有効面積を記載</t>
        </r>
      </text>
    </comment>
    <comment ref="I34" authorId="0" shapeId="0">
      <text>
        <r>
          <rPr>
            <b/>
            <sz val="9"/>
            <color indexed="81"/>
            <rFont val="ＭＳ Ｐゴシック"/>
            <family val="3"/>
            <charset val="128"/>
          </rPr>
          <t>有効面積を記載</t>
        </r>
      </text>
    </comment>
    <comment ref="U39" authorId="0" shapeId="0">
      <text>
        <r>
          <rPr>
            <b/>
            <sz val="9"/>
            <color indexed="81"/>
            <rFont val="ＭＳ Ｐゴシック"/>
            <family val="3"/>
            <charset val="128"/>
          </rPr>
          <t>抵当権を設定している場合（予定も含む）、その旨記載</t>
        </r>
      </text>
    </comment>
    <comment ref="B85" authorId="0" shapeId="0">
      <text>
        <r>
          <rPr>
            <b/>
            <sz val="9"/>
            <color indexed="81"/>
            <rFont val="ＭＳ Ｐゴシック"/>
            <family val="3"/>
            <charset val="128"/>
          </rPr>
          <t>保育室等を２階以上に設置する場合は、避難設備及び防災設備について、該当するものをリストから選択</t>
        </r>
      </text>
    </comment>
  </commentList>
</comments>
</file>

<file path=xl/comments2.xml><?xml version="1.0" encoding="utf-8"?>
<comments xmlns="http://schemas.openxmlformats.org/spreadsheetml/2006/main">
  <authors>
    <author>Administrator</author>
  </authors>
  <commentList>
    <comment ref="E20" authorId="0" shapeId="0">
      <text>
        <r>
          <rPr>
            <b/>
            <sz val="9"/>
            <color indexed="81"/>
            <rFont val="ＭＳ Ｐゴシック"/>
            <family val="3"/>
            <charset val="128"/>
          </rPr>
          <t>抵当権を設定している場合（予定も含む）、その旨記載</t>
        </r>
      </text>
    </comment>
    <comment ref="S32" authorId="0" shapeId="0">
      <text>
        <r>
          <rPr>
            <b/>
            <sz val="9"/>
            <color indexed="81"/>
            <rFont val="ＭＳ Ｐゴシック"/>
            <family val="3"/>
            <charset val="128"/>
          </rPr>
          <t>有効面積を記載</t>
        </r>
      </text>
    </comment>
    <comment ref="I34" authorId="0" shapeId="0">
      <text>
        <r>
          <rPr>
            <b/>
            <sz val="9"/>
            <color indexed="81"/>
            <rFont val="ＭＳ Ｐゴシック"/>
            <family val="3"/>
            <charset val="128"/>
          </rPr>
          <t>有効面積を記載</t>
        </r>
      </text>
    </comment>
    <comment ref="U39" authorId="0" shapeId="0">
      <text>
        <r>
          <rPr>
            <b/>
            <sz val="9"/>
            <color indexed="81"/>
            <rFont val="ＭＳ Ｐゴシック"/>
            <family val="3"/>
            <charset val="128"/>
          </rPr>
          <t>抵当権を設定している場合（予定も含む）、その旨記載</t>
        </r>
      </text>
    </comment>
    <comment ref="B85" authorId="0" shapeId="0">
      <text>
        <r>
          <rPr>
            <b/>
            <sz val="9"/>
            <color indexed="81"/>
            <rFont val="ＭＳ Ｐゴシック"/>
            <family val="3"/>
            <charset val="128"/>
          </rPr>
          <t>保育室等を２階以上に設置する場合は、避難設備及び防災設備について、該当するものをリストから選択</t>
        </r>
      </text>
    </comment>
  </commentList>
</comments>
</file>

<file path=xl/comments3.xml><?xml version="1.0" encoding="utf-8"?>
<comments xmlns="http://schemas.openxmlformats.org/spreadsheetml/2006/main">
  <authors>
    <author>Administrator</author>
  </authors>
  <commentList>
    <comment ref="E31" authorId="0" shape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<sst xmlns="http://schemas.openxmlformats.org/spreadsheetml/2006/main" count="770" uniqueCount="365">
  <si>
    <t>その他</t>
    <rPh sb="2" eb="3">
      <t>タ</t>
    </rPh>
    <phoneticPr fontId="3"/>
  </si>
  <si>
    <t>合計</t>
    <rPh sb="0" eb="2">
      <t>ゴウケイ</t>
    </rPh>
    <phoneticPr fontId="3"/>
  </si>
  <si>
    <t>区分</t>
    <rPh sb="0" eb="2">
      <t>クブン</t>
    </rPh>
    <phoneticPr fontId="3"/>
  </si>
  <si>
    <t>職種</t>
    <rPh sb="0" eb="2">
      <t>ショクシュ</t>
    </rPh>
    <phoneticPr fontId="3"/>
  </si>
  <si>
    <t>児童数：職員数</t>
    <rPh sb="0" eb="2">
      <t>ジドウ</t>
    </rPh>
    <rPh sb="2" eb="3">
      <t>スウ</t>
    </rPh>
    <rPh sb="4" eb="6">
      <t>ショクイン</t>
    </rPh>
    <rPh sb="6" eb="7">
      <t>スウ</t>
    </rPh>
    <phoneticPr fontId="3"/>
  </si>
  <si>
    <t>非常勤</t>
    <rPh sb="0" eb="1">
      <t>ヒ</t>
    </rPh>
    <rPh sb="1" eb="3">
      <t>ジョウキン</t>
    </rPh>
    <phoneticPr fontId="3"/>
  </si>
  <si>
    <t>調理員</t>
    <rPh sb="0" eb="3">
      <t>チョウリイン</t>
    </rPh>
    <phoneticPr fontId="3"/>
  </si>
  <si>
    <t>定員</t>
    <rPh sb="0" eb="2">
      <t>テイイン</t>
    </rPh>
    <phoneticPr fontId="3"/>
  </si>
  <si>
    <t>小計</t>
    <rPh sb="0" eb="1">
      <t>ショウ</t>
    </rPh>
    <rPh sb="1" eb="2">
      <t>ケイ</t>
    </rPh>
    <phoneticPr fontId="3"/>
  </si>
  <si>
    <t>加配</t>
    <rPh sb="0" eb="2">
      <t>カハイ</t>
    </rPh>
    <phoneticPr fontId="3"/>
  </si>
  <si>
    <t>○</t>
  </si>
  <si>
    <t>定数</t>
  </si>
  <si>
    <t>常勤</t>
    <rPh sb="0" eb="2">
      <t>ジョウキン</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</si>
  <si>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</si>
  <si>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</si>
  <si>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</si>
  <si>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0歳児</t>
    <rPh sb="1" eb="2">
      <t>サイ</t>
    </rPh>
    <rPh sb="2" eb="3">
      <t>ジ</t>
    </rPh>
    <phoneticPr fontId="3"/>
  </si>
  <si>
    <t>3歳児</t>
    <rPh sb="1" eb="2">
      <t>サイ</t>
    </rPh>
    <rPh sb="2" eb="3">
      <t>ジ</t>
    </rPh>
    <phoneticPr fontId="3"/>
  </si>
  <si>
    <t>有効面積</t>
    <rPh sb="0" eb="2">
      <t>ユウコウ</t>
    </rPh>
    <rPh sb="2" eb="4">
      <t>メンセキ</t>
    </rPh>
    <phoneticPr fontId="3"/>
  </si>
  <si>
    <t>①</t>
  </si>
  <si>
    <t>②</t>
  </si>
  <si>
    <t>常勤職員の１か月の勤務時間数</t>
    <rPh sb="0" eb="2">
      <t>ジョウキン</t>
    </rPh>
    <rPh sb="2" eb="4">
      <t>ショクイン</t>
    </rPh>
    <rPh sb="7" eb="8">
      <t>ゲツ</t>
    </rPh>
    <rPh sb="9" eb="11">
      <t>キンム</t>
    </rPh>
    <rPh sb="11" eb="13">
      <t>ジカン</t>
    </rPh>
    <rPh sb="13" eb="14">
      <t>スウ</t>
    </rPh>
    <phoneticPr fontId="3"/>
  </si>
  <si>
    <t>遊戯室</t>
    <rPh sb="0" eb="3">
      <t>ユウギシツ</t>
    </rPh>
    <phoneticPr fontId="3"/>
  </si>
  <si>
    <t>小計</t>
    <rPh sb="0" eb="2">
      <t>ショウケイ</t>
    </rPh>
    <phoneticPr fontId="3"/>
  </si>
  <si>
    <t>調理室</t>
    <rPh sb="0" eb="3">
      <t>チョウリシツ</t>
    </rPh>
    <phoneticPr fontId="3"/>
  </si>
  <si>
    <t>調乳室</t>
    <rPh sb="0" eb="3">
      <t>チョウニュウシツ</t>
    </rPh>
    <phoneticPr fontId="3"/>
  </si>
  <si>
    <t>沐浴室</t>
    <rPh sb="0" eb="2">
      <t>モクヨク</t>
    </rPh>
    <rPh sb="2" eb="3">
      <t>シツ</t>
    </rPh>
    <phoneticPr fontId="3"/>
  </si>
  <si>
    <t>便所</t>
    <rPh sb="0" eb="2">
      <t>ベンジョ</t>
    </rPh>
    <phoneticPr fontId="3"/>
  </si>
  <si>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</si>
  <si>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</si>
  <si>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</si>
  <si>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t>３歳児室　</t>
    <rPh sb="1" eb="2">
      <t>サイ</t>
    </rPh>
    <rPh sb="2" eb="3">
      <t>ジ</t>
    </rPh>
    <rPh sb="3" eb="4">
      <t>シツ</t>
    </rPh>
    <phoneticPr fontId="3"/>
  </si>
  <si>
    <t>４歳児室　</t>
    <rPh sb="1" eb="2">
      <t>サイ</t>
    </rPh>
    <rPh sb="2" eb="3">
      <t>ジ</t>
    </rPh>
    <rPh sb="3" eb="4">
      <t>シツ</t>
    </rPh>
    <phoneticPr fontId="3"/>
  </si>
  <si>
    <t>５歳児室　</t>
    <rPh sb="1" eb="2">
      <t>サイ</t>
    </rPh>
    <rPh sb="2" eb="3">
      <t>ジ</t>
    </rPh>
    <rPh sb="3" eb="4">
      <t>シツ</t>
    </rPh>
    <phoneticPr fontId="3"/>
  </si>
  <si>
    <t>保育室
遊戯室</t>
    <rPh sb="0" eb="3">
      <t>ホイクシツ</t>
    </rPh>
    <rPh sb="4" eb="7">
      <t>ユウギシツ</t>
    </rPh>
    <phoneticPr fontId="3"/>
  </si>
  <si>
    <t>給食提供数</t>
    <rPh sb="0" eb="2">
      <t>キュウショク</t>
    </rPh>
    <rPh sb="2" eb="4">
      <t>テイキョウ</t>
    </rPh>
    <rPh sb="4" eb="5">
      <t>スウ</t>
    </rPh>
    <phoneticPr fontId="3"/>
  </si>
  <si>
    <t>上記
以外</t>
    <rPh sb="0" eb="2">
      <t>ジョウキ</t>
    </rPh>
    <rPh sb="3" eb="5">
      <t>イガイ</t>
    </rPh>
    <phoneticPr fontId="3"/>
  </si>
  <si>
    <r>
      <t xml:space="preserve">乳児室
</t>
    </r>
    <r>
      <rPr>
        <sz val="9"/>
        <rFont val="ＭＳ 明朝"/>
        <family val="1"/>
        <charset val="128"/>
      </rPr>
      <t>ほふく室</t>
    </r>
    <rPh sb="0" eb="2">
      <t>ニュウジ</t>
    </rPh>
    <rPh sb="2" eb="3">
      <t>シツ</t>
    </rPh>
    <rPh sb="7" eb="8">
      <t>シツ</t>
    </rPh>
    <phoneticPr fontId="3"/>
  </si>
  <si>
    <r>
      <t>←常勤職員</t>
    </r>
    <r>
      <rPr>
        <b/>
        <sz val="10"/>
        <color indexed="8"/>
        <rFont val="ＭＳ 明朝"/>
        <family val="1"/>
        <charset val="128"/>
      </rPr>
      <t>1人</t>
    </r>
    <r>
      <rPr>
        <sz val="10"/>
        <color indexed="8"/>
        <rFont val="ＭＳ 明朝"/>
        <family val="1"/>
        <charset val="128"/>
      </rPr>
      <t>の1か月の勤務時間</t>
    </r>
    <rPh sb="1" eb="3">
      <t>ジョウキン</t>
    </rPh>
    <rPh sb="3" eb="5">
      <t>ショクイン</t>
    </rPh>
    <rPh sb="6" eb="7">
      <t>ニン</t>
    </rPh>
    <rPh sb="10" eb="11">
      <t>ゲツ</t>
    </rPh>
    <rPh sb="12" eb="14">
      <t>キンム</t>
    </rPh>
    <rPh sb="14" eb="16">
      <t>ジカン</t>
    </rPh>
    <phoneticPr fontId="3"/>
  </si>
  <si>
    <t>配置基準等</t>
    <rPh sb="0" eb="2">
      <t>ハイチ</t>
    </rPh>
    <rPh sb="2" eb="4">
      <t>キジュン</t>
    </rPh>
    <rPh sb="4" eb="5">
      <t>トウ</t>
    </rPh>
    <phoneticPr fontId="3"/>
  </si>
  <si>
    <t>調理業務全部委託</t>
    <rPh sb="0" eb="2">
      <t>チョウリ</t>
    </rPh>
    <rPh sb="2" eb="4">
      <t>ギョウム</t>
    </rPh>
    <rPh sb="4" eb="6">
      <t>ゼンブ</t>
    </rPh>
    <rPh sb="6" eb="8">
      <t>イタク</t>
    </rPh>
    <phoneticPr fontId="3"/>
  </si>
  <si>
    <t>事務職員</t>
    <rPh sb="0" eb="2">
      <t>ジム</t>
    </rPh>
    <rPh sb="2" eb="4">
      <t>ショクイン</t>
    </rPh>
    <phoneticPr fontId="3"/>
  </si>
  <si>
    <t>資格</t>
    <rPh sb="0" eb="2">
      <t>シカク</t>
    </rPh>
    <phoneticPr fontId="3"/>
  </si>
  <si>
    <t>4･5歳児</t>
    <rPh sb="3" eb="4">
      <t>サイ</t>
    </rPh>
    <rPh sb="4" eb="5">
      <t>ジ</t>
    </rPh>
    <phoneticPr fontId="3"/>
  </si>
  <si>
    <t>1･2歳児</t>
    <rPh sb="3" eb="4">
      <t>サイ</t>
    </rPh>
    <rPh sb="4" eb="5">
      <t>ジ</t>
    </rPh>
    <phoneticPr fontId="3"/>
  </si>
  <si>
    <t>←①÷②の小数点第２位以下切り捨て</t>
    <rPh sb="5" eb="7">
      <t>ショウスウ</t>
    </rPh>
    <rPh sb="7" eb="8">
      <t>テン</t>
    </rPh>
    <rPh sb="8" eb="9">
      <t>ダイ</t>
    </rPh>
    <rPh sb="10" eb="11">
      <t>イ</t>
    </rPh>
    <rPh sb="11" eb="13">
      <t>イカ</t>
    </rPh>
    <rPh sb="13" eb="14">
      <t>キ</t>
    </rPh>
    <rPh sb="15" eb="16">
      <t>ス</t>
    </rPh>
    <phoneticPr fontId="3"/>
  </si>
  <si>
    <t>保育標準時間の受入の場合＋1人</t>
    <rPh sb="7" eb="9">
      <t>ウケイレ</t>
    </rPh>
    <rPh sb="10" eb="12">
      <t>バアイ</t>
    </rPh>
    <rPh sb="14" eb="15">
      <t>ニン</t>
    </rPh>
    <phoneticPr fontId="3"/>
  </si>
  <si>
    <t xml:space="preserve">保育認定90人以下の場合＋1人 </t>
    <rPh sb="0" eb="2">
      <t>ホイク</t>
    </rPh>
    <rPh sb="2" eb="4">
      <t>ニンテイ</t>
    </rPh>
    <rPh sb="14" eb="15">
      <t>ニン</t>
    </rPh>
    <phoneticPr fontId="8"/>
  </si>
  <si>
    <t>保育認定の自園調理</t>
    <rPh sb="0" eb="2">
      <t>ホイク</t>
    </rPh>
    <rPh sb="2" eb="4">
      <t>ニンテイ</t>
    </rPh>
    <rPh sb="5" eb="6">
      <t>ジ</t>
    </rPh>
    <rPh sb="6" eb="7">
      <t>エン</t>
    </rPh>
    <rPh sb="7" eb="9">
      <t>チョウリ</t>
    </rPh>
    <phoneticPr fontId="3"/>
  </si>
  <si>
    <t>保育標準時間</t>
    <rPh sb="0" eb="2">
      <t>ホイク</t>
    </rPh>
    <rPh sb="2" eb="4">
      <t>ヒョウジュン</t>
    </rPh>
    <rPh sb="4" eb="6">
      <t>ジカン</t>
    </rPh>
    <phoneticPr fontId="8"/>
  </si>
  <si>
    <r>
      <t xml:space="preserve">原則必置(調理業務全部委託、外部搬入の場合は不要)
</t>
    </r>
    <r>
      <rPr>
        <sz val="7.5"/>
        <rFont val="ＭＳ 明朝"/>
        <family val="1"/>
        <charset val="128"/>
      </rPr>
      <t>保育認定40人以下1人、41人以上150人以下2人、151人以上3人(1人は非常勤可)</t>
    </r>
    <rPh sb="0" eb="2">
      <t>ゲンソク</t>
    </rPh>
    <rPh sb="2" eb="4">
      <t>ヒッチ</t>
    </rPh>
    <rPh sb="19" eb="21">
      <t>バアイ</t>
    </rPh>
    <rPh sb="26" eb="28">
      <t>ホイク</t>
    </rPh>
    <rPh sb="28" eb="30">
      <t>ニンテイ</t>
    </rPh>
    <rPh sb="62" eb="63">
      <t>ニン</t>
    </rPh>
    <rPh sb="64" eb="67">
      <t>ヒジョウキン</t>
    </rPh>
    <rPh sb="67" eb="68">
      <t>カ</t>
    </rPh>
    <phoneticPr fontId="3"/>
  </si>
  <si>
    <t>必置</t>
    <rPh sb="0" eb="1">
      <t>カナラ</t>
    </rPh>
    <rPh sb="1" eb="2">
      <t>オ</t>
    </rPh>
    <phoneticPr fontId="8"/>
  </si>
  <si>
    <t>嘱託医</t>
    <rPh sb="0" eb="2">
      <t>ショクタク</t>
    </rPh>
    <phoneticPr fontId="3"/>
  </si>
  <si>
    <t>嘱託歯科医</t>
    <rPh sb="0" eb="2">
      <t>ショクタク</t>
    </rPh>
    <rPh sb="2" eb="4">
      <t>シカ</t>
    </rPh>
    <phoneticPr fontId="3"/>
  </si>
  <si>
    <t>保育士</t>
    <rPh sb="0" eb="3">
      <t>ホイクシ</t>
    </rPh>
    <phoneticPr fontId="3"/>
  </si>
  <si>
    <t>定員</t>
    <rPh sb="0" eb="2">
      <t>テイイン</t>
    </rPh>
    <phoneticPr fontId="8"/>
  </si>
  <si>
    <r>
      <t>保育計画立案等の業務に専任</t>
    </r>
    <r>
      <rPr>
        <sz val="9"/>
        <color theme="1"/>
        <rFont val="ＭＳ 明朝"/>
        <family val="1"/>
        <charset val="128"/>
      </rPr>
      <t>(クラス担任を務める場合は、保育士に計上すること）</t>
    </r>
    <rPh sb="27" eb="30">
      <t>ホイクシ</t>
    </rPh>
    <phoneticPr fontId="8"/>
  </si>
  <si>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3"/>
  </si>
  <si>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8"/>
  </si>
  <si>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3"/>
  </si>
  <si>
    <r>
      <t>←常勤職員以外の</t>
    </r>
    <r>
      <rPr>
        <b/>
        <sz val="10"/>
        <color indexed="8"/>
        <rFont val="ＭＳ 明朝"/>
        <family val="1"/>
        <charset val="128"/>
      </rPr>
      <t>保育士全員</t>
    </r>
    <r>
      <rPr>
        <sz val="10"/>
        <color indexed="8"/>
        <rFont val="ＭＳ 明朝"/>
        <family val="1"/>
        <charset val="128"/>
      </rPr>
      <t>の勤務時間</t>
    </r>
    <rPh sb="1" eb="3">
      <t>ジョウキン</t>
    </rPh>
    <rPh sb="3" eb="5">
      <t>ショクイン</t>
    </rPh>
    <rPh sb="5" eb="7">
      <t>イガイ</t>
    </rPh>
    <rPh sb="8" eb="11">
      <t>ホイクシ</t>
    </rPh>
    <rPh sb="11" eb="13">
      <t>ゼンイン</t>
    </rPh>
    <rPh sb="14" eb="16">
      <t>キンム</t>
    </rPh>
    <rPh sb="16" eb="18">
      <t>ジカン</t>
    </rPh>
    <phoneticPr fontId="3"/>
  </si>
  <si>
    <t>当該区分の常勤換算後の職員数</t>
    <rPh sb="0" eb="2">
      <t>トウガイ</t>
    </rPh>
    <rPh sb="2" eb="4">
      <t>クブン</t>
    </rPh>
    <rPh sb="5" eb="7">
      <t>ジョウキン</t>
    </rPh>
    <rPh sb="7" eb="9">
      <t>カンサン</t>
    </rPh>
    <rPh sb="9" eb="10">
      <t>ゴ</t>
    </rPh>
    <rPh sb="11" eb="13">
      <t>ショクイン</t>
    </rPh>
    <rPh sb="13" eb="14">
      <t>スウ</t>
    </rPh>
    <phoneticPr fontId="3"/>
  </si>
  <si>
    <t>合計勤務時間数が、常勤職員をあてる場合の勤務時間数を上回ること。</t>
    <rPh sb="0" eb="2">
      <t>ゴウケイ</t>
    </rPh>
    <rPh sb="2" eb="4">
      <t>キンム</t>
    </rPh>
    <rPh sb="4" eb="7">
      <t>ジカンスウ</t>
    </rPh>
    <phoneticPr fontId="3"/>
  </si>
  <si>
    <t>ア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3"/>
  </si>
  <si>
    <t>イ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3"/>
  </si>
  <si>
    <t>施設長</t>
    <rPh sb="0" eb="2">
      <t>シセツ</t>
    </rPh>
    <rPh sb="2" eb="3">
      <t>チョウ</t>
    </rPh>
    <phoneticPr fontId="3"/>
  </si>
  <si>
    <t>副施設長</t>
    <rPh sb="0" eb="1">
      <t>フク</t>
    </rPh>
    <rPh sb="1" eb="3">
      <t>シセツ</t>
    </rPh>
    <rPh sb="3" eb="4">
      <t>チョウ</t>
    </rPh>
    <phoneticPr fontId="3"/>
  </si>
  <si>
    <t>主任保育士</t>
    <rPh sb="0" eb="2">
      <t>シュニン</t>
    </rPh>
    <rPh sb="2" eb="5">
      <t>ホイクシ</t>
    </rPh>
    <phoneticPr fontId="8"/>
  </si>
  <si>
    <t>変更前</t>
    <rPh sb="0" eb="2">
      <t>ヘンコウ</t>
    </rPh>
    <rPh sb="2" eb="3">
      <t>マエ</t>
    </rPh>
    <phoneticPr fontId="8"/>
  </si>
  <si>
    <t>変更後</t>
    <rPh sb="0" eb="2">
      <t>ヘンコウ</t>
    </rPh>
    <rPh sb="2" eb="3">
      <t>ゴ</t>
    </rPh>
    <phoneticPr fontId="8"/>
  </si>
  <si>
    <t>変更概要</t>
    <rPh sb="0" eb="2">
      <t>ヘンコウ</t>
    </rPh>
    <rPh sb="2" eb="4">
      <t>ガイヨウ</t>
    </rPh>
    <phoneticPr fontId="8"/>
  </si>
  <si>
    <t>区分</t>
    <rPh sb="0" eb="2">
      <t>クブン</t>
    </rPh>
    <phoneticPr fontId="8"/>
  </si>
  <si>
    <t>構造・棟数</t>
    <rPh sb="0" eb="2">
      <t>コウゾウ</t>
    </rPh>
    <rPh sb="3" eb="4">
      <t>ムネ</t>
    </rPh>
    <rPh sb="4" eb="5">
      <t>スウ</t>
    </rPh>
    <phoneticPr fontId="8"/>
  </si>
  <si>
    <t>合計面積</t>
    <rPh sb="0" eb="2">
      <t>ゴウケイ</t>
    </rPh>
    <rPh sb="2" eb="4">
      <t>メンセキ</t>
    </rPh>
    <phoneticPr fontId="8"/>
  </si>
  <si>
    <t>・</t>
    <phoneticPr fontId="8"/>
  </si>
  <si>
    <t>面積(延床)</t>
    <rPh sb="0" eb="2">
      <t>メンセキ</t>
    </rPh>
    <rPh sb="3" eb="4">
      <t>ノベ</t>
    </rPh>
    <rPh sb="4" eb="5">
      <t>ユカ</t>
    </rPh>
    <phoneticPr fontId="3"/>
  </si>
  <si>
    <t>事務室</t>
    <rPh sb="0" eb="3">
      <t>ジムシツ</t>
    </rPh>
    <phoneticPr fontId="3"/>
  </si>
  <si>
    <t>医務室</t>
    <rPh sb="0" eb="3">
      <t>イムシツ</t>
    </rPh>
    <phoneticPr fontId="3"/>
  </si>
  <si>
    <t>詳細</t>
    <rPh sb="0" eb="2">
      <t>ショウサイ</t>
    </rPh>
    <phoneticPr fontId="8"/>
  </si>
  <si>
    <t>建物敷地</t>
    <rPh sb="0" eb="2">
      <t>タテモノ</t>
    </rPh>
    <rPh sb="2" eb="4">
      <t>シキチ</t>
    </rPh>
    <phoneticPr fontId="8"/>
  </si>
  <si>
    <t>内訳</t>
    <rPh sb="0" eb="2">
      <t>ウチワケ</t>
    </rPh>
    <phoneticPr fontId="8"/>
  </si>
  <si>
    <t>名称</t>
    <rPh sb="0" eb="2">
      <t>メイショウ</t>
    </rPh>
    <phoneticPr fontId="8"/>
  </si>
  <si>
    <t>法人格</t>
    <rPh sb="0" eb="1">
      <t>ホウ</t>
    </rPh>
    <rPh sb="1" eb="3">
      <t>ジンカク</t>
    </rPh>
    <phoneticPr fontId="8"/>
  </si>
  <si>
    <t>所在地</t>
    <rPh sb="0" eb="3">
      <t>ショザイチ</t>
    </rPh>
    <phoneticPr fontId="8"/>
  </si>
  <si>
    <t>連絡先</t>
    <rPh sb="0" eb="3">
      <t>レンラクサキ</t>
    </rPh>
    <phoneticPr fontId="8"/>
  </si>
  <si>
    <t>電話</t>
    <rPh sb="0" eb="2">
      <t>デンワ</t>
    </rPh>
    <phoneticPr fontId="8"/>
  </si>
  <si>
    <t>fax</t>
    <phoneticPr fontId="8"/>
  </si>
  <si>
    <t>氏名</t>
    <rPh sb="0" eb="2">
      <t>シメイ</t>
    </rPh>
    <phoneticPr fontId="8"/>
  </si>
  <si>
    <t>生年月日</t>
    <rPh sb="0" eb="2">
      <t>セイネン</t>
    </rPh>
    <rPh sb="2" eb="4">
      <t>ガッピ</t>
    </rPh>
    <phoneticPr fontId="8"/>
  </si>
  <si>
    <t>住所</t>
    <rPh sb="0" eb="2">
      <t>ジュウショ</t>
    </rPh>
    <phoneticPr fontId="8"/>
  </si>
  <si>
    <t>変更前の役員一覧及び変更後の役員一覧予定を添付してください。</t>
    <phoneticPr fontId="8"/>
  </si>
  <si>
    <t>利用者への措置</t>
    <rPh sb="0" eb="3">
      <t>リヨウシャ</t>
    </rPh>
    <rPh sb="5" eb="7">
      <t>ソチ</t>
    </rPh>
    <phoneticPr fontId="8"/>
  </si>
  <si>
    <t>内容</t>
    <rPh sb="0" eb="2">
      <t>ナイヨウ</t>
    </rPh>
    <phoneticPr fontId="8"/>
  </si>
  <si>
    <t>位置</t>
    <rPh sb="0" eb="2">
      <t>イチ</t>
    </rPh>
    <phoneticPr fontId="8"/>
  </si>
  <si>
    <t>合計面積</t>
    <rPh sb="0" eb="2">
      <t>ゴウケイ</t>
    </rPh>
    <rPh sb="2" eb="4">
      <t>メンセキ</t>
    </rPh>
    <phoneticPr fontId="3"/>
  </si>
  <si>
    <t>資格</t>
    <rPh sb="0" eb="2">
      <t>シカク</t>
    </rPh>
    <phoneticPr fontId="8"/>
  </si>
  <si>
    <t>給与月額</t>
    <rPh sb="0" eb="2">
      <t>キュウヨ</t>
    </rPh>
    <rPh sb="2" eb="4">
      <t>ゲツガク</t>
    </rPh>
    <phoneticPr fontId="8"/>
  </si>
  <si>
    <t>本俸　　　　円・諸手当　　　　円</t>
    <phoneticPr fontId="8"/>
  </si>
  <si>
    <t>認可定員</t>
    <rPh sb="0" eb="2">
      <t>ニンカ</t>
    </rPh>
    <rPh sb="2" eb="4">
      <t>テイイン</t>
    </rPh>
    <phoneticPr fontId="8"/>
  </si>
  <si>
    <t>3･4･5歳</t>
    <rPh sb="5" eb="6">
      <t>サイ</t>
    </rPh>
    <phoneticPr fontId="8"/>
  </si>
  <si>
    <t>２号</t>
    <rPh sb="1" eb="2">
      <t>ゴウ</t>
    </rPh>
    <phoneticPr fontId="8"/>
  </si>
  <si>
    <t>３号</t>
    <rPh sb="1" eb="2">
      <t>ゴウ</t>
    </rPh>
    <phoneticPr fontId="8"/>
  </si>
  <si>
    <t>0歳</t>
    <rPh sb="1" eb="2">
      <t>サイ</t>
    </rPh>
    <phoneticPr fontId="8"/>
  </si>
  <si>
    <t>1・2歳</t>
    <rPh sb="3" eb="4">
      <t>サイ</t>
    </rPh>
    <phoneticPr fontId="8"/>
  </si>
  <si>
    <t>利用定員</t>
    <rPh sb="0" eb="2">
      <t>リヨウ</t>
    </rPh>
    <rPh sb="2" eb="4">
      <t>テイイン</t>
    </rPh>
    <rPh sb="3" eb="4">
      <t>ニンテイ</t>
    </rPh>
    <phoneticPr fontId="8"/>
  </si>
  <si>
    <t>平日</t>
    <rPh sb="0" eb="2">
      <t>ヘイジツ</t>
    </rPh>
    <phoneticPr fontId="8"/>
  </si>
  <si>
    <t>土曜日</t>
    <rPh sb="0" eb="3">
      <t>ドヨウビ</t>
    </rPh>
    <phoneticPr fontId="8"/>
  </si>
  <si>
    <t>室名(保育室等は室数も記載)</t>
    <rPh sb="0" eb="1">
      <t>シツ</t>
    </rPh>
    <rPh sb="1" eb="2">
      <t>メイ</t>
    </rPh>
    <rPh sb="3" eb="7">
      <t>ホイクシツトウ</t>
    </rPh>
    <rPh sb="8" eb="9">
      <t>シツ</t>
    </rPh>
    <rPh sb="9" eb="10">
      <t>スウ</t>
    </rPh>
    <rPh sb="11" eb="13">
      <t>キサイ</t>
    </rPh>
    <phoneticPr fontId="3"/>
  </si>
  <si>
    <t>専任･兼任</t>
    <rPh sb="0" eb="2">
      <t>センニン</t>
    </rPh>
    <rPh sb="3" eb="5">
      <t>ケンニン</t>
    </rPh>
    <phoneticPr fontId="3"/>
  </si>
  <si>
    <t>常勤･非常勤</t>
    <rPh sb="0" eb="2">
      <t>ジョウキン</t>
    </rPh>
    <rPh sb="3" eb="6">
      <t>ヒジョウキン</t>
    </rPh>
    <phoneticPr fontId="3"/>
  </si>
  <si>
    <t>その他
(　　　　)</t>
    <rPh sb="2" eb="3">
      <t>タ</t>
    </rPh>
    <phoneticPr fontId="8"/>
  </si>
  <si>
    <t>屋外遊戯場</t>
    <rPh sb="0" eb="2">
      <t>オクガイ</t>
    </rPh>
    <rPh sb="2" eb="4">
      <t>ユウギ</t>
    </rPh>
    <rPh sb="4" eb="5">
      <t>ジョウ</t>
    </rPh>
    <phoneticPr fontId="8"/>
  </si>
  <si>
    <t>備考</t>
    <phoneticPr fontId="3"/>
  </si>
  <si>
    <t>3：1</t>
    <phoneticPr fontId="3"/>
  </si>
  <si>
    <t>6:1</t>
    <phoneticPr fontId="3"/>
  </si>
  <si>
    <t>20：1</t>
    <phoneticPr fontId="3"/>
  </si>
  <si>
    <t>30：1</t>
    <phoneticPr fontId="3"/>
  </si>
  <si>
    <t>-</t>
    <phoneticPr fontId="3"/>
  </si>
  <si>
    <t>グループに係る配置基準上の定数が２人以上の場合は、最低２人）配置されていること。</t>
    <phoneticPr fontId="3"/>
  </si>
  <si>
    <t>-</t>
    <phoneticPr fontId="3"/>
  </si>
  <si>
    <t>２　認可定員・利用定員の変更</t>
    <rPh sb="2" eb="4">
      <t>ニンカ</t>
    </rPh>
    <rPh sb="4" eb="6">
      <t>テイイン</t>
    </rPh>
    <rPh sb="7" eb="9">
      <t>リヨウ</t>
    </rPh>
    <rPh sb="9" eb="11">
      <t>テイイン</t>
    </rPh>
    <rPh sb="12" eb="14">
      <t>ヘンコウ</t>
    </rPh>
    <phoneticPr fontId="3"/>
  </si>
  <si>
    <t>基準日</t>
    <rPh sb="0" eb="3">
      <t>キジュンビ</t>
    </rPh>
    <phoneticPr fontId="3"/>
  </si>
  <si>
    <t>職名</t>
    <rPh sb="0" eb="2">
      <t>ショクメイ</t>
    </rPh>
    <phoneticPr fontId="3"/>
  </si>
  <si>
    <r>
      <t xml:space="preserve">生年月日
</t>
    </r>
    <r>
      <rPr>
        <sz val="9"/>
        <color theme="1"/>
        <rFont val="ＭＳ 明朝"/>
        <family val="1"/>
        <charset val="128"/>
      </rPr>
      <t>(西暦入力)</t>
    </r>
    <phoneticPr fontId="3"/>
  </si>
  <si>
    <t>資格の種類</t>
    <rPh sb="0" eb="2">
      <t>シカク</t>
    </rPh>
    <rPh sb="3" eb="5">
      <t>シュルイ</t>
    </rPh>
    <phoneticPr fontId="3"/>
  </si>
  <si>
    <t>担当業務</t>
    <rPh sb="0" eb="2">
      <t>タントウ</t>
    </rPh>
    <rPh sb="2" eb="4">
      <t>ギョウム</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</si>
  <si>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</si>
  <si>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</si>
  <si>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</si>
  <si>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r>
      <t xml:space="preserve">満年齢
</t>
    </r>
    <r>
      <rPr>
        <sz val="9"/>
        <color theme="1"/>
        <rFont val="ＭＳ 明朝"/>
        <family val="1"/>
        <charset val="128"/>
      </rPr>
      <t>(自動計算)</t>
    </r>
    <phoneticPr fontId="3"/>
  </si>
  <si>
    <t>　　例：園長、副園長、主任保育士、副主任保育士、保育士、調理員、栄養士、事務職員</t>
    <rPh sb="2" eb="3">
      <t>レイ</t>
    </rPh>
    <rPh sb="4" eb="6">
      <t>エンチョウ</t>
    </rPh>
    <rPh sb="7" eb="10">
      <t>フクエンチョウ</t>
    </rPh>
    <rPh sb="11" eb="13">
      <t>シュニン</t>
    </rPh>
    <rPh sb="13" eb="16">
      <t>ホイクシ</t>
    </rPh>
    <rPh sb="17" eb="20">
      <t>フクシュニン</t>
    </rPh>
    <rPh sb="20" eb="23">
      <t>ホイクシ</t>
    </rPh>
    <rPh sb="24" eb="27">
      <t>ホイクシ</t>
    </rPh>
    <rPh sb="28" eb="30">
      <t>チョウリ</t>
    </rPh>
    <rPh sb="30" eb="31">
      <t>イン</t>
    </rPh>
    <phoneticPr fontId="3"/>
  </si>
  <si>
    <t>(０歳児担当、４歳児学級担任、５歳児担当、調理業務 など)</t>
    <rPh sb="2" eb="3">
      <t>サイ</t>
    </rPh>
    <rPh sb="3" eb="4">
      <t>ジ</t>
    </rPh>
    <rPh sb="4" eb="6">
      <t>タントウ</t>
    </rPh>
    <phoneticPr fontId="3"/>
  </si>
  <si>
    <t>　　「当該非常勤職員の１か月の勤務時間数÷常勤の保育者の１か月の勤務時間数」</t>
    <rPh sb="24" eb="26">
      <t>ホイク</t>
    </rPh>
    <rPh sb="26" eb="27">
      <t>シャ</t>
    </rPh>
    <phoneticPr fontId="3"/>
  </si>
  <si>
    <t>※　｢履歴書｣欄は、履歴書を添付した場合に「○」を選択</t>
    <rPh sb="3" eb="6">
      <t>リレキショ</t>
    </rPh>
    <rPh sb="7" eb="8">
      <t>ラン</t>
    </rPh>
    <rPh sb="10" eb="13">
      <t>リレキショ</t>
    </rPh>
    <rPh sb="14" eb="16">
      <t>テンプ</t>
    </rPh>
    <rPh sb="18" eb="20">
      <t>バアイ</t>
    </rPh>
    <rPh sb="25" eb="27">
      <t>センタク</t>
    </rPh>
    <phoneticPr fontId="3"/>
  </si>
  <si>
    <t>※　｢証明書｣欄は、資格証明書を添付した場合に「○」を選択し、資格証明書が不要な場合は「－」を選択</t>
    <phoneticPr fontId="3"/>
  </si>
  <si>
    <t>（）</t>
    <phoneticPr fontId="8"/>
  </si>
  <si>
    <t>１　設置者(運営主体)自体の変更</t>
    <rPh sb="2" eb="5">
      <t>セッチシャ</t>
    </rPh>
    <rPh sb="6" eb="8">
      <t>ウンエイ</t>
    </rPh>
    <rPh sb="8" eb="10">
      <t>シュタイ</t>
    </rPh>
    <rPh sb="11" eb="13">
      <t>ジタイ</t>
    </rPh>
    <rPh sb="14" eb="16">
      <t>ヘンコウ</t>
    </rPh>
    <phoneticPr fontId="3"/>
  </si>
  <si>
    <t>３　施設に関する変更</t>
    <rPh sb="2" eb="4">
      <t>シセツ</t>
    </rPh>
    <rPh sb="5" eb="6">
      <t>カン</t>
    </rPh>
    <rPh sb="8" eb="10">
      <t>ヘンコウ</t>
    </rPh>
    <phoneticPr fontId="3"/>
  </si>
  <si>
    <t>保育短時間</t>
    <rPh sb="0" eb="2">
      <t>ホイク</t>
    </rPh>
    <rPh sb="2" eb="5">
      <t>タンジカン</t>
    </rPh>
    <phoneticPr fontId="8"/>
  </si>
  <si>
    <t>変更内容</t>
    <rPh sb="0" eb="2">
      <t>ヘンコウ</t>
    </rPh>
    <rPh sb="2" eb="4">
      <t>ナイヨウ</t>
    </rPh>
    <phoneticPr fontId="8"/>
  </si>
  <si>
    <t>変更の概要を記載してください。</t>
    <rPh sb="0" eb="2">
      <t>ヘンコウ</t>
    </rPh>
    <rPh sb="3" eb="5">
      <t>ガイヨウ</t>
    </rPh>
    <rPh sb="6" eb="8">
      <t>キサイ</t>
    </rPh>
    <phoneticPr fontId="8"/>
  </si>
  <si>
    <t>５　施設の廃止・休止、確認の辞退</t>
    <rPh sb="2" eb="4">
      <t>シセツ</t>
    </rPh>
    <rPh sb="5" eb="7">
      <t>ハイシ</t>
    </rPh>
    <rPh sb="8" eb="10">
      <t>キュウシ</t>
    </rPh>
    <rPh sb="11" eb="13">
      <t>カクニン</t>
    </rPh>
    <rPh sb="14" eb="16">
      <t>ジタイ</t>
    </rPh>
    <phoneticPr fontId="3"/>
  </si>
  <si>
    <t>利用定員</t>
    <rPh sb="0" eb="2">
      <t>リヨウ</t>
    </rPh>
    <rPh sb="2" eb="4">
      <t>テイイン</t>
    </rPh>
    <phoneticPr fontId="8"/>
  </si>
  <si>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</si>
  <si>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</si>
  <si>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</si>
  <si>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</si>
  <si>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</si>
  <si>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</si>
  <si>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</si>
  <si>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合計</t>
    <rPh sb="0" eb="2">
      <t>ゴウケイ</t>
    </rPh>
    <phoneticPr fontId="8"/>
  </si>
  <si>
    <t>保育標準時間認定</t>
    <rPh sb="0" eb="2">
      <t>ホイク</t>
    </rPh>
    <rPh sb="2" eb="4">
      <t>ヒョウジュン</t>
    </rPh>
    <rPh sb="4" eb="6">
      <t>ジカン</t>
    </rPh>
    <rPh sb="6" eb="8">
      <t>ニンテイ</t>
    </rPh>
    <phoneticPr fontId="8"/>
  </si>
  <si>
    <t>保育短時間認定</t>
    <rPh sb="0" eb="2">
      <t>ホイク</t>
    </rPh>
    <rPh sb="2" eb="3">
      <t>タン</t>
    </rPh>
    <rPh sb="3" eb="5">
      <t>ジカン</t>
    </rPh>
    <rPh sb="5" eb="7">
      <t>ニンテイ</t>
    </rPh>
    <phoneticPr fontId="8"/>
  </si>
  <si>
    <t>～</t>
    <phoneticPr fontId="3"/>
  </si>
  <si>
    <t>構造</t>
    <rPh sb="0" eb="2">
      <t>コウゾウ</t>
    </rPh>
    <phoneticPr fontId="3"/>
  </si>
  <si>
    <t>鉄筋コンクリート造</t>
  </si>
  <si>
    <t>耐火</t>
    <rPh sb="0" eb="2">
      <t>タイカ</t>
    </rPh>
    <phoneticPr fontId="3"/>
  </si>
  <si>
    <t>準耐火建築物</t>
  </si>
  <si>
    <t>種類</t>
    <rPh sb="0" eb="2">
      <t>シュルイ</t>
    </rPh>
    <phoneticPr fontId="3"/>
  </si>
  <si>
    <t>専用建物</t>
  </si>
  <si>
    <t>主要用途</t>
    <rPh sb="0" eb="2">
      <t>シュヨウ</t>
    </rPh>
    <rPh sb="2" eb="4">
      <t>ヨウト</t>
    </rPh>
    <phoneticPr fontId="3"/>
  </si>
  <si>
    <t>保育所</t>
    <rPh sb="0" eb="2">
      <t>ホイク</t>
    </rPh>
    <rPh sb="2" eb="3">
      <t>ショ</t>
    </rPh>
    <phoneticPr fontId="8"/>
  </si>
  <si>
    <t>使用する権原</t>
    <rPh sb="0" eb="2">
      <t>シヨウ</t>
    </rPh>
    <rPh sb="4" eb="6">
      <t>ケンゲン</t>
    </rPh>
    <phoneticPr fontId="3"/>
  </si>
  <si>
    <t>所有権</t>
  </si>
  <si>
    <t>権利の期間</t>
    <rPh sb="0" eb="2">
      <t>ケンリ</t>
    </rPh>
    <rPh sb="3" eb="5">
      <t>キカン</t>
    </rPh>
    <phoneticPr fontId="3"/>
  </si>
  <si>
    <t>～</t>
    <phoneticPr fontId="3"/>
  </si>
  <si>
    <t>抵当権設定の有無</t>
    <rPh sb="0" eb="3">
      <t>テイトウケン</t>
    </rPh>
    <rPh sb="3" eb="5">
      <t>セッテイ</t>
    </rPh>
    <rPh sb="6" eb="8">
      <t>ウム</t>
    </rPh>
    <phoneticPr fontId="3"/>
  </si>
  <si>
    <t>あり</t>
  </si>
  <si>
    <t>建築面積</t>
    <rPh sb="0" eb="2">
      <t>ケンチク</t>
    </rPh>
    <rPh sb="2" eb="4">
      <t>メンセキ</t>
    </rPh>
    <phoneticPr fontId="8"/>
  </si>
  <si>
    <t>階数</t>
    <rPh sb="0" eb="2">
      <t>カイスウ</t>
    </rPh>
    <phoneticPr fontId="3"/>
  </si>
  <si>
    <t>延床面積</t>
    <rPh sb="0" eb="1">
      <t>ノ</t>
    </rPh>
    <rPh sb="1" eb="2">
      <t>ユカ</t>
    </rPh>
    <rPh sb="2" eb="4">
      <t>メンセキ</t>
    </rPh>
    <phoneticPr fontId="3"/>
  </si>
  <si>
    <t>建築年月日</t>
    <rPh sb="0" eb="2">
      <t>ケンチク</t>
    </rPh>
    <rPh sb="2" eb="3">
      <t>ネン</t>
    </rPh>
    <rPh sb="3" eb="5">
      <t>ガッピ</t>
    </rPh>
    <phoneticPr fontId="3"/>
  </si>
  <si>
    <t>平成30年2月竣工予定</t>
    <rPh sb="0" eb="2">
      <t>ヘイセイ</t>
    </rPh>
    <rPh sb="4" eb="5">
      <t>ネン</t>
    </rPh>
    <rPh sb="6" eb="7">
      <t>ガツ</t>
    </rPh>
    <rPh sb="7" eb="9">
      <t>シュンコウ</t>
    </rPh>
    <rPh sb="9" eb="11">
      <t>ヨテイ</t>
    </rPh>
    <phoneticPr fontId="8"/>
  </si>
  <si>
    <t>建築面積(合計)</t>
    <rPh sb="0" eb="2">
      <t>ケンチク</t>
    </rPh>
    <rPh sb="2" eb="4">
      <t>メンセキ</t>
    </rPh>
    <rPh sb="5" eb="7">
      <t>ゴウケイ</t>
    </rPh>
    <phoneticPr fontId="3"/>
  </si>
  <si>
    <t>延床面積(合計)</t>
    <rPh sb="0" eb="1">
      <t>ノベ</t>
    </rPh>
    <rPh sb="1" eb="2">
      <t>ユカ</t>
    </rPh>
    <rPh sb="2" eb="4">
      <t>メンセキ</t>
    </rPh>
    <rPh sb="5" eb="7">
      <t>ゴウケイ</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</si>
  <si>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8"/>
  </si>
  <si>
    <t>項目</t>
    <rPh sb="0" eb="2">
      <t>コウモク</t>
    </rPh>
    <phoneticPr fontId="3"/>
  </si>
  <si>
    <t>面積</t>
    <rPh sb="0" eb="2">
      <t>メンセキ</t>
    </rPh>
    <phoneticPr fontId="3"/>
  </si>
  <si>
    <t>備考</t>
    <rPh sb="0" eb="2">
      <t>ビコウ</t>
    </rPh>
    <phoneticPr fontId="8"/>
  </si>
  <si>
    <t>敷地(園舎・屋外遊戯場と一体の敷地)</t>
    <rPh sb="0" eb="2">
      <t>シキチ</t>
    </rPh>
    <rPh sb="6" eb="8">
      <t>オクガイ</t>
    </rPh>
    <rPh sb="8" eb="10">
      <t>ユウギ</t>
    </rPh>
    <rPh sb="10" eb="11">
      <t>ジョウ</t>
    </rPh>
    <phoneticPr fontId="3"/>
  </si>
  <si>
    <t>屋上園庭</t>
    <rPh sb="0" eb="2">
      <t>オクジョウ</t>
    </rPh>
    <rPh sb="2" eb="4">
      <t>エンテイ</t>
    </rPh>
    <phoneticPr fontId="8"/>
  </si>
  <si>
    <t>有効面積</t>
    <rPh sb="0" eb="2">
      <t>ユウコウ</t>
    </rPh>
    <rPh sb="2" eb="4">
      <t>メンセキ</t>
    </rPh>
    <phoneticPr fontId="8"/>
  </si>
  <si>
    <t>建物等の建築面積</t>
    <rPh sb="0" eb="2">
      <t>タテモノ</t>
    </rPh>
    <rPh sb="2" eb="3">
      <t>ナド</t>
    </rPh>
    <rPh sb="4" eb="6">
      <t>ケンチク</t>
    </rPh>
    <rPh sb="6" eb="8">
      <t>メンセキ</t>
    </rPh>
    <phoneticPr fontId="8"/>
  </si>
  <si>
    <t>屋外遊戯場</t>
    <rPh sb="0" eb="2">
      <t>オクガイ</t>
    </rPh>
    <rPh sb="2" eb="4">
      <t>ユウギ</t>
    </rPh>
    <rPh sb="4" eb="5">
      <t>ジョウ</t>
    </rPh>
    <phoneticPr fontId="3"/>
  </si>
  <si>
    <t>駐車場・駐輪場等</t>
    <phoneticPr fontId="8"/>
  </si>
  <si>
    <t>その他の土地</t>
    <rPh sb="2" eb="3">
      <t>タ</t>
    </rPh>
    <rPh sb="4" eb="6">
      <t>トチ</t>
    </rPh>
    <phoneticPr fontId="8"/>
  </si>
  <si>
    <t>地番</t>
    <rPh sb="0" eb="2">
      <t>チバン</t>
    </rPh>
    <phoneticPr fontId="3"/>
  </si>
  <si>
    <t>権利期間</t>
    <rPh sb="0" eb="2">
      <t>ケンリ</t>
    </rPh>
    <rPh sb="2" eb="4">
      <t>キカン</t>
    </rPh>
    <phoneticPr fontId="3"/>
  </si>
  <si>
    <t>備考</t>
    <rPh sb="0" eb="2">
      <t>ビコウ</t>
    </rPh>
    <phoneticPr fontId="3"/>
  </si>
  <si>
    <t>越谷市○○町1-2</t>
    <rPh sb="0" eb="3">
      <t>コシガヤシ</t>
    </rPh>
    <rPh sb="5" eb="6">
      <t>チョウ</t>
    </rPh>
    <phoneticPr fontId="8"/>
  </si>
  <si>
    <t>～</t>
    <phoneticPr fontId="3"/>
  </si>
  <si>
    <t>抵当権設定あり</t>
    <rPh sb="0" eb="3">
      <t>テイトウケン</t>
    </rPh>
    <rPh sb="3" eb="5">
      <t>セッテイ</t>
    </rPh>
    <phoneticPr fontId="8"/>
  </si>
  <si>
    <t>敷地面積(合計)</t>
    <rPh sb="0" eb="2">
      <t>シキチ</t>
    </rPh>
    <rPh sb="2" eb="4">
      <t>メンセキ</t>
    </rPh>
    <rPh sb="5" eb="7">
      <t>ゴウケイ</t>
    </rPh>
    <phoneticPr fontId="3"/>
  </si>
  <si>
    <t>用途</t>
    <rPh sb="0" eb="2">
      <t>ヨウト</t>
    </rPh>
    <phoneticPr fontId="3"/>
  </si>
  <si>
    <t>越谷市○○町2-1</t>
    <rPh sb="0" eb="3">
      <t>コシガヤシ</t>
    </rPh>
    <rPh sb="5" eb="6">
      <t>マチ</t>
    </rPh>
    <phoneticPr fontId="8"/>
  </si>
  <si>
    <t>賃借権</t>
  </si>
  <si>
    <t>自然農園</t>
    <rPh sb="0" eb="2">
      <t>シゼン</t>
    </rPh>
    <rPh sb="2" eb="4">
      <t>ノウエン</t>
    </rPh>
    <phoneticPr fontId="8"/>
  </si>
  <si>
    <t>越谷市○○町2-2</t>
    <rPh sb="0" eb="3">
      <t>コシガヤシ</t>
    </rPh>
    <rPh sb="5" eb="6">
      <t>マチ</t>
    </rPh>
    <phoneticPr fontId="8"/>
  </si>
  <si>
    <t>保護者用駐車場</t>
    <rPh sb="0" eb="3">
      <t>ホゴシャ</t>
    </rPh>
    <rPh sb="3" eb="4">
      <t>ヨウ</t>
    </rPh>
    <rPh sb="4" eb="6">
      <t>チュウシャ</t>
    </rPh>
    <rPh sb="6" eb="7">
      <t>ジョウ</t>
    </rPh>
    <phoneticPr fontId="8"/>
  </si>
  <si>
    <t>※「その他の土地」は、保育所建物･屋外遊戯場と一体ではないが、保育所の事業のために利用している土地</t>
    <rPh sb="11" eb="13">
      <t>ホイク</t>
    </rPh>
    <rPh sb="13" eb="14">
      <t>ショ</t>
    </rPh>
    <rPh sb="14" eb="16">
      <t>タテモノ</t>
    </rPh>
    <rPh sb="17" eb="19">
      <t>オクガイ</t>
    </rPh>
    <rPh sb="19" eb="21">
      <t>ユウギ</t>
    </rPh>
    <rPh sb="21" eb="22">
      <t>ジョウ</t>
    </rPh>
    <rPh sb="31" eb="33">
      <t>ホイク</t>
    </rPh>
    <rPh sb="33" eb="34">
      <t>ショ</t>
    </rPh>
    <phoneticPr fontId="3"/>
  </si>
  <si>
    <t>　(自然農園やサブグラウンド等を園舎･屋外遊戯場の敷地と離れた場所で確保している場合等)について記入</t>
    <rPh sb="19" eb="21">
      <t>オクガイ</t>
    </rPh>
    <rPh sb="21" eb="23">
      <t>ユウギ</t>
    </rPh>
    <rPh sb="23" eb="24">
      <t>ジョウ</t>
    </rPh>
    <phoneticPr fontId="3"/>
  </si>
  <si>
    <t>(1)　保育室等の面積</t>
    <rPh sb="4" eb="7">
      <t>ホイクシツ</t>
    </rPh>
    <rPh sb="7" eb="8">
      <t>トウ</t>
    </rPh>
    <rPh sb="9" eb="11">
      <t>メンセキ</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</si>
  <si>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</si>
  <si>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</si>
  <si>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</si>
  <si>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</si>
  <si>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3.3㎡×0歳児</t>
    <rPh sb="6" eb="8">
      <t>サイジ</t>
    </rPh>
    <phoneticPr fontId="3"/>
  </si>
  <si>
    <t>3.3㎡×1歳児　</t>
    <rPh sb="6" eb="8">
      <t>サイジ</t>
    </rPh>
    <phoneticPr fontId="3"/>
  </si>
  <si>
    <t>1.98㎡×2歳以上児</t>
    <rPh sb="7" eb="10">
      <t>サイイジョウ</t>
    </rPh>
    <rPh sb="10" eb="11">
      <t>ジ</t>
    </rPh>
    <phoneticPr fontId="3"/>
  </si>
  <si>
    <r>
      <t>事務室</t>
    </r>
    <r>
      <rPr>
        <sz val="10"/>
        <rFont val="ＭＳ 明朝"/>
        <family val="1"/>
        <charset val="128"/>
      </rPr>
      <t>(医務スペース含む）</t>
    </r>
    <rPh sb="0" eb="3">
      <t>ジムシツ</t>
    </rPh>
    <rPh sb="4" eb="6">
      <t>イム</t>
    </rPh>
    <rPh sb="10" eb="11">
      <t>フク</t>
    </rPh>
    <phoneticPr fontId="3"/>
  </si>
  <si>
    <t>医務室(事務室と兼用)</t>
    <rPh sb="0" eb="3">
      <t>イムシツ</t>
    </rPh>
    <rPh sb="4" eb="6">
      <t>ジム</t>
    </rPh>
    <rPh sb="6" eb="7">
      <t>シツ</t>
    </rPh>
    <rPh sb="8" eb="10">
      <t>ケンヨウ</t>
    </rPh>
    <phoneticPr fontId="3"/>
  </si>
  <si>
    <t>必置</t>
    <rPh sb="0" eb="1">
      <t>カナラ</t>
    </rPh>
    <rPh sb="1" eb="2">
      <t>オ</t>
    </rPh>
    <phoneticPr fontId="3"/>
  </si>
  <si>
    <t>自園調理</t>
    <rPh sb="0" eb="1">
      <t>ジ</t>
    </rPh>
    <rPh sb="1" eb="2">
      <t>エン</t>
    </rPh>
    <rPh sb="2" eb="4">
      <t>チョウリ</t>
    </rPh>
    <phoneticPr fontId="3"/>
  </si>
  <si>
    <t>外部搬入</t>
    <rPh sb="0" eb="2">
      <t>ガイブ</t>
    </rPh>
    <rPh sb="2" eb="4">
      <t>ハンニュウ</t>
    </rPh>
    <phoneticPr fontId="3"/>
  </si>
  <si>
    <t>０歳児を保育する場合は必置</t>
    <rPh sb="1" eb="2">
      <t>サイ</t>
    </rPh>
    <rPh sb="2" eb="3">
      <t>ジ</t>
    </rPh>
    <rPh sb="4" eb="6">
      <t>ホイク</t>
    </rPh>
    <rPh sb="8" eb="10">
      <t>バアイ</t>
    </rPh>
    <rPh sb="11" eb="12">
      <t>カナラ</t>
    </rPh>
    <rPh sb="12" eb="13">
      <t>オ</t>
    </rPh>
    <phoneticPr fontId="3"/>
  </si>
  <si>
    <t>２歳未満児を保育する場合は必置</t>
    <rPh sb="1" eb="2">
      <t>サイ</t>
    </rPh>
    <rPh sb="2" eb="4">
      <t>ミマン</t>
    </rPh>
    <rPh sb="4" eb="5">
      <t>ジ</t>
    </rPh>
    <rPh sb="6" eb="8">
      <t>ホイク</t>
    </rPh>
    <rPh sb="10" eb="12">
      <t>バアイ</t>
    </rPh>
    <rPh sb="13" eb="14">
      <t>カナラ</t>
    </rPh>
    <rPh sb="14" eb="15">
      <t>オ</t>
    </rPh>
    <phoneticPr fontId="3"/>
  </si>
  <si>
    <t>(2)　保育室等を２階以上に設ける場合の設備</t>
    <rPh sb="4" eb="8">
      <t>ホイクシツトウ</t>
    </rPh>
    <rPh sb="10" eb="11">
      <t>カイ</t>
    </rPh>
    <rPh sb="11" eb="13">
      <t>イジョウ</t>
    </rPh>
    <rPh sb="14" eb="15">
      <t>モウ</t>
    </rPh>
    <rPh sb="17" eb="19">
      <t>バアイ</t>
    </rPh>
    <rPh sb="20" eb="22">
      <t>セツビ</t>
    </rPh>
    <phoneticPr fontId="3"/>
  </si>
  <si>
    <t>保育室等の設置階</t>
    <rPh sb="0" eb="4">
      <t>ホイクシツトウ</t>
    </rPh>
    <rPh sb="5" eb="7">
      <t>セッチ</t>
    </rPh>
    <rPh sb="7" eb="8">
      <t>カイ</t>
    </rPh>
    <phoneticPr fontId="8"/>
  </si>
  <si>
    <t>階</t>
    <rPh sb="0" eb="1">
      <t>カイ</t>
    </rPh>
    <phoneticPr fontId="8"/>
  </si>
  <si>
    <t>避難用設備</t>
    <rPh sb="0" eb="2">
      <t>ヒナン</t>
    </rPh>
    <rPh sb="2" eb="3">
      <t>ヨウ</t>
    </rPh>
    <rPh sb="3" eb="5">
      <t>セツビ</t>
    </rPh>
    <phoneticPr fontId="8"/>
  </si>
  <si>
    <t>常用</t>
    <rPh sb="0" eb="2">
      <t>ジョウヨウ</t>
    </rPh>
    <phoneticPr fontId="3"/>
  </si>
  <si>
    <t>避難用</t>
    <rPh sb="0" eb="3">
      <t>ヒナンヨウ</t>
    </rPh>
    <phoneticPr fontId="3"/>
  </si>
  <si>
    <t>その他の防災設備</t>
    <rPh sb="2" eb="3">
      <t>タ</t>
    </rPh>
    <rPh sb="4" eb="6">
      <t>ボウサイ</t>
    </rPh>
    <rPh sb="6" eb="8">
      <t>セツビ</t>
    </rPh>
    <phoneticPr fontId="8"/>
  </si>
  <si>
    <t>⑤</t>
  </si>
  <si>
    <t>⑥</t>
  </si>
  <si>
    <t>③</t>
  </si>
  <si>
    <t>⑦</t>
  </si>
  <si>
    <t>④</t>
  </si>
  <si>
    <t>⑧</t>
  </si>
  <si>
    <t>(3)　屋外遊戯場</t>
    <rPh sb="4" eb="6">
      <t>オクガイ</t>
    </rPh>
    <rPh sb="6" eb="8">
      <t>ユウギ</t>
    </rPh>
    <rPh sb="8" eb="9">
      <t>バ</t>
    </rPh>
    <phoneticPr fontId="3"/>
  </si>
  <si>
    <t>3.3㎡×２歳児以上数</t>
    <rPh sb="6" eb="7">
      <t>サイ</t>
    </rPh>
    <rPh sb="7" eb="8">
      <t>ジ</t>
    </rPh>
    <rPh sb="8" eb="10">
      <t>イジョウ</t>
    </rPh>
    <rPh sb="10" eb="11">
      <t>スウ</t>
    </rPh>
    <phoneticPr fontId="3"/>
  </si>
  <si>
    <r>
      <t>(4)　その他設備</t>
    </r>
    <r>
      <rPr>
        <sz val="11"/>
        <rFont val="ＭＳ 明朝"/>
        <family val="1"/>
        <charset val="128"/>
      </rPr>
      <t>(設備等の有無について○又は×で記載　○:有 ×:無)</t>
    </r>
    <rPh sb="6" eb="7">
      <t>タ</t>
    </rPh>
    <rPh sb="7" eb="9">
      <t>セツビ</t>
    </rPh>
    <rPh sb="10" eb="12">
      <t>セツビ</t>
    </rPh>
    <rPh sb="12" eb="13">
      <t>トウ</t>
    </rPh>
    <rPh sb="14" eb="16">
      <t>ウム</t>
    </rPh>
    <rPh sb="21" eb="22">
      <t>マタ</t>
    </rPh>
    <rPh sb="25" eb="27">
      <t>キサイ</t>
    </rPh>
    <rPh sb="30" eb="31">
      <t>アリ</t>
    </rPh>
    <rPh sb="34" eb="35">
      <t>ナ</t>
    </rPh>
    <phoneticPr fontId="3"/>
  </si>
  <si>
    <t>有無</t>
    <rPh sb="0" eb="2">
      <t>ウム</t>
    </rPh>
    <phoneticPr fontId="3"/>
  </si>
  <si>
    <t>設備等名</t>
    <rPh sb="0" eb="2">
      <t>セツビ</t>
    </rPh>
    <rPh sb="2" eb="3">
      <t>トウ</t>
    </rPh>
    <rPh sb="3" eb="4">
      <t>メイ</t>
    </rPh>
    <phoneticPr fontId="3"/>
  </si>
  <si>
    <t>基準</t>
    <rPh sb="0" eb="2">
      <t>キジュン</t>
    </rPh>
    <phoneticPr fontId="3"/>
  </si>
  <si>
    <t>駐車場</t>
    <rPh sb="0" eb="2">
      <t>チュウシャ</t>
    </rPh>
    <rPh sb="2" eb="3">
      <t>ジョウ</t>
    </rPh>
    <phoneticPr fontId="3"/>
  </si>
  <si>
    <t>原則必置</t>
    <rPh sb="0" eb="2">
      <t>ゲンソク</t>
    </rPh>
    <rPh sb="2" eb="3">
      <t>カナラ</t>
    </rPh>
    <rPh sb="3" eb="4">
      <t>オ</t>
    </rPh>
    <phoneticPr fontId="8"/>
  </si>
  <si>
    <t>台</t>
    <rPh sb="0" eb="1">
      <t>ダイ</t>
    </rPh>
    <phoneticPr fontId="8"/>
  </si>
  <si>
    <t>送迎用バス</t>
    <rPh sb="0" eb="3">
      <t>ソウゲイヨウ</t>
    </rPh>
    <phoneticPr fontId="3"/>
  </si>
  <si>
    <t>定員30人</t>
    <rPh sb="0" eb="2">
      <t>テイイン</t>
    </rPh>
    <rPh sb="4" eb="5">
      <t>ニン</t>
    </rPh>
    <phoneticPr fontId="8"/>
  </si>
  <si>
    <t>駐輪場</t>
    <rPh sb="0" eb="2">
      <t>チュウリン</t>
    </rPh>
    <rPh sb="2" eb="3">
      <t>ジョウ</t>
    </rPh>
    <phoneticPr fontId="3"/>
  </si>
  <si>
    <t>別表「避難設備一覧」</t>
    <rPh sb="0" eb="2">
      <t>ベッピョウ</t>
    </rPh>
    <rPh sb="3" eb="5">
      <t>ヒナン</t>
    </rPh>
    <rPh sb="5" eb="7">
      <t>セツビ</t>
    </rPh>
    <rPh sb="7" eb="9">
      <t>イチラン</t>
    </rPh>
    <phoneticPr fontId="3"/>
  </si>
  <si>
    <t>設備
記号</t>
    <rPh sb="0" eb="2">
      <t>セツビ</t>
    </rPh>
    <rPh sb="3" eb="5">
      <t>キゴウ</t>
    </rPh>
    <phoneticPr fontId="3"/>
  </si>
  <si>
    <t>設備</t>
    <rPh sb="0" eb="2">
      <t>セツビ</t>
    </rPh>
    <phoneticPr fontId="3"/>
  </si>
  <si>
    <t>2階</t>
    <rPh sb="1" eb="2">
      <t>カイ</t>
    </rPh>
    <phoneticPr fontId="3"/>
  </si>
  <si>
    <t>3階</t>
    <rPh sb="1" eb="2">
      <t>カイ</t>
    </rPh>
    <phoneticPr fontId="3"/>
  </si>
  <si>
    <t>4階以上</t>
    <rPh sb="1" eb="2">
      <t>カイ</t>
    </rPh>
    <rPh sb="2" eb="4">
      <t>イジョウ</t>
    </rPh>
    <phoneticPr fontId="3"/>
  </si>
  <si>
    <t>屋内階段</t>
  </si>
  <si>
    <t>○</t>
    <phoneticPr fontId="3"/>
  </si>
  <si>
    <t>屋外階段</t>
    <rPh sb="0" eb="2">
      <t>オクガイ</t>
    </rPh>
    <rPh sb="2" eb="4">
      <t>カイダン</t>
    </rPh>
    <phoneticPr fontId="3"/>
  </si>
  <si>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</si>
  <si>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</si>
  <si>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</si>
  <si>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</si>
  <si>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</si>
  <si>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⑥</t>
    <phoneticPr fontId="3"/>
  </si>
  <si>
    <t>待避上有効なバルコニー</t>
    <rPh sb="0" eb="2">
      <t>タイヒ</t>
    </rPh>
    <rPh sb="2" eb="3">
      <t>ジョウ</t>
    </rPh>
    <rPh sb="3" eb="5">
      <t>ユウコウ</t>
    </rPh>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</si>
  <si>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</si>
  <si>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</si>
  <si>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</si>
  <si>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</si>
  <si>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</si>
  <si>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</si>
  <si>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⑩</t>
    <phoneticPr fontId="3"/>
  </si>
  <si>
    <t>建築基準法第2条第7号に規定する耐火構造の屋外傾斜路</t>
    <phoneticPr fontId="3"/>
  </si>
  <si>
    <t>⑪</t>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</si>
  <si>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</si>
  <si>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</si>
  <si>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別表「その他の防災設備一覧」</t>
    <rPh sb="0" eb="2">
      <t>ベッピョウ</t>
    </rPh>
    <rPh sb="5" eb="6">
      <t>タ</t>
    </rPh>
    <rPh sb="7" eb="9">
      <t>ボウサイ</t>
    </rPh>
    <rPh sb="9" eb="11">
      <t>セツビ</t>
    </rPh>
    <rPh sb="11" eb="13">
      <t>イチラン</t>
    </rPh>
    <phoneticPr fontId="3"/>
  </si>
  <si>
    <t>3階
以上</t>
    <rPh sb="1" eb="2">
      <t>カイ</t>
    </rPh>
    <rPh sb="3" eb="5">
      <t>イジョウ</t>
    </rPh>
    <phoneticPr fontId="3"/>
  </si>
  <si>
    <t>園児の転落防止設備(保育室等など園児が出入りや通行をする場所に設置)</t>
    <phoneticPr fontId="8"/>
  </si>
  <si>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</si>
  <si>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8"/>
  </si>
  <si>
    <t>調理設備とそれ以外の部分が、耐火構造の床、壁又は特定防火設備で区画されている</t>
    <phoneticPr fontId="8"/>
  </si>
  <si>
    <t>換気･暖房･冷房設備の風道が、床又は壁を貫通する部分(これに近接する部分含む)に防火上有効にダンパーが設置</t>
    <rPh sb="0" eb="2">
      <t>カンキ</t>
    </rPh>
    <rPh sb="16" eb="17">
      <t>マタ</t>
    </rPh>
    <phoneticPr fontId="8"/>
  </si>
  <si>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</si>
  <si>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非常警報器具又は非常警報設備及び消防機関へ火災を通報する設備</t>
    <phoneticPr fontId="3"/>
  </si>
  <si>
    <t>カーテン、敷物、建具等で可燃性のものについての防炎処理</t>
    <phoneticPr fontId="3"/>
  </si>
  <si>
    <t>①　土地の変更</t>
    <rPh sb="2" eb="4">
      <t>トチ</t>
    </rPh>
    <rPh sb="5" eb="7">
      <t>ヘンコウ</t>
    </rPh>
    <phoneticPr fontId="8"/>
  </si>
  <si>
    <t>②　建物の変更</t>
    <rPh sb="2" eb="4">
      <t>タテモノ</t>
    </rPh>
    <rPh sb="5" eb="7">
      <t>ヘンコウ</t>
    </rPh>
    <phoneticPr fontId="8"/>
  </si>
  <si>
    <t>1歳</t>
    <rPh sb="1" eb="2">
      <t>サイ</t>
    </rPh>
    <phoneticPr fontId="8"/>
  </si>
  <si>
    <t>2歳</t>
    <rPh sb="1" eb="2">
      <t>サイ</t>
    </rPh>
    <phoneticPr fontId="8"/>
  </si>
  <si>
    <t>3歳</t>
    <rPh sb="1" eb="2">
      <t>サイ</t>
    </rPh>
    <phoneticPr fontId="8"/>
  </si>
  <si>
    <t>4歳</t>
    <rPh sb="1" eb="2">
      <t>サイ</t>
    </rPh>
    <phoneticPr fontId="8"/>
  </si>
  <si>
    <t>5歳</t>
    <rPh sb="1" eb="2">
      <t>サイ</t>
    </rPh>
    <phoneticPr fontId="8"/>
  </si>
  <si>
    <t>内訳</t>
    <rPh sb="0" eb="2">
      <t>ウチワケ</t>
    </rPh>
    <phoneticPr fontId="8"/>
  </si>
  <si>
    <t>　｢設備基準適合状況調書」に記載してください。</t>
    <rPh sb="2" eb="4">
      <t>セツビ</t>
    </rPh>
    <rPh sb="4" eb="6">
      <t>キジュン</t>
    </rPh>
    <rPh sb="6" eb="8">
      <t>テキゴウ</t>
    </rPh>
    <rPh sb="8" eb="10">
      <t>ジョウキョウ</t>
    </rPh>
    <rPh sb="10" eb="12">
      <t>チョウショ</t>
    </rPh>
    <rPh sb="14" eb="16">
      <t>キサイ</t>
    </rPh>
    <phoneticPr fontId="8"/>
  </si>
  <si>
    <t>※購入した土地に抵当権を設定する場合、｢買収｣と｢抵当権の設定｣の両方を選択してください。</t>
    <rPh sb="1" eb="3">
      <t>コウニュウ</t>
    </rPh>
    <rPh sb="5" eb="7">
      <t>トチ</t>
    </rPh>
    <rPh sb="8" eb="11">
      <t>テイトウケン</t>
    </rPh>
    <rPh sb="12" eb="14">
      <t>セッテイ</t>
    </rPh>
    <rPh sb="16" eb="18">
      <t>バアイ</t>
    </rPh>
    <rPh sb="20" eb="22">
      <t>バイシュウ</t>
    </rPh>
    <rPh sb="25" eb="28">
      <t>テイトウケン</t>
    </rPh>
    <rPh sb="29" eb="31">
      <t>セッテイ</t>
    </rPh>
    <rPh sb="33" eb="35">
      <t>リョウホウ</t>
    </rPh>
    <rPh sb="36" eb="38">
      <t>センタク</t>
    </rPh>
    <phoneticPr fontId="8"/>
  </si>
  <si>
    <t>※総定員の増加については、子ども・子育て支援法に基づく確認変更申請が必要です。</t>
    <rPh sb="1" eb="4">
      <t>ソウテイイン</t>
    </rPh>
    <rPh sb="5" eb="7">
      <t>ゾウカ</t>
    </rPh>
    <rPh sb="13" eb="14">
      <t>コ</t>
    </rPh>
    <rPh sb="17" eb="19">
      <t>コソダ</t>
    </rPh>
    <rPh sb="20" eb="22">
      <t>シエン</t>
    </rPh>
    <rPh sb="22" eb="23">
      <t>ホウ</t>
    </rPh>
    <rPh sb="24" eb="25">
      <t>モト</t>
    </rPh>
    <rPh sb="27" eb="29">
      <t>カクニン</t>
    </rPh>
    <rPh sb="29" eb="31">
      <t>ヘンコウ</t>
    </rPh>
    <rPh sb="31" eb="33">
      <t>シンセイ</t>
    </rPh>
    <rPh sb="34" eb="36">
      <t>ヒツヨウ</t>
    </rPh>
    <phoneticPr fontId="8"/>
  </si>
  <si>
    <t>※総定員の減少については、子ども・子育て支援法に基づく減少届の提出が必要です。</t>
    <rPh sb="1" eb="4">
      <t>ソウテイイン</t>
    </rPh>
    <rPh sb="5" eb="7">
      <t>ゲンショウ</t>
    </rPh>
    <rPh sb="13" eb="14">
      <t>コ</t>
    </rPh>
    <rPh sb="17" eb="19">
      <t>コソダ</t>
    </rPh>
    <rPh sb="20" eb="22">
      <t>シエン</t>
    </rPh>
    <rPh sb="22" eb="23">
      <t>ホウ</t>
    </rPh>
    <rPh sb="24" eb="25">
      <t>モト</t>
    </rPh>
    <rPh sb="27" eb="29">
      <t>ゲンショウ</t>
    </rPh>
    <rPh sb="29" eb="30">
      <t>トド</t>
    </rPh>
    <rPh sb="31" eb="33">
      <t>テイシュツ</t>
    </rPh>
    <rPh sb="34" eb="36">
      <t>ヒツヨウ</t>
    </rPh>
    <phoneticPr fontId="8"/>
  </si>
  <si>
    <t>※総定員に増減がない場合も、認定区分ごとの利用定員の増加・減少が生じる場合は、子ども・
　子育て支援法に基づく確認変更申請及び減少届の提出が必要です。</t>
    <rPh sb="1" eb="4">
      <t>ソウテイイン</t>
    </rPh>
    <rPh sb="5" eb="7">
      <t>ゾウゲン</t>
    </rPh>
    <rPh sb="10" eb="12">
      <t>バアイ</t>
    </rPh>
    <rPh sb="14" eb="16">
      <t>ニンテイ</t>
    </rPh>
    <rPh sb="16" eb="18">
      <t>クブン</t>
    </rPh>
    <rPh sb="21" eb="23">
      <t>リヨウ</t>
    </rPh>
    <rPh sb="23" eb="25">
      <t>テイイン</t>
    </rPh>
    <rPh sb="26" eb="28">
      <t>ゾウカ</t>
    </rPh>
    <rPh sb="29" eb="31">
      <t>ゲンショウ</t>
    </rPh>
    <rPh sb="32" eb="33">
      <t>ショウ</t>
    </rPh>
    <rPh sb="35" eb="37">
      <t>バアイ</t>
    </rPh>
    <rPh sb="39" eb="40">
      <t>コ</t>
    </rPh>
    <rPh sb="45" eb="47">
      <t>コソダ</t>
    </rPh>
    <rPh sb="48" eb="50">
      <t>シエン</t>
    </rPh>
    <rPh sb="50" eb="51">
      <t>ホウ</t>
    </rPh>
    <rPh sb="52" eb="53">
      <t>モト</t>
    </rPh>
    <rPh sb="55" eb="57">
      <t>カクニン</t>
    </rPh>
    <rPh sb="57" eb="59">
      <t>ヘンコウ</t>
    </rPh>
    <rPh sb="59" eb="61">
      <t>シンセイ</t>
    </rPh>
    <rPh sb="61" eb="62">
      <t>オヨ</t>
    </rPh>
    <rPh sb="63" eb="65">
      <t>ゲンショウ</t>
    </rPh>
    <rPh sb="65" eb="66">
      <t>トド</t>
    </rPh>
    <rPh sb="67" eb="69">
      <t>テイシュツ</t>
    </rPh>
    <rPh sb="70" eb="72">
      <t>ヒツヨウ</t>
    </rPh>
    <phoneticPr fontId="8"/>
  </si>
  <si>
    <t>※移転の場合は、「(3)建物その他の設備の規模及び構造に関する変更」に記入するのではなく、</t>
    <rPh sb="1" eb="3">
      <t>イテン</t>
    </rPh>
    <rPh sb="4" eb="6">
      <t>バアイ</t>
    </rPh>
    <rPh sb="35" eb="37">
      <t>キニュウ</t>
    </rPh>
    <phoneticPr fontId="8"/>
  </si>
  <si>
    <t>※屋外遊戯場の面積は、児童が遊戯に使用できる有効面積を記載してください。</t>
    <rPh sb="1" eb="3">
      <t>オクガイ</t>
    </rPh>
    <rPh sb="3" eb="5">
      <t>ユウギ</t>
    </rPh>
    <rPh sb="5" eb="6">
      <t>ジョウ</t>
    </rPh>
    <phoneticPr fontId="8"/>
  </si>
  <si>
    <t>※室名は、必要に応じ修正してください。室名は、平面図の部屋名と一致させてください。</t>
    <phoneticPr fontId="3"/>
  </si>
  <si>
    <t>※有効面積は、床面積（内法）からロッカーや洗面台などの面積を差し引いた面積のことです。</t>
    <phoneticPr fontId="3"/>
  </si>
  <si>
    <t>　なお、保育室等の面積は、有効面積で算定する必要があります。</t>
    <rPh sb="22" eb="24">
      <t>ヒツヨウ</t>
    </rPh>
    <phoneticPr fontId="3"/>
  </si>
  <si>
    <t>～</t>
    <phoneticPr fontId="8"/>
  </si>
  <si>
    <t>日曜日・休日</t>
    <rPh sb="0" eb="3">
      <t>ニチヨウビ</t>
    </rPh>
    <rPh sb="4" eb="6">
      <t>キュウジツ</t>
    </rPh>
    <phoneticPr fontId="8"/>
  </si>
  <si>
    <t>Email</t>
    <phoneticPr fontId="8"/>
  </si>
  <si>
    <t>Email</t>
    <phoneticPr fontId="8"/>
  </si>
  <si>
    <t>※変更後の給与月額は、現在の支給額ではなく、施設長就任後の額を記載してください。</t>
    <rPh sb="22" eb="24">
      <t>シセツ</t>
    </rPh>
    <rPh sb="24" eb="25">
      <t>チョウ</t>
    </rPh>
    <phoneticPr fontId="8"/>
  </si>
  <si>
    <t>増築・一部改修・部屋割り変更の場合で、各室面積に変更がある場合に記入</t>
    <rPh sb="0" eb="2">
      <t>ゾウチク</t>
    </rPh>
    <rPh sb="3" eb="5">
      <t>イチブ</t>
    </rPh>
    <rPh sb="5" eb="7">
      <t>カイシュウ</t>
    </rPh>
    <rPh sb="8" eb="11">
      <t>ヘヤワ</t>
    </rPh>
    <rPh sb="12" eb="14">
      <t>ヘンコウ</t>
    </rPh>
    <rPh sb="15" eb="17">
      <t>バアイ</t>
    </rPh>
    <rPh sb="19" eb="21">
      <t>カクシツ</t>
    </rPh>
    <rPh sb="21" eb="23">
      <t>メンセキ</t>
    </rPh>
    <rPh sb="24" eb="26">
      <t>ヘンコウ</t>
    </rPh>
    <rPh sb="29" eb="31">
      <t>バアイ</t>
    </rPh>
    <rPh sb="32" eb="34">
      <t>キニュウ</t>
    </rPh>
    <phoneticPr fontId="8"/>
  </si>
  <si>
    <t>※土地面積は、登記簿の面積を記載。登記簿と 実測面積が異なる場合は実測面積を記載</t>
    <rPh sb="1" eb="3">
      <t>トチ</t>
    </rPh>
    <rPh sb="3" eb="5">
      <t>メンセキ</t>
    </rPh>
    <rPh sb="7" eb="10">
      <t>トウキボ</t>
    </rPh>
    <rPh sb="11" eb="13">
      <t>メンセキ</t>
    </rPh>
    <rPh sb="14" eb="16">
      <t>キサイ</t>
    </rPh>
    <rPh sb="17" eb="20">
      <t>トウキボ</t>
    </rPh>
    <phoneticPr fontId="3"/>
  </si>
  <si>
    <t>※土地面積は、登記簿の面積を記載。登記簿と 実測面積が異なる場合は実測面積を記載。</t>
    <rPh sb="1" eb="3">
      <t>トチ</t>
    </rPh>
    <rPh sb="3" eb="5">
      <t>メンセキ</t>
    </rPh>
    <rPh sb="7" eb="10">
      <t>トウキボ</t>
    </rPh>
    <rPh sb="11" eb="13">
      <t>メンセキ</t>
    </rPh>
    <rPh sb="14" eb="16">
      <t>キサイ</t>
    </rPh>
    <rPh sb="17" eb="20">
      <t>トウキボ</t>
    </rPh>
    <phoneticPr fontId="3"/>
  </si>
  <si>
    <t>※色のついたセルについて、入力又はリストから選択してください。</t>
    <rPh sb="1" eb="2">
      <t>イロ</t>
    </rPh>
    <rPh sb="13" eb="15">
      <t>ニュウリョク</t>
    </rPh>
    <rPh sb="15" eb="16">
      <t>マタ</t>
    </rPh>
    <rPh sb="22" eb="24">
      <t>センタク</t>
    </rPh>
    <phoneticPr fontId="8"/>
  </si>
  <si>
    <t>※移転、建物の新築･買収･貸借契約による取得･建替えの場合に記入してください。</t>
    <rPh sb="1" eb="3">
      <t>イテン</t>
    </rPh>
    <rPh sb="4" eb="6">
      <t>タテモノ</t>
    </rPh>
    <phoneticPr fontId="8"/>
  </si>
  <si>
    <t>※定員を変更する場合は、｢職員配置計画｣、｢職員名簿｣も提出してください。</t>
    <rPh sb="1" eb="3">
      <t>テイイン</t>
    </rPh>
    <rPh sb="4" eb="6">
      <t>ヘンコウ</t>
    </rPh>
    <rPh sb="8" eb="10">
      <t>バアイ</t>
    </rPh>
    <rPh sb="13" eb="15">
      <t>ショクイン</t>
    </rPh>
    <rPh sb="15" eb="17">
      <t>ハイチ</t>
    </rPh>
    <rPh sb="17" eb="19">
      <t>ケイカク</t>
    </rPh>
    <rPh sb="22" eb="24">
      <t>ショクイン</t>
    </rPh>
    <rPh sb="24" eb="26">
      <t>メイボ</t>
    </rPh>
    <rPh sb="28" eb="30">
      <t>テイシュツ</t>
    </rPh>
    <phoneticPr fontId="8"/>
  </si>
  <si>
    <t>⇒新築･買収･貸借契約による取得･建替えの場合は｢設備基準適合状況調書｣に記入</t>
    <rPh sb="37" eb="39">
      <t>キニュウ</t>
    </rPh>
    <phoneticPr fontId="8"/>
  </si>
  <si>
    <r>
      <t xml:space="preserve">乳児室
</t>
    </r>
    <r>
      <rPr>
        <sz val="8"/>
        <rFont val="ＭＳ 明朝"/>
        <family val="1"/>
        <charset val="128"/>
      </rPr>
      <t>ほふく室</t>
    </r>
    <rPh sb="0" eb="2">
      <t>ニュウジ</t>
    </rPh>
    <rPh sb="2" eb="3">
      <t>シツ</t>
    </rPh>
    <rPh sb="7" eb="8">
      <t>シツ</t>
    </rPh>
    <phoneticPr fontId="3"/>
  </si>
  <si>
    <t>４　設置者(運営主体)に関する変更</t>
    <rPh sb="2" eb="5">
      <t>セッチシャ</t>
    </rPh>
    <rPh sb="6" eb="8">
      <t>ウンエイ</t>
    </rPh>
    <rPh sb="8" eb="10">
      <t>シュタイ</t>
    </rPh>
    <rPh sb="12" eb="13">
      <t>カン</t>
    </rPh>
    <rPh sb="15" eb="17">
      <t>ヘンコウ</t>
    </rPh>
    <phoneticPr fontId="3"/>
  </si>
  <si>
    <t>※移転の場合は、移転後の場所を示した案内図、平面図等の計画図面も提出してください。</t>
    <rPh sb="1" eb="3">
      <t>イテン</t>
    </rPh>
    <rPh sb="4" eb="6">
      <t>バアイ</t>
    </rPh>
    <rPh sb="8" eb="10">
      <t>イテン</t>
    </rPh>
    <rPh sb="10" eb="11">
      <t>ゴ</t>
    </rPh>
    <rPh sb="12" eb="14">
      <t>バショ</t>
    </rPh>
    <rPh sb="15" eb="16">
      <t>シメ</t>
    </rPh>
    <rPh sb="18" eb="21">
      <t>アンナイズ</t>
    </rPh>
    <rPh sb="22" eb="24">
      <t>ヘイメン</t>
    </rPh>
    <rPh sb="24" eb="25">
      <t>ズ</t>
    </rPh>
    <rPh sb="25" eb="26">
      <t>トウ</t>
    </rPh>
    <rPh sb="27" eb="29">
      <t>ケイカク</t>
    </rPh>
    <rPh sb="29" eb="31">
      <t>ズメン</t>
    </rPh>
    <rPh sb="32" eb="34">
      <t>テイシュツ</t>
    </rPh>
    <phoneticPr fontId="8"/>
  </si>
  <si>
    <r>
      <t>変更調書（</t>
    </r>
    <r>
      <rPr>
        <b/>
        <sz val="10.5"/>
        <color theme="1"/>
        <rFont val="ＭＳ ゴシック"/>
        <family val="3"/>
        <charset val="128"/>
      </rPr>
      <t>職員配置計画・保育所）</t>
    </r>
    <r>
      <rPr>
        <b/>
        <sz val="12"/>
        <color theme="1"/>
        <rFont val="ＭＳ ゴシック"/>
        <family val="3"/>
        <charset val="128"/>
      </rPr>
      <t/>
    </r>
    <rPh sb="0" eb="2">
      <t>ヘンコウ</t>
    </rPh>
    <rPh sb="2" eb="4">
      <t>チョウショ</t>
    </rPh>
    <rPh sb="5" eb="7">
      <t>ショクイン</t>
    </rPh>
    <rPh sb="7" eb="9">
      <t>ハイチ</t>
    </rPh>
    <rPh sb="9" eb="11">
      <t>ケイカク</t>
    </rPh>
    <rPh sb="12" eb="14">
      <t>ホイク</t>
    </rPh>
    <rPh sb="14" eb="15">
      <t>ショ</t>
    </rPh>
    <phoneticPr fontId="8"/>
  </si>
  <si>
    <r>
      <t>変更調書（</t>
    </r>
    <r>
      <rPr>
        <b/>
        <sz val="10.5"/>
        <color indexed="8"/>
        <rFont val="ＭＳ ゴシック"/>
        <family val="3"/>
        <charset val="128"/>
      </rPr>
      <t>職員名簿・保育所</t>
    </r>
    <r>
      <rPr>
        <b/>
        <sz val="12"/>
        <color indexed="8"/>
        <rFont val="ＭＳ ゴシック"/>
        <family val="3"/>
        <charset val="128"/>
      </rPr>
      <t>)</t>
    </r>
    <rPh sb="0" eb="2">
      <t>ヘンコウ</t>
    </rPh>
    <rPh sb="2" eb="4">
      <t>チョウショ</t>
    </rPh>
    <phoneticPr fontId="8"/>
  </si>
  <si>
    <t>(1)　名称の変更</t>
    <rPh sb="4" eb="6">
      <t>メイショウ</t>
    </rPh>
    <rPh sb="7" eb="9">
      <t>ヘンコウ</t>
    </rPh>
    <phoneticPr fontId="8"/>
  </si>
  <si>
    <t>(2)　所在地の変更</t>
    <rPh sb="4" eb="7">
      <t>ショザイチ</t>
    </rPh>
    <rPh sb="8" eb="10">
      <t>ヘンコウ</t>
    </rPh>
    <phoneticPr fontId="8"/>
  </si>
  <si>
    <t>設備変更の場合は、当該設備変更に係る平面図等の計画図面も提出してください。</t>
    <rPh sb="0" eb="2">
      <t>セツビ</t>
    </rPh>
    <rPh sb="2" eb="4">
      <t>ヘンコウ</t>
    </rPh>
    <rPh sb="5" eb="7">
      <t>バアイ</t>
    </rPh>
    <rPh sb="9" eb="11">
      <t>トウガイ</t>
    </rPh>
    <rPh sb="11" eb="13">
      <t>セツビ</t>
    </rPh>
    <rPh sb="13" eb="15">
      <t>ヘンコウ</t>
    </rPh>
    <rPh sb="16" eb="17">
      <t>カカ</t>
    </rPh>
    <rPh sb="18" eb="20">
      <t>ヘイメン</t>
    </rPh>
    <rPh sb="20" eb="21">
      <t>ズ</t>
    </rPh>
    <rPh sb="21" eb="22">
      <t>トウ</t>
    </rPh>
    <rPh sb="23" eb="25">
      <t>ケイカク</t>
    </rPh>
    <rPh sb="25" eb="27">
      <t>ズメン</t>
    </rPh>
    <rPh sb="28" eb="30">
      <t>テイシュツ</t>
    </rPh>
    <phoneticPr fontId="8"/>
  </si>
  <si>
    <t>(4)　施設長(所長)の変更</t>
    <rPh sb="4" eb="6">
      <t>シセツ</t>
    </rPh>
    <rPh sb="6" eb="7">
      <t>チョウ</t>
    </rPh>
    <rPh sb="8" eb="10">
      <t>ショチョウ</t>
    </rPh>
    <rPh sb="12" eb="14">
      <t>ヘンコウ</t>
    </rPh>
    <phoneticPr fontId="8"/>
  </si>
  <si>
    <t>(6)　運営規程の変更</t>
    <rPh sb="4" eb="6">
      <t>ウンエイ</t>
    </rPh>
    <rPh sb="6" eb="8">
      <t>キテイ</t>
    </rPh>
    <rPh sb="9" eb="11">
      <t>ヘンコウ</t>
    </rPh>
    <phoneticPr fontId="8"/>
  </si>
  <si>
    <t>(7)　その他の変更</t>
    <rPh sb="6" eb="7">
      <t>タ</t>
    </rPh>
    <rPh sb="8" eb="10">
      <t>ヘンコウ</t>
    </rPh>
    <phoneticPr fontId="8"/>
  </si>
  <si>
    <t>(1)　法人名称の変更</t>
    <rPh sb="4" eb="6">
      <t>ホウジン</t>
    </rPh>
    <rPh sb="6" eb="8">
      <t>メイショウ</t>
    </rPh>
    <rPh sb="9" eb="11">
      <t>ヘンコウ</t>
    </rPh>
    <phoneticPr fontId="8"/>
  </si>
  <si>
    <t>(3)　経営責任者(法人代表者)の変更</t>
    <rPh sb="4" eb="6">
      <t>ケイエイ</t>
    </rPh>
    <rPh sb="6" eb="8">
      <t>セキニン</t>
    </rPh>
    <rPh sb="8" eb="9">
      <t>シャ</t>
    </rPh>
    <rPh sb="10" eb="12">
      <t>ホウジン</t>
    </rPh>
    <rPh sb="12" eb="15">
      <t>ダイヒョウシャ</t>
    </rPh>
    <rPh sb="17" eb="19">
      <t>ヘンコウ</t>
    </rPh>
    <phoneticPr fontId="8"/>
  </si>
  <si>
    <t>(4)　役員の変更</t>
    <rPh sb="4" eb="6">
      <t>ヤクイン</t>
    </rPh>
    <rPh sb="7" eb="9">
      <t>ヘンコウ</t>
    </rPh>
    <phoneticPr fontId="8"/>
  </si>
  <si>
    <t>(5)　定款・寄附行為等、登記事項の変更</t>
    <rPh sb="4" eb="6">
      <t>テイカン</t>
    </rPh>
    <rPh sb="7" eb="9">
      <t>キフ</t>
    </rPh>
    <rPh sb="9" eb="12">
      <t>コウイナド</t>
    </rPh>
    <rPh sb="13" eb="15">
      <t>トウキ</t>
    </rPh>
    <rPh sb="15" eb="17">
      <t>ジコウ</t>
    </rPh>
    <rPh sb="18" eb="20">
      <t>ヘンコウ</t>
    </rPh>
    <phoneticPr fontId="8"/>
  </si>
  <si>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8"/>
  </si>
  <si>
    <t>※開所時間等を変更する場合は、｢職員配置計画｣、｢職員名簿｣も提出してください。</t>
    <rPh sb="1" eb="3">
      <t>カイショ</t>
    </rPh>
    <rPh sb="3" eb="6">
      <t>ジカントウ</t>
    </rPh>
    <rPh sb="7" eb="9">
      <t>ヘンコウ</t>
    </rPh>
    <rPh sb="11" eb="13">
      <t>バアイ</t>
    </rPh>
    <rPh sb="16" eb="18">
      <t>ショクイン</t>
    </rPh>
    <rPh sb="18" eb="20">
      <t>ハイチ</t>
    </rPh>
    <rPh sb="20" eb="22">
      <t>ケイカク</t>
    </rPh>
    <rPh sb="25" eb="27">
      <t>ショクイン</t>
    </rPh>
    <rPh sb="27" eb="29">
      <t>メイボ</t>
    </rPh>
    <rPh sb="31" eb="33">
      <t>テイシュツ</t>
    </rPh>
    <phoneticPr fontId="8"/>
  </si>
  <si>
    <t>開所時間</t>
    <rPh sb="0" eb="2">
      <t>カイショ</t>
    </rPh>
    <rPh sb="2" eb="4">
      <t>ジカン</t>
    </rPh>
    <phoneticPr fontId="8"/>
  </si>
  <si>
    <t>※事業者の名称変更は、法人の｢商号変更｣を指します。
　法人の事業譲渡、新会社の設立等で設置法人が別法人へ変更となる場合は、｢１設置者(運営主体)
　自体の変更｣に記入してください。</t>
    <rPh sb="36" eb="39">
      <t>シンガイシャ</t>
    </rPh>
    <rPh sb="40" eb="42">
      <t>セツリツ</t>
    </rPh>
    <phoneticPr fontId="8"/>
  </si>
  <si>
    <t>※法人の事業譲渡、新会社の設立等で設置法人が別法人へ変更となる場合は、前法人から廃止届を
　提出するとともに、新法人からは新たな認可・確認申請が必要です。
　また、新たな認可･確認申請の場合は、社会福祉審議会の審議が必要です。</t>
    <rPh sb="9" eb="12">
      <t>シンガイシャ</t>
    </rPh>
    <rPh sb="13" eb="15">
      <t>セツリツ</t>
    </rPh>
    <phoneticPr fontId="8"/>
  </si>
  <si>
    <t>１　利用定員</t>
    <rPh sb="2" eb="4">
      <t>リヨウ</t>
    </rPh>
    <rPh sb="4" eb="6">
      <t>テイイン</t>
    </rPh>
    <phoneticPr fontId="3"/>
  </si>
  <si>
    <t>２　設備概要</t>
    <rPh sb="2" eb="4">
      <t>セツビ</t>
    </rPh>
    <rPh sb="4" eb="6">
      <t>ガイヨウ</t>
    </rPh>
    <phoneticPr fontId="3"/>
  </si>
  <si>
    <r>
      <t>３　保育室等の面積</t>
    </r>
    <r>
      <rPr>
        <sz val="11"/>
        <rFont val="ＭＳ ゴシック"/>
        <family val="3"/>
        <charset val="128"/>
      </rPr>
      <t>（変更計画の内容を記載）</t>
    </r>
    <rPh sb="2" eb="5">
      <t>ホイクシツ</t>
    </rPh>
    <rPh sb="5" eb="6">
      <t>トウ</t>
    </rPh>
    <rPh sb="7" eb="9">
      <t>メンセキ</t>
    </rPh>
    <rPh sb="10" eb="12">
      <t>ヘンコウ</t>
    </rPh>
    <rPh sb="12" eb="14">
      <t>ケイカク</t>
    </rPh>
    <rPh sb="15" eb="17">
      <t>ナイヨウ</t>
    </rPh>
    <rPh sb="18" eb="20">
      <t>キサイ</t>
    </rPh>
    <phoneticPr fontId="3"/>
  </si>
  <si>
    <t>(1)　建物の構造・土地の状況等</t>
    <rPh sb="4" eb="6">
      <t>タテモノ</t>
    </rPh>
    <rPh sb="7" eb="9">
      <t>コウゾウ</t>
    </rPh>
    <rPh sb="10" eb="12">
      <t>トチ</t>
    </rPh>
    <rPh sb="13" eb="15">
      <t>ジョウキョウ</t>
    </rPh>
    <rPh sb="15" eb="16">
      <t>トウ</t>
    </rPh>
    <phoneticPr fontId="3"/>
  </si>
  <si>
    <t>職員配置計画</t>
    <rPh sb="0" eb="2">
      <t>ショクイン</t>
    </rPh>
    <rPh sb="2" eb="4">
      <t>ハイチ</t>
    </rPh>
    <rPh sb="4" eb="6">
      <t>ケイカク</t>
    </rPh>
    <phoneticPr fontId="3"/>
  </si>
  <si>
    <t>※太枠内のうち、色の付いたセルについて、入力又はリストから選択してください。</t>
    <rPh sb="1" eb="3">
      <t>フトワク</t>
    </rPh>
    <rPh sb="3" eb="4">
      <t>ナイ</t>
    </rPh>
    <rPh sb="8" eb="9">
      <t>イロ</t>
    </rPh>
    <rPh sb="10" eb="11">
      <t>ツ</t>
    </rPh>
    <rPh sb="20" eb="22">
      <t>ニュウリョク</t>
    </rPh>
    <rPh sb="22" eb="23">
      <t>マタ</t>
    </rPh>
    <rPh sb="29" eb="31">
      <t>センタク</t>
    </rPh>
    <phoneticPr fontId="8"/>
  </si>
  <si>
    <t>今後の採用者を確保する具体的な方法</t>
    <phoneticPr fontId="8"/>
  </si>
  <si>
    <t>※確保済み職員が、「職員配置計画」で記載した職員配置数より少ない場合に記載してください。</t>
    <rPh sb="1" eb="3">
      <t>カクホ</t>
    </rPh>
    <rPh sb="3" eb="4">
      <t>ス</t>
    </rPh>
    <rPh sb="5" eb="7">
      <t>ショクイン</t>
    </rPh>
    <rPh sb="10" eb="12">
      <t>ショクイン</t>
    </rPh>
    <rPh sb="12" eb="14">
      <t>ハイチ</t>
    </rPh>
    <rPh sb="14" eb="16">
      <t>ケイカク</t>
    </rPh>
    <rPh sb="18" eb="20">
      <t>キサイ</t>
    </rPh>
    <rPh sb="22" eb="24">
      <t>ショクイン</t>
    </rPh>
    <rPh sb="24" eb="26">
      <t>ハイチ</t>
    </rPh>
    <rPh sb="26" eb="27">
      <t>スウ</t>
    </rPh>
    <rPh sb="29" eb="30">
      <t>スク</t>
    </rPh>
    <rPh sb="32" eb="34">
      <t>バアイ</t>
    </rPh>
    <rPh sb="35" eb="37">
      <t>キサイ</t>
    </rPh>
    <phoneticPr fontId="8"/>
  </si>
  <si>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8"/>
  </si>
  <si>
    <t>※基準日を入力し、太枠内に入力してください。</t>
    <rPh sb="1" eb="4">
      <t>キジュンビ</t>
    </rPh>
    <rPh sb="5" eb="7">
      <t>ニュウリョク</t>
    </rPh>
    <rPh sb="9" eb="11">
      <t>フトワク</t>
    </rPh>
    <rPh sb="11" eb="12">
      <t>ナイ</t>
    </rPh>
    <rPh sb="13" eb="15">
      <t>ニュウリョク</t>
    </rPh>
    <phoneticPr fontId="8"/>
  </si>
  <si>
    <t>※定員変更や開所時間変更の場合に提出してください。</t>
    <phoneticPr fontId="8"/>
  </si>
  <si>
    <t>※職名は、運営規程(園則)及び就業規則と一致させてください。</t>
    <rPh sb="10" eb="11">
      <t>エン</t>
    </rPh>
    <rPh sb="11" eb="12">
      <t>ソク</t>
    </rPh>
    <phoneticPr fontId="3"/>
  </si>
  <si>
    <t>　調理業務の全部委託の場合は、職名の欄に「調理員(委託)」と記入し、職名以外の欄は記入不要です。</t>
    <phoneticPr fontId="3"/>
  </si>
  <si>
    <t>※資格の種類については、保育士登録がある場合は｢○｣を選択。その他の資格の場合は資格の名称を記載</t>
    <rPh sb="37" eb="39">
      <t>バアイ</t>
    </rPh>
    <rPh sb="40" eb="42">
      <t>シカク</t>
    </rPh>
    <rPh sb="43" eb="45">
      <t>メイショウ</t>
    </rPh>
    <phoneticPr fontId="3"/>
  </si>
  <si>
    <t>※「担当業務」欄は、担当する歳児、業務内容等がわかる表現としてください。</t>
    <rPh sb="2" eb="4">
      <t>タントウ</t>
    </rPh>
    <rPh sb="4" eb="6">
      <t>ギョウム</t>
    </rPh>
    <rPh sb="7" eb="8">
      <t>ラン</t>
    </rPh>
    <phoneticPr fontId="3"/>
  </si>
  <si>
    <t>※常勤とは施設が定めた勤務時間(所定労働時間)の全てを勤務する者をさします。</t>
    <phoneticPr fontId="3"/>
  </si>
  <si>
    <t>※｢常勤換算｣欄には、以下の式による数値を記載してください。（常勤職員は１になります。）</t>
    <rPh sb="11" eb="13">
      <t>イカ</t>
    </rPh>
    <rPh sb="14" eb="15">
      <t>シキ</t>
    </rPh>
    <rPh sb="18" eb="20">
      <t>スウチ</t>
    </rPh>
    <rPh sb="21" eb="23">
      <t>キサイ</t>
    </rPh>
    <rPh sb="31" eb="33">
      <t>ジョウキン</t>
    </rPh>
    <rPh sb="33" eb="35">
      <t>ショクイン</t>
    </rPh>
    <phoneticPr fontId="3"/>
  </si>
  <si>
    <r>
      <t>変更調書</t>
    </r>
    <r>
      <rPr>
        <b/>
        <sz val="10.5"/>
        <color theme="1"/>
        <rFont val="ＭＳ ゴシック"/>
        <family val="3"/>
        <charset val="128"/>
      </rPr>
      <t>（変更概要・保育所）</t>
    </r>
    <r>
      <rPr>
        <b/>
        <sz val="12"/>
        <color theme="1"/>
        <rFont val="ＭＳ ゴシック"/>
        <family val="3"/>
        <charset val="128"/>
      </rPr>
      <t>　</t>
    </r>
    <r>
      <rPr>
        <b/>
        <sz val="11"/>
        <color theme="1"/>
        <rFont val="ＭＳ ゴシック"/>
        <family val="3"/>
        <charset val="128"/>
      </rPr>
      <t>※変更を希望する箇所のみ記入</t>
    </r>
    <rPh sb="5" eb="7">
      <t>ヘンコウ</t>
    </rPh>
    <rPh sb="7" eb="9">
      <t>ガイヨウ</t>
    </rPh>
    <rPh sb="10" eb="12">
      <t>ホイク</t>
    </rPh>
    <rPh sb="12" eb="13">
      <t>ショ</t>
    </rPh>
    <phoneticPr fontId="8"/>
  </si>
  <si>
    <t>法人所轄庁
(設置者が認可法人の場合に記入)</t>
    <rPh sb="0" eb="2">
      <t>ホウジン</t>
    </rPh>
    <rPh sb="2" eb="5">
      <t>ショカツチョウ</t>
    </rPh>
    <rPh sb="7" eb="9">
      <t>セッチ</t>
    </rPh>
    <rPh sb="9" eb="10">
      <t>シャ</t>
    </rPh>
    <rPh sb="11" eb="13">
      <t>ニンカ</t>
    </rPh>
    <rPh sb="13" eb="15">
      <t>ホウジン</t>
    </rPh>
    <rPh sb="16" eb="18">
      <t>バアイ</t>
    </rPh>
    <rPh sb="19" eb="21">
      <t>キニュウ</t>
    </rPh>
    <phoneticPr fontId="8"/>
  </si>
  <si>
    <r>
      <t>変更調書</t>
    </r>
    <r>
      <rPr>
        <b/>
        <sz val="11"/>
        <rFont val="ＭＳ ゴシック"/>
        <family val="3"/>
        <charset val="128"/>
      </rPr>
      <t>（設備基準適合状況・保育所）</t>
    </r>
    <rPh sb="0" eb="2">
      <t>ヘンコウ</t>
    </rPh>
    <rPh sb="2" eb="4">
      <t>チョウショ</t>
    </rPh>
    <rPh sb="5" eb="7">
      <t>セツビ</t>
    </rPh>
    <rPh sb="7" eb="9">
      <t>キジュン</t>
    </rPh>
    <rPh sb="9" eb="11">
      <t>テキゴウ</t>
    </rPh>
    <rPh sb="11" eb="13">
      <t>ジョウキョウ</t>
    </rPh>
    <rPh sb="14" eb="16">
      <t>ホイク</t>
    </rPh>
    <rPh sb="16" eb="17">
      <t>ショ</t>
    </rPh>
    <phoneticPr fontId="3"/>
  </si>
  <si>
    <t>(2)　土地</t>
    <rPh sb="4" eb="6">
      <t>トチ</t>
    </rPh>
    <phoneticPr fontId="3"/>
  </si>
  <si>
    <t>(3)　敷地（保育所建物・屋外遊戯場と一体の敷地）の状況</t>
    <rPh sb="4" eb="6">
      <t>シキチ</t>
    </rPh>
    <rPh sb="7" eb="9">
      <t>ホイク</t>
    </rPh>
    <rPh sb="9" eb="10">
      <t>ショ</t>
    </rPh>
    <rPh sb="10" eb="12">
      <t>タテモノ</t>
    </rPh>
    <rPh sb="13" eb="15">
      <t>オクガイ</t>
    </rPh>
    <rPh sb="15" eb="17">
      <t>ユウギ</t>
    </rPh>
    <rPh sb="17" eb="18">
      <t>ジョウ</t>
    </rPh>
    <rPh sb="26" eb="28">
      <t>ジョウキョウ</t>
    </rPh>
    <phoneticPr fontId="3"/>
  </si>
  <si>
    <t>(4)　その他の土地の状況</t>
    <rPh sb="6" eb="7">
      <t>タ</t>
    </rPh>
    <rPh sb="8" eb="10">
      <t>トチ</t>
    </rPh>
    <rPh sb="11" eb="13">
      <t>ジョウキョウ</t>
    </rPh>
    <phoneticPr fontId="3"/>
  </si>
  <si>
    <t>(3)　建物等の設備の規模・構造等に関する変更</t>
    <rPh sb="4" eb="7">
      <t>タテモノナド</t>
    </rPh>
    <rPh sb="8" eb="10">
      <t>セツビ</t>
    </rPh>
    <rPh sb="11" eb="13">
      <t>キボ</t>
    </rPh>
    <rPh sb="14" eb="16">
      <t>コウゾウ</t>
    </rPh>
    <rPh sb="16" eb="17">
      <t>トウ</t>
    </rPh>
    <rPh sb="18" eb="19">
      <t>カン</t>
    </rPh>
    <rPh sb="21" eb="23">
      <t>ヘンコウ</t>
    </rPh>
    <phoneticPr fontId="8"/>
  </si>
  <si>
    <t>(2)　主たる事務所の所在地・連絡先の変更</t>
    <rPh sb="4" eb="5">
      <t>シュ</t>
    </rPh>
    <rPh sb="7" eb="9">
      <t>ジム</t>
    </rPh>
    <rPh sb="9" eb="10">
      <t>ショ</t>
    </rPh>
    <rPh sb="11" eb="14">
      <t>ショザイチ</t>
    </rPh>
    <rPh sb="15" eb="18">
      <t>レンラクサキ</t>
    </rPh>
    <rPh sb="19" eb="21">
      <t>ヘンコウ</t>
    </rPh>
    <phoneticPr fontId="8"/>
  </si>
  <si>
    <t>(5)　開所時間、保育提供時間の変更</t>
    <rPh sb="4" eb="6">
      <t>カイショ</t>
    </rPh>
    <rPh sb="6" eb="8">
      <t>ジカン</t>
    </rPh>
    <rPh sb="9" eb="11">
      <t>ホイク</t>
    </rPh>
    <rPh sb="11" eb="13">
      <t>テイキョウ</t>
    </rPh>
    <rPh sb="13" eb="15">
      <t>ジカン</t>
    </rPh>
    <rPh sb="16" eb="18">
      <t>ヘンコウ</t>
    </rPh>
    <phoneticPr fontId="3"/>
  </si>
  <si>
    <t>専任</t>
  </si>
  <si>
    <t>※調理員：調理業務の全部委託又は外部搬入の場合は、調理員の数は計上しないでください。</t>
    <rPh sb="1" eb="4">
      <t>チョウリイン</t>
    </rPh>
    <rPh sb="5" eb="7">
      <t>チョウリ</t>
    </rPh>
    <rPh sb="7" eb="9">
      <t>ギョウム</t>
    </rPh>
    <rPh sb="10" eb="12">
      <t>ゼンブ</t>
    </rPh>
    <rPh sb="12" eb="14">
      <t>イタク</t>
    </rPh>
    <rPh sb="14" eb="15">
      <t>マタ</t>
    </rPh>
    <rPh sb="16" eb="18">
      <t>ガイブ</t>
    </rPh>
    <rPh sb="18" eb="20">
      <t>ハンニュウ</t>
    </rPh>
    <rPh sb="21" eb="23">
      <t>バアイ</t>
    </rPh>
    <rPh sb="25" eb="28">
      <t>チョウリイン</t>
    </rPh>
    <rPh sb="29" eb="30">
      <t>カズ</t>
    </rPh>
    <rPh sb="31" eb="33">
      <t>ケイジョウ</t>
    </rPh>
    <phoneticPr fontId="3"/>
  </si>
  <si>
    <t>※常勤：施設の定めた勤務時間(所定労働時間)の全てを勤務する者をいいます。</t>
    <rPh sb="1" eb="3">
      <t>ジョウキン</t>
    </rPh>
    <rPh sb="4" eb="6">
      <t>シセツ</t>
    </rPh>
    <rPh sb="7" eb="8">
      <t>サダ</t>
    </rPh>
    <rPh sb="10" eb="12">
      <t>キンム</t>
    </rPh>
    <rPh sb="12" eb="14">
      <t>ジカン</t>
    </rPh>
    <rPh sb="15" eb="17">
      <t>ショテイ</t>
    </rPh>
    <rPh sb="17" eb="19">
      <t>ロウドウ</t>
    </rPh>
    <rPh sb="19" eb="21">
      <t>ジカン</t>
    </rPh>
    <rPh sb="23" eb="24">
      <t>スベ</t>
    </rPh>
    <rPh sb="26" eb="28">
      <t>キンム</t>
    </rPh>
    <rPh sb="30" eb="31">
      <t>モノ</t>
    </rPh>
    <phoneticPr fontId="3"/>
  </si>
  <si>
    <t>※非常勤：所定労働時間を下回る勤務の者をいいます。</t>
    <rPh sb="1" eb="4">
      <t>ヒジョウキン</t>
    </rPh>
    <rPh sb="5" eb="7">
      <t>ショテイ</t>
    </rPh>
    <rPh sb="7" eb="9">
      <t>ロウドウ</t>
    </rPh>
    <rPh sb="9" eb="11">
      <t>ジカン</t>
    </rPh>
    <rPh sb="15" eb="17">
      <t>キンム</t>
    </rPh>
    <phoneticPr fontId="3"/>
  </si>
  <si>
    <t>※原則、土曜日開所が必要であり、労働時間･休憩など労働関係法令を遵守してください。
  管理監督者であっても、過重労働を前提とする事業所運営は避けてください。
  職員の具体的な配置については、定員や開所時間により左右されるため、各施設で必ず職員配置の
  ローテーション表等を作成し、確認してください。</t>
    <rPh sb="116" eb="118">
      <t>シセツ</t>
    </rPh>
    <phoneticPr fontId="8"/>
  </si>
  <si>
    <t>施設長等による兼務、業務委託の場合配置不要</t>
    <rPh sb="0" eb="2">
      <t>シセツ</t>
    </rPh>
    <rPh sb="2" eb="3">
      <t>チョウ</t>
    </rPh>
    <rPh sb="3" eb="4">
      <t>トウ</t>
    </rPh>
    <rPh sb="7" eb="9">
      <t>ケンム</t>
    </rPh>
    <rPh sb="10" eb="12">
      <t>ギョウム</t>
    </rPh>
    <rPh sb="12" eb="14">
      <t>イタク</t>
    </rPh>
    <rPh sb="15" eb="17">
      <t>バアイ</t>
    </rPh>
    <rPh sb="17" eb="19">
      <t>ハイチ</t>
    </rPh>
    <rPh sb="19" eb="21">
      <t>フヨウ</t>
    </rPh>
    <phoneticPr fontId="8"/>
  </si>
  <si>
    <t>(3)の合計と一致</t>
    <rPh sb="4" eb="6">
      <t>ゴウケイ</t>
    </rPh>
    <rPh sb="7" eb="9">
      <t>イッチ</t>
    </rPh>
    <phoneticPr fontId="8"/>
  </si>
  <si>
    <t>(4)の合計と一致</t>
    <rPh sb="4" eb="6">
      <t>ゴウケイ</t>
    </rPh>
    <rPh sb="7" eb="9">
      <t>イッチ</t>
    </rPh>
    <phoneticPr fontId="8"/>
  </si>
  <si>
    <t>※合計面積は、2-(1)の建物の延床面積の合計と一致させてください。</t>
    <rPh sb="13" eb="15">
      <t>タテモノ</t>
    </rPh>
    <rPh sb="16" eb="17">
      <t>ノベ</t>
    </rPh>
    <rPh sb="17" eb="18">
      <t>ユカ</t>
    </rPh>
    <rPh sb="18" eb="20">
      <t>メンセキ</t>
    </rPh>
    <rPh sb="21" eb="23">
      <t>ゴウケイ</t>
    </rPh>
    <phoneticPr fontId="3"/>
  </si>
  <si>
    <t>※次の条件の全てを満たす場合は、常勤以外の保育士を充てることが可能</t>
    <rPh sb="1" eb="2">
      <t>ツギ</t>
    </rPh>
    <rPh sb="3" eb="5">
      <t>ジョウケン</t>
    </rPh>
    <rPh sb="6" eb="7">
      <t>スベ</t>
    </rPh>
    <rPh sb="9" eb="10">
      <t>ミ</t>
    </rPh>
    <rPh sb="12" eb="14">
      <t>バアイ</t>
    </rPh>
    <rPh sb="16" eb="18">
      <t>ジョウキン</t>
    </rPh>
    <rPh sb="18" eb="20">
      <t>イガイ</t>
    </rPh>
    <rPh sb="21" eb="24">
      <t>ホイクシ</t>
    </rPh>
    <rPh sb="25" eb="26">
      <t>ア</t>
    </rPh>
    <rPh sb="31" eb="33">
      <t>カノウ</t>
    </rPh>
    <phoneticPr fontId="3"/>
  </si>
  <si>
    <t>管理者設置減算の
適用の有無</t>
    <rPh sb="0" eb="3">
      <t>カンリシャ</t>
    </rPh>
    <rPh sb="3" eb="5">
      <t>セッチ</t>
    </rPh>
    <rPh sb="5" eb="7">
      <t>ゲンサン</t>
    </rPh>
    <rPh sb="9" eb="11">
      <t>テキヨウ</t>
    </rPh>
    <rPh sb="12" eb="14">
      <t>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</si>
</sst>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
    <numFmt numFmtId="177" formatCode="0&quot;時間&quot;"/>
    <numFmt numFmtId="178" formatCode="#,##0&quot;食&quot;"/>
    <numFmt numFmtId="179" formatCode="#,##0&quot;人&quot;"/>
    <numFmt numFmtId="180" formatCode="#,##0&quot;室&quot;"/>
    <numFmt numFmtId="181" formatCode="#,##0.0&quot;人&quot;"/>
    <numFmt numFmtId="182" formatCode="0&quot;階&quot;"/>
  </numFmts>
  <fonts count="39" x14ac:knownFonts="1">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6"/>
      <name val="ＭＳ 明朝"/>
      <family val="1"/>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u/>
      <sz val="10"/>
      <color theme="1"/>
      <name val="ＭＳ 明朝"/>
      <family val="1"/>
      <charset val="128"/>
    </font>
    <font>
      <b/>
      <sz val="10"/>
      <color indexed="8"/>
      <name val="ＭＳ 明朝"/>
      <family val="1"/>
      <charset val="128"/>
    </font>
    <font>
      <sz val="10"/>
      <color indexed="8"/>
      <name val="ＭＳ 明朝"/>
      <family val="1"/>
      <charset val="128"/>
    </font>
    <font>
      <b/>
      <sz val="9"/>
      <color indexed="81"/>
      <name val="ＭＳ Ｐゴシック"/>
      <family val="3"/>
      <charset val="128"/>
    </font>
    <font>
      <sz val="11"/>
      <color theme="1"/>
      <name val="ＭＳ ゴシック"/>
      <family val="3"/>
      <charset val="128"/>
    </font>
    <font>
      <sz val="10"/>
      <color theme="1"/>
      <name val="ＭＳ ゴシック"/>
      <family val="3"/>
      <charset val="128"/>
    </font>
    <font>
      <sz val="7.5"/>
      <name val="ＭＳ 明朝"/>
      <family val="1"/>
      <charset val="128"/>
    </font>
    <font>
      <sz val="9"/>
      <name val="ＭＳ ゴシック"/>
      <family val="3"/>
      <charset val="128"/>
    </font>
    <font>
      <b/>
      <sz val="12"/>
      <color theme="1"/>
      <name val="ＭＳ ゴシック"/>
      <family val="3"/>
      <charset val="128"/>
    </font>
    <font>
      <b/>
      <sz val="10.5"/>
      <color theme="1"/>
      <name val="ＭＳ ゴシック"/>
      <family val="3"/>
      <charset val="128"/>
    </font>
    <font>
      <b/>
      <sz val="11"/>
      <color theme="1"/>
      <name val="ＭＳ ゴシック"/>
      <family val="3"/>
      <charset val="128"/>
    </font>
    <font>
      <sz val="12"/>
      <color theme="1"/>
      <name val="ＭＳ 明朝"/>
      <family val="1"/>
      <charset val="128"/>
    </font>
    <font>
      <b/>
      <sz val="12"/>
      <color theme="1"/>
      <name val="ＭＳ 明朝"/>
      <family val="1"/>
      <charset val="128"/>
    </font>
    <font>
      <sz val="12"/>
      <color theme="1"/>
      <name val="ＭＳ ゴシック"/>
      <family val="3"/>
      <charset val="128"/>
    </font>
    <font>
      <sz val="10"/>
      <name val="ＭＳ ゴシック"/>
      <family val="3"/>
      <charset val="128"/>
    </font>
    <font>
      <b/>
      <sz val="12"/>
      <name val="ＭＳ ゴシック"/>
      <family val="3"/>
      <charset val="128"/>
    </font>
    <font>
      <b/>
      <sz val="11"/>
      <name val="HGS創英角ｺﾞｼｯｸUB"/>
      <family val="3"/>
      <charset val="128"/>
    </font>
    <font>
      <sz val="10"/>
      <color theme="1"/>
      <name val="ＭＳ Ｐゴシック"/>
      <family val="3"/>
      <charset val="128"/>
      <scheme val="minor"/>
    </font>
    <font>
      <b/>
      <sz val="12"/>
      <color indexed="8"/>
      <name val="ＭＳ ゴシック"/>
      <family val="3"/>
      <charset val="128"/>
    </font>
    <font>
      <sz val="11"/>
      <color rgb="FF000000"/>
      <name val="ＭＳ 明朝"/>
      <family val="1"/>
      <charset val="128"/>
    </font>
    <font>
      <sz val="8"/>
      <name val="ＭＳ 明朝"/>
      <family val="1"/>
      <charset val="128"/>
    </font>
    <font>
      <b/>
      <sz val="10.5"/>
      <color indexed="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384">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double">
        <color indexed="64"/>
      </right>
      <top/>
      <bottom/>
      <diagonal/>
    </border>
    <border>
      <left style="double">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hair">
        <color indexed="64"/>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left/>
      <right style="thin">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diagonalUp="1">
      <left/>
      <right style="dotted">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dotted">
        <color indexed="64"/>
      </left>
      <right/>
      <top style="double">
        <color indexed="64"/>
      </top>
      <bottom/>
      <diagonal/>
    </border>
    <border>
      <left/>
      <right style="dotted">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style="thin">
        <color indexed="64"/>
      </right>
      <top style="double">
        <color indexed="64"/>
      </top>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ck">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hair">
        <color indexed="64"/>
      </right>
      <top style="hair">
        <color indexed="64"/>
      </top>
      <bottom style="hair">
        <color indexed="64"/>
      </bottom>
      <diagonal/>
    </border>
    <border diagonalUp="1">
      <left/>
      <right style="thin">
        <color indexed="64"/>
      </right>
      <top/>
      <bottom style="thin">
        <color indexed="64"/>
      </bottom>
      <diagonal style="thin">
        <color indexed="64"/>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diagonal/>
    </border>
    <border>
      <left style="hair">
        <color indexed="64"/>
      </left>
      <right style="hair">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double">
        <color indexed="64"/>
      </top>
      <bottom/>
      <diagonal/>
    </border>
    <border>
      <left style="hair">
        <color indexed="64"/>
      </left>
      <right style="hair">
        <color indexed="64"/>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style="double">
        <color indexed="64"/>
      </left>
      <right/>
      <top style="dashed">
        <color indexed="64"/>
      </top>
      <bottom style="hair">
        <color indexed="64"/>
      </bottom>
      <diagonal/>
    </border>
    <border>
      <left style="dashed">
        <color indexed="64"/>
      </left>
      <right style="hair">
        <color indexed="64"/>
      </right>
      <top style="dashed">
        <color indexed="64"/>
      </top>
      <bottom style="hair">
        <color indexed="64"/>
      </bottom>
      <diagonal/>
    </border>
    <border>
      <left style="dashed">
        <color indexed="64"/>
      </left>
      <right style="hair">
        <color indexed="64"/>
      </right>
      <top style="hair">
        <color indexed="64"/>
      </top>
      <bottom style="hair">
        <color indexed="64"/>
      </bottom>
      <diagonal/>
    </border>
    <border>
      <left style="dashed">
        <color indexed="64"/>
      </left>
      <right style="hair">
        <color indexed="64"/>
      </right>
      <top style="hair">
        <color indexed="64"/>
      </top>
      <bottom style="thin">
        <color indexed="64"/>
      </bottom>
      <diagonal/>
    </border>
    <border>
      <left style="dashed">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dashed">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dashed">
        <color indexed="64"/>
      </top>
      <bottom style="hair">
        <color indexed="64"/>
      </bottom>
      <diagonal/>
    </border>
    <border>
      <left/>
      <right style="hair">
        <color indexed="64"/>
      </right>
      <top style="hair">
        <color indexed="64"/>
      </top>
      <bottom style="thin">
        <color indexed="64"/>
      </bottom>
      <diagonal/>
    </border>
    <border>
      <left style="thin">
        <color indexed="64"/>
      </left>
      <right style="dashed">
        <color indexed="64"/>
      </right>
      <top style="dashed">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medium">
        <color indexed="64"/>
      </bottom>
      <diagonal/>
    </border>
    <border>
      <left style="double">
        <color indexed="64"/>
      </left>
      <right/>
      <top style="dotted">
        <color indexed="64"/>
      </top>
      <bottom style="hair">
        <color indexed="64"/>
      </bottom>
      <diagonal/>
    </border>
    <border>
      <left style="dashed">
        <color indexed="64"/>
      </left>
      <right style="hair">
        <color indexed="64"/>
      </right>
      <top style="dotted">
        <color indexed="64"/>
      </top>
      <bottom style="hair">
        <color indexed="64"/>
      </bottom>
      <diagonal/>
    </border>
    <border>
      <left style="dashed">
        <color indexed="64"/>
      </left>
      <right style="hair">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s>
  <cellStyleXfs count="9">
    <xf numFmtId="0" fontId="0" fillId="0" borderId="0">
      <alignment vertical="center"/>
    </xf>
    <xf numFmtId="0" fontId="2" fillId="0" borderId="0">
      <alignment vertical="center"/>
    </xf>
    <xf numFmtId="0" fontId="2" fillId="0" borderId="0"/>
    <xf numFmtId="0" fontId="12" fillId="0" borderId="0"/>
    <xf numFmtId="0" fontId="12" fillId="0" borderId="0">
      <alignment vertical="center"/>
    </xf>
    <xf numFmtId="0" fontId="2" fillId="0" borderId="0">
      <alignment vertical="center"/>
    </xf>
    <xf numFmtId="0" fontId="11" fillId="0" borderId="0">
      <alignment vertical="center"/>
    </xf>
    <xf numFmtId="0" fontId="2" fillId="0" borderId="0"/>
    <xf numFmtId="0" fontId="1" fillId="0" borderId="0">
      <alignment vertical="center"/>
    </xf>
  </cellStyleXfs>
  <cellXfs count="1508">
    <xf numFmtId="0" fontId="0" fillId="0" borderId="0" xfId="0">
      <alignment vertical="center"/>
    </xf>
    <xf numFmtId="0" fontId="4" fillId="0" borderId="0" xfId="2" applyFont="1" applyBorder="1" applyAlignment="1">
      <alignment vertical="center" wrapText="1"/>
    </xf>
    <xf numFmtId="0" fontId="4" fillId="0" borderId="0" xfId="2" applyFont="1" applyAlignment="1">
      <alignment vertical="center" wrapText="1"/>
    </xf>
    <xf numFmtId="0" fontId="4" fillId="0" borderId="0" xfId="2" applyFont="1" applyAlignment="1">
      <alignment vertical="center"/>
    </xf>
    <xf numFmtId="0" fontId="5" fillId="0" borderId="0" xfId="2" applyFont="1" applyAlignment="1">
      <alignment vertical="center"/>
    </xf>
    <xf numFmtId="0" fontId="6" fillId="0" borderId="0" xfId="2" applyFont="1" applyAlignment="1">
      <alignment horizontal="center"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Fill="1" applyBorder="1" applyAlignment="1">
      <alignment vertical="center"/>
    </xf>
    <xf numFmtId="0" fontId="10" fillId="0" borderId="0" xfId="2" applyFont="1" applyAlignment="1">
      <alignment vertical="center"/>
    </xf>
    <xf numFmtId="0" fontId="4" fillId="0" borderId="0" xfId="2"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Fill="1" applyBorder="1" applyAlignment="1">
      <alignment vertical="center" shrinkToFit="1"/>
    </xf>
    <xf numFmtId="176" fontId="4" fillId="0" borderId="0" xfId="2" applyNumberFormat="1" applyFont="1" applyBorder="1" applyAlignment="1">
      <alignment horizontal="right" vertical="center" wrapText="1"/>
    </xf>
    <xf numFmtId="176" fontId="4" fillId="0" borderId="0" xfId="2" applyNumberFormat="1" applyFont="1" applyAlignment="1">
      <alignment vertical="center" wrapText="1"/>
    </xf>
    <xf numFmtId="176" fontId="7" fillId="0" borderId="0" xfId="2" applyNumberFormat="1" applyFont="1" applyBorder="1" applyAlignment="1">
      <alignment horizontal="left" vertical="center"/>
    </xf>
    <xf numFmtId="176" fontId="7" fillId="0" borderId="0" xfId="2" applyNumberFormat="1" applyFont="1" applyBorder="1" applyAlignment="1">
      <alignment horizontal="center" vertical="center" wrapText="1"/>
    </xf>
    <xf numFmtId="0" fontId="7" fillId="0" borderId="0" xfId="2" applyFont="1" applyFill="1" applyBorder="1" applyAlignment="1">
      <alignment horizontal="right" vertical="center" shrinkToFit="1"/>
    </xf>
    <xf numFmtId="176" fontId="7" fillId="0" borderId="0" xfId="2" applyNumberFormat="1" applyFont="1" applyFill="1" applyBorder="1" applyAlignment="1">
      <alignment horizontal="right" vertical="center" wrapText="1"/>
    </xf>
    <xf numFmtId="176" fontId="7" fillId="0" borderId="0" xfId="2" applyNumberFormat="1" applyFont="1" applyFill="1" applyBorder="1" applyAlignment="1">
      <alignment horizontal="center" vertical="center" wrapText="1"/>
    </xf>
    <xf numFmtId="0" fontId="9" fillId="0" borderId="0" xfId="2" applyFont="1" applyAlignment="1">
      <alignment vertical="center"/>
    </xf>
    <xf numFmtId="0" fontId="9" fillId="0" borderId="0" xfId="2" applyFont="1" applyBorder="1" applyAlignment="1">
      <alignment vertical="center"/>
    </xf>
    <xf numFmtId="0" fontId="9" fillId="0" borderId="0" xfId="1" applyFont="1" applyBorder="1" applyAlignment="1">
      <alignment vertical="center"/>
    </xf>
    <xf numFmtId="176" fontId="7" fillId="0" borderId="0" xfId="2" applyNumberFormat="1" applyFont="1" applyAlignment="1">
      <alignment vertical="center" wrapText="1"/>
    </xf>
    <xf numFmtId="176" fontId="7" fillId="0" borderId="0" xfId="2" applyNumberFormat="1" applyFont="1" applyBorder="1" applyAlignment="1">
      <alignment horizontal="right" vertical="center" wrapText="1"/>
    </xf>
    <xf numFmtId="0" fontId="7" fillId="0" borderId="0" xfId="2" applyFont="1" applyBorder="1" applyAlignment="1">
      <alignment horizontal="right" vertical="center" wrapText="1"/>
    </xf>
    <xf numFmtId="176" fontId="7" fillId="0" borderId="0" xfId="2" applyNumberFormat="1" applyFont="1" applyFill="1" applyBorder="1" applyAlignment="1">
      <alignment vertical="center" wrapText="1"/>
    </xf>
    <xf numFmtId="176" fontId="7" fillId="0" borderId="0" xfId="2" applyNumberFormat="1" applyFont="1" applyBorder="1" applyAlignment="1">
      <alignment vertical="center" wrapText="1"/>
    </xf>
    <xf numFmtId="0" fontId="4" fillId="0" borderId="0" xfId="2" applyFont="1" applyFill="1" applyAlignment="1">
      <alignment vertical="center"/>
    </xf>
    <xf numFmtId="0" fontId="10" fillId="0" borderId="0" xfId="2" applyFont="1" applyAlignment="1">
      <alignment horizontal="left"/>
    </xf>
    <xf numFmtId="0" fontId="4" fillId="0" borderId="17" xfId="2" applyFont="1" applyBorder="1" applyAlignment="1">
      <alignment vertical="center"/>
    </xf>
    <xf numFmtId="0" fontId="0" fillId="0" borderId="105" xfId="0" applyFont="1" applyFill="1" applyBorder="1" applyAlignment="1">
      <alignment vertical="center" shrinkToFit="1"/>
    </xf>
    <xf numFmtId="0" fontId="0" fillId="0" borderId="106" xfId="0" applyFont="1" applyFill="1" applyBorder="1" applyAlignment="1">
      <alignment vertical="center" shrinkToFit="1"/>
    </xf>
    <xf numFmtId="0" fontId="0" fillId="0" borderId="130" xfId="0" applyFont="1" applyFill="1" applyBorder="1" applyAlignment="1">
      <alignment vertical="center" shrinkToFit="1"/>
    </xf>
    <xf numFmtId="176" fontId="4" fillId="0" borderId="0" xfId="2" applyNumberFormat="1" applyFont="1" applyFill="1" applyBorder="1" applyAlignment="1">
      <alignment horizontal="center" vertical="center" wrapText="1"/>
    </xf>
    <xf numFmtId="0" fontId="9"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vertical="center" wrapText="1"/>
    </xf>
    <xf numFmtId="176" fontId="4" fillId="0" borderId="0" xfId="2" applyNumberFormat="1" applyFont="1" applyFill="1" applyAlignment="1">
      <alignment vertical="center" wrapText="1"/>
    </xf>
    <xf numFmtId="0" fontId="7" fillId="0" borderId="0" xfId="2" applyFont="1" applyFill="1" applyAlignment="1">
      <alignment horizontal="right" vertical="center"/>
    </xf>
    <xf numFmtId="0" fontId="11" fillId="0" borderId="0" xfId="0" applyFont="1" applyFill="1" applyBorder="1" applyAlignment="1">
      <alignment horizontal="center" vertical="center" shrinkToFit="1"/>
    </xf>
    <xf numFmtId="176" fontId="4" fillId="0" borderId="0" xfId="2" applyNumberFormat="1" applyFont="1" applyBorder="1" applyAlignment="1">
      <alignment horizontal="center" vertical="center" wrapText="1"/>
    </xf>
    <xf numFmtId="0" fontId="27" fillId="0" borderId="0" xfId="0" applyFont="1" applyAlignment="1">
      <alignment horizontal="left" vertical="center"/>
    </xf>
    <xf numFmtId="176" fontId="4" fillId="0" borderId="17" xfId="2" applyNumberFormat="1" applyFont="1" applyBorder="1" applyAlignment="1">
      <alignment vertical="center" wrapText="1"/>
    </xf>
    <xf numFmtId="0" fontId="4" fillId="0" borderId="17" xfId="2" applyFont="1" applyBorder="1" applyAlignment="1">
      <alignment vertical="center" wrapTex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10" fillId="0" borderId="0" xfId="2" applyFont="1" applyBorder="1" applyAlignment="1">
      <alignment vertical="center"/>
    </xf>
    <xf numFmtId="0" fontId="25" fillId="0" borderId="0" xfId="0" applyFont="1" applyAlignment="1">
      <alignment horizontal="center" vertical="center"/>
    </xf>
    <xf numFmtId="0" fontId="4" fillId="0" borderId="0" xfId="2" applyFont="1" applyBorder="1" applyAlignment="1">
      <alignment horizontal="center" vertical="center"/>
    </xf>
    <xf numFmtId="0" fontId="5" fillId="0" borderId="0" xfId="2" applyFont="1" applyAlignment="1">
      <alignment vertical="center" shrinkToFit="1"/>
    </xf>
    <xf numFmtId="0" fontId="25" fillId="0" borderId="0" xfId="0" applyFont="1" applyAlignment="1">
      <alignment horizontal="center" vertical="center"/>
    </xf>
    <xf numFmtId="0" fontId="4" fillId="0" borderId="0" xfId="2" applyFont="1" applyBorder="1" applyAlignment="1">
      <alignment horizontal="center" vertical="center" shrinkToFit="1"/>
    </xf>
    <xf numFmtId="0" fontId="28" fillId="0" borderId="0" xfId="8" applyFont="1" applyAlignment="1">
      <alignment vertical="center" shrinkToFit="1"/>
    </xf>
    <xf numFmtId="0" fontId="1" fillId="0" borderId="0" xfId="8">
      <alignment vertical="center"/>
    </xf>
    <xf numFmtId="0" fontId="29" fillId="0" borderId="0" xfId="8" applyFont="1" applyBorder="1" applyAlignment="1"/>
    <xf numFmtId="0" fontId="30" fillId="0" borderId="13" xfId="8" applyFont="1" applyBorder="1" applyAlignment="1">
      <alignment horizontal="center"/>
    </xf>
    <xf numFmtId="0" fontId="28" fillId="0" borderId="0" xfId="8" applyFont="1" applyBorder="1" applyAlignment="1">
      <alignment horizontal="center" vertical="center"/>
    </xf>
    <xf numFmtId="0" fontId="13" fillId="3" borderId="259" xfId="8" applyFont="1" applyFill="1" applyBorder="1" applyAlignment="1">
      <alignment horizontal="center" vertical="center" shrinkToFit="1"/>
    </xf>
    <xf numFmtId="0" fontId="13" fillId="3" borderId="264" xfId="8" applyFont="1" applyFill="1" applyBorder="1" applyAlignment="1">
      <alignment horizontal="center" vertical="center" shrinkToFit="1"/>
    </xf>
    <xf numFmtId="0" fontId="14" fillId="3" borderId="265" xfId="8" applyFont="1" applyFill="1" applyBorder="1" applyAlignment="1">
      <alignment horizontal="center" vertical="center" shrinkToFit="1"/>
    </xf>
    <xf numFmtId="0" fontId="13" fillId="3" borderId="266" xfId="8" applyFont="1" applyFill="1" applyBorder="1" applyAlignment="1">
      <alignment horizontal="center" vertical="center" shrinkToFit="1"/>
    </xf>
    <xf numFmtId="0" fontId="13" fillId="0" borderId="269" xfId="8" applyFont="1" applyBorder="1" applyAlignment="1" applyProtection="1">
      <alignment vertical="center" shrinkToFit="1"/>
      <protection locked="0"/>
    </xf>
    <xf numFmtId="14" fontId="11" fillId="0" borderId="269" xfId="8" applyNumberFormat="1" applyFont="1" applyFill="1" applyBorder="1" applyAlignment="1" applyProtection="1">
      <alignment horizontal="center" vertical="center" shrinkToFit="1"/>
      <protection locked="0"/>
    </xf>
    <xf numFmtId="0" fontId="13" fillId="0" borderId="269" xfId="8" applyFont="1" applyBorder="1" applyAlignment="1" applyProtection="1">
      <alignment horizontal="center" vertical="center" shrinkToFit="1"/>
      <protection locked="0"/>
    </xf>
    <xf numFmtId="0" fontId="13" fillId="0" borderId="274" xfId="8" applyFont="1" applyBorder="1" applyAlignment="1" applyProtection="1">
      <alignment vertical="center" shrinkToFit="1"/>
      <protection locked="0"/>
    </xf>
    <xf numFmtId="0" fontId="13" fillId="0" borderId="274" xfId="8" applyFont="1" applyFill="1" applyBorder="1" applyAlignment="1" applyProtection="1">
      <alignment horizontal="center" vertical="center"/>
    </xf>
    <xf numFmtId="0" fontId="13" fillId="0" borderId="274" xfId="8" applyFont="1" applyBorder="1" applyAlignment="1" applyProtection="1">
      <alignment horizontal="center" vertical="center" shrinkToFit="1"/>
      <protection locked="0"/>
    </xf>
    <xf numFmtId="0" fontId="13" fillId="0" borderId="276" xfId="8" applyFont="1" applyBorder="1" applyAlignment="1" applyProtection="1">
      <alignment vertical="center" shrinkToFit="1"/>
      <protection locked="0"/>
    </xf>
    <xf numFmtId="14" fontId="11" fillId="0" borderId="276" xfId="8" applyNumberFormat="1" applyFont="1" applyFill="1" applyBorder="1" applyAlignment="1" applyProtection="1">
      <alignment horizontal="center" vertical="center" shrinkToFit="1"/>
      <protection locked="0"/>
    </xf>
    <xf numFmtId="0" fontId="13" fillId="0" borderId="276" xfId="8" applyFont="1" applyBorder="1" applyAlignment="1" applyProtection="1">
      <alignment horizontal="center" vertical="center" shrinkToFit="1"/>
      <protection locked="0"/>
    </xf>
    <xf numFmtId="0" fontId="13" fillId="0" borderId="281" xfId="8" applyFont="1" applyBorder="1" applyAlignment="1" applyProtection="1">
      <alignment vertical="center" shrinkToFit="1"/>
      <protection locked="0"/>
    </xf>
    <xf numFmtId="0" fontId="13" fillId="0" borderId="281" xfId="8" applyFont="1" applyFill="1" applyBorder="1" applyAlignment="1" applyProtection="1">
      <alignment horizontal="center" vertical="center"/>
    </xf>
    <xf numFmtId="0" fontId="13" fillId="0" borderId="281" xfId="8" applyFont="1" applyBorder="1" applyAlignment="1" applyProtection="1">
      <alignment horizontal="center" vertical="center" shrinkToFit="1"/>
      <protection locked="0"/>
    </xf>
    <xf numFmtId="0" fontId="13" fillId="0" borderId="0" xfId="8" applyFont="1" applyBorder="1" applyAlignment="1">
      <alignment horizontal="center" vertical="center" shrinkToFit="1"/>
    </xf>
    <xf numFmtId="0" fontId="13" fillId="0" borderId="0" xfId="8" applyFont="1" applyBorder="1" applyAlignment="1">
      <alignment vertical="center"/>
    </xf>
    <xf numFmtId="0" fontId="13" fillId="0" borderId="0" xfId="8" applyFont="1" applyBorder="1" applyAlignment="1">
      <alignment vertical="center" shrinkToFit="1"/>
    </xf>
    <xf numFmtId="0" fontId="13" fillId="0" borderId="0" xfId="8" applyFont="1" applyBorder="1" applyAlignment="1">
      <alignment horizontal="left" vertical="center"/>
    </xf>
    <xf numFmtId="0" fontId="13" fillId="0" borderId="0" xfId="8" applyFont="1" applyBorder="1" applyAlignment="1">
      <alignment horizontal="left" vertical="top" indent="2"/>
    </xf>
    <xf numFmtId="0" fontId="13" fillId="0" borderId="0" xfId="8" applyFont="1" applyBorder="1" applyAlignment="1">
      <alignment vertical="top" wrapText="1"/>
    </xf>
    <xf numFmtId="0" fontId="4" fillId="0" borderId="0" xfId="2" applyFont="1" applyAlignment="1">
      <alignment horizontal="left" vertical="center" wrapText="1"/>
    </xf>
    <xf numFmtId="0" fontId="5" fillId="0" borderId="0" xfId="2" applyFont="1" applyFill="1" applyAlignment="1">
      <alignment vertical="center" shrinkToFit="1"/>
    </xf>
    <xf numFmtId="0" fontId="4" fillId="0" borderId="245" xfId="2" applyFont="1" applyBorder="1" applyAlignment="1" applyProtection="1">
      <alignment vertical="center"/>
      <protection locked="0"/>
    </xf>
    <xf numFmtId="0" fontId="4" fillId="0" borderId="245" xfId="2" applyFont="1" applyBorder="1" applyAlignment="1">
      <alignment vertical="center"/>
    </xf>
    <xf numFmtId="0" fontId="4" fillId="0" borderId="0" xfId="2" applyFont="1" applyBorder="1" applyAlignment="1">
      <alignment horizontal="left" vertical="center"/>
    </xf>
    <xf numFmtId="179" fontId="4" fillId="0" borderId="0" xfId="2" applyNumberFormat="1" applyFont="1" applyBorder="1" applyAlignment="1">
      <alignment horizontal="center" vertical="center"/>
    </xf>
    <xf numFmtId="0" fontId="4" fillId="0" borderId="0" xfId="2" applyFont="1" applyBorder="1" applyAlignment="1" applyProtection="1">
      <alignment horizontal="left" vertical="center"/>
      <protection locked="0"/>
    </xf>
    <xf numFmtId="0" fontId="4" fillId="0" borderId="0" xfId="2" applyFont="1" applyBorder="1" applyAlignment="1">
      <alignment horizontal="left" vertical="center" wrapText="1"/>
    </xf>
    <xf numFmtId="0" fontId="4" fillId="0" borderId="0" xfId="2" applyFont="1" applyAlignment="1">
      <alignment horizontal="left" vertical="center" indent="1"/>
    </xf>
    <xf numFmtId="176" fontId="9" fillId="0" borderId="0" xfId="2" applyNumberFormat="1" applyFont="1" applyAlignment="1">
      <alignment vertical="center" wrapText="1"/>
    </xf>
    <xf numFmtId="0" fontId="9" fillId="0" borderId="0" xfId="2" applyFont="1" applyAlignment="1">
      <alignment vertical="center" wrapText="1"/>
    </xf>
    <xf numFmtId="176" fontId="31" fillId="0" borderId="0" xfId="2" applyNumberFormat="1" applyFont="1" applyAlignment="1">
      <alignment vertical="center" wrapText="1"/>
    </xf>
    <xf numFmtId="0" fontId="4" fillId="0" borderId="0" xfId="2" applyFont="1" applyBorder="1" applyAlignment="1" applyProtection="1">
      <alignment vertical="center"/>
      <protection locked="0"/>
    </xf>
    <xf numFmtId="0" fontId="4" fillId="0" borderId="0" xfId="2" applyFont="1" applyBorder="1" applyAlignment="1" applyProtection="1">
      <alignment horizontal="right" vertical="center"/>
      <protection locked="0"/>
    </xf>
    <xf numFmtId="0" fontId="4" fillId="0" borderId="13" xfId="2" applyFont="1" applyBorder="1" applyAlignment="1">
      <alignment horizontal="center" vertical="center"/>
    </xf>
    <xf numFmtId="0" fontId="4" fillId="0" borderId="13" xfId="2" applyFont="1" applyBorder="1" applyAlignment="1">
      <alignment vertical="center"/>
    </xf>
    <xf numFmtId="0" fontId="4" fillId="0" borderId="245"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shrinkToFit="1"/>
    </xf>
    <xf numFmtId="0" fontId="4" fillId="0" borderId="11" xfId="2" applyFont="1" applyFill="1" applyBorder="1" applyAlignment="1">
      <alignment horizontal="center" vertical="center" wrapText="1"/>
    </xf>
    <xf numFmtId="0" fontId="10" fillId="0" borderId="0" xfId="2" applyFont="1" applyAlignment="1">
      <alignment vertical="center" shrinkToFit="1"/>
    </xf>
    <xf numFmtId="0" fontId="10" fillId="0" borderId="0" xfId="2" applyFont="1" applyFill="1" applyAlignment="1">
      <alignment vertical="center" shrinkToFit="1"/>
    </xf>
    <xf numFmtId="0" fontId="4" fillId="0" borderId="0" xfId="2" applyFont="1" applyFill="1" applyBorder="1" applyAlignment="1">
      <alignment horizontal="center" vertical="center" wrapText="1"/>
    </xf>
    <xf numFmtId="179" fontId="4" fillId="0" borderId="0" xfId="2" applyNumberFormat="1" applyFont="1" applyFill="1" applyBorder="1" applyAlignment="1">
      <alignment horizontal="center" vertical="center" wrapText="1"/>
    </xf>
    <xf numFmtId="0" fontId="4" fillId="0" borderId="4" xfId="2" applyFont="1" applyBorder="1" applyAlignment="1">
      <alignment vertical="center" wrapText="1"/>
    </xf>
    <xf numFmtId="0" fontId="7" fillId="0" borderId="289" xfId="2" applyFont="1" applyBorder="1" applyAlignment="1">
      <alignment vertical="center"/>
    </xf>
    <xf numFmtId="0" fontId="4" fillId="0" borderId="290" xfId="2" applyFont="1" applyBorder="1" applyAlignment="1">
      <alignment horizontal="center" vertical="center" shrinkToFit="1"/>
    </xf>
    <xf numFmtId="0" fontId="4" fillId="0" borderId="53" xfId="2" applyFont="1" applyBorder="1" applyAlignment="1">
      <alignment vertical="center" wrapText="1"/>
    </xf>
    <xf numFmtId="0" fontId="7" fillId="0" borderId="53" xfId="2" applyFont="1" applyBorder="1" applyAlignment="1">
      <alignment vertical="center" shrinkToFit="1"/>
    </xf>
    <xf numFmtId="0" fontId="7" fillId="0" borderId="54" xfId="2" applyFont="1" applyBorder="1" applyAlignment="1">
      <alignment vertical="center" shrinkToFit="1"/>
    </xf>
    <xf numFmtId="0" fontId="4" fillId="0" borderId="11" xfId="2" applyFont="1" applyBorder="1" applyAlignment="1">
      <alignment vertical="center" wrapText="1"/>
    </xf>
    <xf numFmtId="0" fontId="7" fillId="0" borderId="250" xfId="2" applyFont="1" applyBorder="1" applyAlignment="1">
      <alignment vertical="center"/>
    </xf>
    <xf numFmtId="0" fontId="4" fillId="0" borderId="176" xfId="2" applyFont="1" applyBorder="1" applyAlignment="1">
      <alignment horizontal="center" vertical="center" shrinkToFit="1"/>
    </xf>
    <xf numFmtId="0" fontId="7" fillId="0" borderId="148" xfId="2" applyFont="1" applyBorder="1" applyAlignment="1">
      <alignment vertical="center" shrinkToFit="1"/>
    </xf>
    <xf numFmtId="0" fontId="7" fillId="0" borderId="86" xfId="2" applyFont="1" applyBorder="1" applyAlignment="1">
      <alignment vertical="center" shrinkToFit="1"/>
    </xf>
    <xf numFmtId="0" fontId="7" fillId="0" borderId="147" xfId="2" applyFont="1" applyBorder="1" applyAlignment="1">
      <alignment vertical="center" shrinkToFit="1"/>
    </xf>
    <xf numFmtId="0" fontId="4" fillId="0" borderId="3" xfId="2" applyFont="1" applyFill="1" applyBorder="1" applyAlignment="1">
      <alignment horizontal="center" vertical="center" shrinkToFit="1"/>
    </xf>
    <xf numFmtId="0" fontId="9" fillId="0" borderId="0" xfId="2" applyFont="1" applyFill="1" applyBorder="1" applyAlignment="1">
      <alignment vertical="center" wrapText="1"/>
    </xf>
    <xf numFmtId="0" fontId="4" fillId="0" borderId="10" xfId="2" applyFont="1" applyFill="1" applyBorder="1" applyAlignment="1">
      <alignment vertical="center" wrapText="1"/>
    </xf>
    <xf numFmtId="0" fontId="4" fillId="0" borderId="4" xfId="2" applyFont="1" applyFill="1" applyBorder="1" applyAlignment="1">
      <alignment vertical="center" shrinkToFit="1"/>
    </xf>
    <xf numFmtId="0" fontId="9" fillId="0" borderId="0" xfId="2" applyFont="1" applyFill="1" applyBorder="1" applyAlignment="1">
      <alignment horizontal="center" vertical="center" shrinkToFit="1"/>
    </xf>
    <xf numFmtId="0" fontId="4" fillId="0" borderId="0" xfId="2" applyFont="1" applyFill="1" applyBorder="1" applyAlignment="1">
      <alignment vertical="center" wrapText="1"/>
    </xf>
    <xf numFmtId="176" fontId="4" fillId="0" borderId="4" xfId="1" applyNumberFormat="1" applyFont="1" applyFill="1" applyBorder="1" applyAlignment="1">
      <alignment vertical="center" shrinkToFit="1"/>
    </xf>
    <xf numFmtId="176" fontId="9" fillId="0" borderId="0" xfId="1" applyNumberFormat="1" applyFont="1" applyFill="1" applyBorder="1" applyAlignment="1">
      <alignment horizontal="right" vertical="center" shrinkToFit="1"/>
    </xf>
    <xf numFmtId="176" fontId="4" fillId="0" borderId="4" xfId="2" applyNumberFormat="1" applyFont="1" applyFill="1" applyBorder="1" applyAlignment="1">
      <alignment vertical="center" shrinkToFit="1"/>
    </xf>
    <xf numFmtId="176" fontId="4" fillId="0" borderId="0" xfId="2" applyNumberFormat="1" applyFont="1" applyFill="1" applyBorder="1" applyAlignment="1">
      <alignment horizontal="right" vertical="center" shrinkToFit="1"/>
    </xf>
    <xf numFmtId="0" fontId="4" fillId="0" borderId="0" xfId="2" applyFont="1" applyFill="1" applyBorder="1" applyAlignment="1">
      <alignment horizontal="center" vertical="center" shrinkToFit="1"/>
    </xf>
    <xf numFmtId="176" fontId="13" fillId="0" borderId="0" xfId="2" applyNumberFormat="1" applyFont="1" applyFill="1" applyBorder="1" applyAlignment="1">
      <alignment vertical="center"/>
    </xf>
    <xf numFmtId="0" fontId="9" fillId="0" borderId="0" xfId="1" applyFont="1" applyBorder="1" applyAlignment="1">
      <alignment vertical="center" wrapText="1"/>
    </xf>
    <xf numFmtId="0" fontId="9" fillId="0" borderId="0" xfId="2" applyFont="1" applyFill="1" applyBorder="1" applyAlignment="1">
      <alignment vertical="center"/>
    </xf>
    <xf numFmtId="0" fontId="4" fillId="0" borderId="272" xfId="2" applyFont="1" applyFill="1" applyBorder="1" applyAlignment="1">
      <alignment vertical="center" wrapText="1"/>
    </xf>
    <xf numFmtId="0" fontId="4" fillId="0" borderId="49" xfId="2" applyFont="1" applyBorder="1" applyAlignment="1">
      <alignment horizontal="left" vertical="center"/>
    </xf>
    <xf numFmtId="0" fontId="4" fillId="0" borderId="50" xfId="2" applyFont="1" applyFill="1" applyBorder="1" applyAlignment="1">
      <alignment horizontal="left" vertical="center"/>
    </xf>
    <xf numFmtId="0" fontId="4" fillId="0" borderId="50" xfId="2" applyFont="1" applyBorder="1" applyAlignment="1">
      <alignment horizontal="left" vertical="center"/>
    </xf>
    <xf numFmtId="0" fontId="4" fillId="0" borderId="51" xfId="2" applyFont="1" applyBorder="1" applyAlignment="1">
      <alignment horizontal="left" vertical="center"/>
    </xf>
    <xf numFmtId="0" fontId="4" fillId="0" borderId="272" xfId="2" applyFont="1" applyBorder="1" applyAlignment="1">
      <alignment vertical="center" shrinkToFit="1"/>
    </xf>
    <xf numFmtId="0" fontId="4" fillId="0" borderId="52" xfId="2" applyFont="1" applyBorder="1" applyAlignment="1">
      <alignment horizontal="left" vertical="center"/>
    </xf>
    <xf numFmtId="0" fontId="4" fillId="0" borderId="53" xfId="2" applyFont="1" applyBorder="1" applyAlignment="1">
      <alignment horizontal="left" vertical="center"/>
    </xf>
    <xf numFmtId="0" fontId="4" fillId="0" borderId="54" xfId="2" applyFont="1" applyBorder="1" applyAlignment="1">
      <alignment horizontal="left" vertical="center"/>
    </xf>
    <xf numFmtId="0" fontId="4" fillId="0" borderId="1" xfId="2" applyFont="1" applyBorder="1" applyAlignment="1">
      <alignment vertical="center" shrinkToFit="1"/>
    </xf>
    <xf numFmtId="176" fontId="4" fillId="0" borderId="0" xfId="2" applyNumberFormat="1" applyFont="1" applyFill="1" applyBorder="1" applyAlignment="1">
      <alignment horizontal="center" vertical="center" shrinkToFit="1"/>
    </xf>
    <xf numFmtId="0" fontId="9" fillId="0" borderId="0" xfId="2" applyFont="1" applyBorder="1" applyAlignment="1">
      <alignment horizontal="center" vertical="center" shrinkToFit="1"/>
    </xf>
    <xf numFmtId="176" fontId="9" fillId="0" borderId="0" xfId="2" applyNumberFormat="1" applyFont="1" applyFill="1" applyBorder="1" applyAlignment="1">
      <alignment horizontal="center" vertical="center" shrinkToFit="1"/>
    </xf>
    <xf numFmtId="0" fontId="9" fillId="2" borderId="50" xfId="2" applyFont="1" applyFill="1" applyBorder="1" applyAlignment="1">
      <alignment horizontal="center" vertical="center" shrinkToFit="1"/>
    </xf>
    <xf numFmtId="0" fontId="9" fillId="2" borderId="53" xfId="2" applyFont="1" applyFill="1" applyBorder="1" applyAlignment="1">
      <alignment horizontal="center" vertical="center" shrinkToFit="1"/>
    </xf>
    <xf numFmtId="0" fontId="9" fillId="2" borderId="86" xfId="2" applyFont="1" applyFill="1" applyBorder="1" applyAlignment="1">
      <alignment horizontal="center" vertical="center" shrinkToFit="1"/>
    </xf>
    <xf numFmtId="0" fontId="7" fillId="0" borderId="0" xfId="2" applyFont="1" applyBorder="1" applyAlignment="1">
      <alignment horizontal="left" vertical="center"/>
    </xf>
    <xf numFmtId="0" fontId="9" fillId="2" borderId="5" xfId="2" applyFont="1" applyFill="1" applyBorder="1" applyAlignment="1">
      <alignment horizontal="center" vertical="center" shrinkToFit="1"/>
    </xf>
    <xf numFmtId="0" fontId="4" fillId="0" borderId="0" xfId="2" applyFont="1" applyFill="1" applyBorder="1" applyAlignment="1">
      <alignment horizontal="left" vertical="center" wrapText="1"/>
    </xf>
    <xf numFmtId="0" fontId="7" fillId="0" borderId="0" xfId="2" applyFont="1" applyFill="1" applyBorder="1" applyAlignment="1">
      <alignment horizontal="left" vertical="center"/>
    </xf>
    <xf numFmtId="0" fontId="4" fillId="0" borderId="0" xfId="2"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xf>
    <xf numFmtId="0" fontId="4" fillId="0" borderId="0" xfId="2" applyFont="1" applyFill="1" applyAlignment="1">
      <alignment horizontal="left" vertical="center" wrapText="1"/>
    </xf>
    <xf numFmtId="0" fontId="10" fillId="0" borderId="0" xfId="2" applyFont="1" applyBorder="1" applyAlignment="1"/>
    <xf numFmtId="0" fontId="9" fillId="0" borderId="0" xfId="2" applyFont="1" applyBorder="1" applyAlignment="1">
      <alignment vertical="center" wrapText="1"/>
    </xf>
    <xf numFmtId="0" fontId="9" fillId="0" borderId="0" xfId="2" applyFont="1" applyFill="1" applyAlignment="1">
      <alignment vertical="center" wrapText="1"/>
    </xf>
    <xf numFmtId="0" fontId="9" fillId="0" borderId="0" xfId="2" applyNumberFormat="1" applyFont="1" applyBorder="1" applyAlignment="1">
      <alignment horizontal="left" vertical="center"/>
    </xf>
    <xf numFmtId="0" fontId="10" fillId="0" borderId="0" xfId="2" applyNumberFormat="1" applyFont="1" applyBorder="1" applyAlignment="1">
      <alignment horizontal="left" vertical="center"/>
    </xf>
    <xf numFmtId="0" fontId="9" fillId="0" borderId="0" xfId="2" applyNumberFormat="1" applyFont="1" applyFill="1" applyBorder="1" applyAlignment="1">
      <alignment horizontal="left" vertical="center"/>
    </xf>
    <xf numFmtId="0" fontId="4" fillId="0" borderId="2" xfId="2" applyFont="1" applyFill="1" applyBorder="1" applyAlignment="1">
      <alignment horizontal="center" vertical="center" wrapText="1"/>
    </xf>
    <xf numFmtId="0" fontId="4" fillId="0" borderId="12" xfId="2" applyFont="1" applyFill="1" applyBorder="1" applyAlignment="1">
      <alignment horizontal="center" vertical="center" wrapText="1"/>
    </xf>
    <xf numFmtId="176" fontId="4" fillId="0" borderId="11" xfId="2" applyNumberFormat="1" applyFont="1" applyBorder="1" applyAlignment="1">
      <alignment horizontal="right" vertical="center" wrapText="1"/>
    </xf>
    <xf numFmtId="176" fontId="4" fillId="0" borderId="2" xfId="2" applyNumberFormat="1" applyFont="1" applyBorder="1" applyAlignment="1">
      <alignment horizontal="right" vertical="center" wrapText="1"/>
    </xf>
    <xf numFmtId="176" fontId="4" fillId="0" borderId="305" xfId="2" applyNumberFormat="1" applyFont="1" applyFill="1" applyBorder="1" applyAlignment="1">
      <alignment horizontal="center" vertical="center" wrapText="1"/>
    </xf>
    <xf numFmtId="176" fontId="4" fillId="0" borderId="306" xfId="2" applyNumberFormat="1" applyFont="1" applyFill="1" applyBorder="1" applyAlignment="1">
      <alignment horizontal="center" vertical="center" wrapText="1"/>
    </xf>
    <xf numFmtId="176" fontId="4" fillId="0" borderId="307" xfId="2" applyNumberFormat="1" applyFont="1" applyFill="1" applyBorder="1" applyAlignment="1">
      <alignment horizontal="center" vertical="center" wrapText="1"/>
    </xf>
    <xf numFmtId="176" fontId="4" fillId="0" borderId="4" xfId="2" applyNumberFormat="1" applyFont="1" applyBorder="1" applyAlignment="1">
      <alignment horizontal="left" vertical="center"/>
    </xf>
    <xf numFmtId="176" fontId="4" fillId="0" borderId="0" xfId="2" applyNumberFormat="1" applyFont="1" applyBorder="1" applyAlignment="1">
      <alignment vertical="center" wrapText="1"/>
    </xf>
    <xf numFmtId="176" fontId="4" fillId="0" borderId="76" xfId="2" applyNumberFormat="1" applyFont="1" applyBorder="1" applyAlignment="1">
      <alignment vertical="center" wrapText="1"/>
    </xf>
    <xf numFmtId="176" fontId="4" fillId="0" borderId="49" xfId="2" applyNumberFormat="1" applyFont="1" applyFill="1" applyBorder="1" applyAlignment="1">
      <alignment horizontal="left" vertical="center"/>
    </xf>
    <xf numFmtId="176" fontId="4" fillId="0" borderId="50" xfId="2" applyNumberFormat="1" applyFont="1" applyFill="1" applyBorder="1" applyAlignment="1">
      <alignment horizontal="right" vertical="center" wrapText="1"/>
    </xf>
    <xf numFmtId="176" fontId="4" fillId="0" borderId="50" xfId="2" applyNumberFormat="1" applyFont="1" applyFill="1" applyBorder="1" applyAlignment="1">
      <alignment vertical="center" wrapText="1"/>
    </xf>
    <xf numFmtId="176" fontId="4" fillId="0" borderId="298" xfId="2" applyNumberFormat="1" applyFont="1" applyBorder="1" applyAlignment="1">
      <alignment vertical="center" wrapText="1"/>
    </xf>
    <xf numFmtId="176" fontId="4" fillId="0" borderId="298" xfId="2" applyNumberFormat="1" applyFont="1" applyFill="1" applyBorder="1" applyAlignment="1">
      <alignment vertical="center" wrapText="1"/>
    </xf>
    <xf numFmtId="176" fontId="4" fillId="0" borderId="299" xfId="2" applyNumberFormat="1" applyFont="1" applyFill="1" applyBorder="1" applyAlignment="1">
      <alignment vertical="center" wrapText="1"/>
    </xf>
    <xf numFmtId="176" fontId="4" fillId="0" borderId="52" xfId="2" applyNumberFormat="1" applyFont="1" applyFill="1" applyBorder="1" applyAlignment="1">
      <alignment horizontal="left" vertical="center"/>
    </xf>
    <xf numFmtId="176" fontId="4" fillId="0" borderId="53" xfId="2" applyNumberFormat="1" applyFont="1" applyFill="1" applyBorder="1" applyAlignment="1">
      <alignment horizontal="right" vertical="center" wrapText="1"/>
    </xf>
    <xf numFmtId="176" fontId="4" fillId="0" borderId="53" xfId="2" applyNumberFormat="1" applyFont="1" applyFill="1" applyBorder="1" applyAlignment="1">
      <alignment vertical="center" wrapText="1"/>
    </xf>
    <xf numFmtId="176" fontId="4" fillId="0" borderId="53" xfId="2" applyNumberFormat="1" applyFont="1" applyBorder="1" applyAlignment="1">
      <alignment vertical="center" wrapText="1"/>
    </xf>
    <xf numFmtId="176" fontId="4" fillId="0" borderId="54" xfId="2" applyNumberFormat="1" applyFont="1" applyFill="1" applyBorder="1" applyAlignment="1">
      <alignment vertical="center" wrapText="1"/>
    </xf>
    <xf numFmtId="176" fontId="4" fillId="0" borderId="53" xfId="2" applyNumberFormat="1" applyFont="1" applyFill="1" applyBorder="1" applyAlignment="1">
      <alignment horizontal="left" vertical="center" wrapText="1"/>
    </xf>
    <xf numFmtId="176" fontId="4" fillId="0" borderId="53" xfId="2" applyNumberFormat="1" applyFont="1" applyBorder="1" applyAlignment="1">
      <alignment horizontal="left" vertical="center" wrapText="1"/>
    </xf>
    <xf numFmtId="176" fontId="4" fillId="0" borderId="54" xfId="2" applyNumberFormat="1" applyFont="1" applyFill="1" applyBorder="1" applyAlignment="1">
      <alignment horizontal="left" vertical="center" wrapText="1"/>
    </xf>
    <xf numFmtId="176" fontId="4" fillId="0" borderId="148" xfId="2" applyNumberFormat="1" applyFont="1" applyFill="1" applyBorder="1" applyAlignment="1">
      <alignment horizontal="left" vertical="center" wrapText="1"/>
    </xf>
    <xf numFmtId="176" fontId="4" fillId="0" borderId="86" xfId="2" applyNumberFormat="1" applyFont="1" applyFill="1" applyBorder="1" applyAlignment="1">
      <alignment horizontal="left" vertical="center" wrapText="1"/>
    </xf>
    <xf numFmtId="176" fontId="4" fillId="0" borderId="86" xfId="2" applyNumberFormat="1" applyFont="1" applyBorder="1" applyAlignment="1">
      <alignment horizontal="left" vertical="center" wrapText="1"/>
    </xf>
    <xf numFmtId="176" fontId="4" fillId="0" borderId="147" xfId="2" applyNumberFormat="1" applyFont="1" applyFill="1" applyBorder="1" applyAlignment="1">
      <alignment horizontal="left" vertical="center" wrapText="1"/>
    </xf>
    <xf numFmtId="176" fontId="4" fillId="0" borderId="7" xfId="2" applyNumberFormat="1" applyFont="1" applyFill="1" applyBorder="1" applyAlignment="1">
      <alignment horizontal="left" vertical="center" wrapText="1"/>
    </xf>
    <xf numFmtId="176" fontId="4" fillId="0" borderId="3" xfId="2" applyNumberFormat="1" applyFont="1" applyFill="1" applyBorder="1" applyAlignment="1">
      <alignment horizontal="left" vertical="center" wrapText="1"/>
    </xf>
    <xf numFmtId="176" fontId="4" fillId="0" borderId="3" xfId="2" applyNumberFormat="1" applyFont="1" applyBorder="1" applyAlignment="1">
      <alignment horizontal="left" vertical="center" wrapText="1"/>
    </xf>
    <xf numFmtId="176" fontId="4" fillId="0" borderId="15" xfId="2" applyNumberFormat="1" applyFont="1" applyFill="1" applyBorder="1" applyAlignment="1">
      <alignment horizontal="left" vertical="center" wrapText="1"/>
    </xf>
    <xf numFmtId="176" fontId="4" fillId="0" borderId="5" xfId="2" applyNumberFormat="1" applyFont="1" applyFill="1" applyBorder="1" applyAlignment="1">
      <alignment horizontal="right" vertical="center" wrapText="1"/>
    </xf>
    <xf numFmtId="176" fontId="4" fillId="0" borderId="5" xfId="2" applyNumberFormat="1" applyFont="1" applyFill="1" applyBorder="1" applyAlignment="1">
      <alignment vertical="center" wrapText="1"/>
    </xf>
    <xf numFmtId="176" fontId="4" fillId="0" borderId="5" xfId="2" applyNumberFormat="1" applyFont="1" applyBorder="1" applyAlignment="1">
      <alignment vertical="center" wrapText="1"/>
    </xf>
    <xf numFmtId="0" fontId="4" fillId="0" borderId="0" xfId="2" applyFont="1" applyBorder="1" applyAlignment="1">
      <alignment horizontal="right" vertical="center" wrapText="1"/>
    </xf>
    <xf numFmtId="0"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wrapText="1"/>
    </xf>
    <xf numFmtId="176" fontId="4" fillId="0" borderId="0" xfId="2" applyNumberFormat="1" applyFont="1" applyFill="1" applyBorder="1" applyAlignment="1">
      <alignment vertical="center" wrapText="1"/>
    </xf>
    <xf numFmtId="176" fontId="9" fillId="0" borderId="0" xfId="2" applyNumberFormat="1" applyFont="1" applyBorder="1" applyAlignment="1">
      <alignment horizontal="left" vertical="center"/>
    </xf>
    <xf numFmtId="176" fontId="9" fillId="0" borderId="0" xfId="2" applyNumberFormat="1" applyFont="1" applyBorder="1" applyAlignment="1">
      <alignment horizontal="center" vertical="center" wrapText="1"/>
    </xf>
    <xf numFmtId="176" fontId="9" fillId="0" borderId="0" xfId="2" applyNumberFormat="1" applyFont="1" applyFill="1" applyBorder="1" applyAlignment="1">
      <alignment horizontal="center" vertical="center" wrapText="1"/>
    </xf>
    <xf numFmtId="176" fontId="9" fillId="0" borderId="0" xfId="2" applyNumberFormat="1" applyFont="1" applyFill="1" applyAlignment="1">
      <alignment vertical="center" wrapText="1"/>
    </xf>
    <xf numFmtId="176" fontId="4" fillId="0" borderId="15" xfId="2" applyNumberFormat="1" applyFont="1" applyBorder="1" applyAlignment="1">
      <alignment vertical="center" wrapText="1"/>
    </xf>
    <xf numFmtId="0" fontId="9" fillId="0" borderId="3" xfId="2" applyNumberFormat="1" applyFont="1" applyFill="1" applyBorder="1" applyAlignment="1">
      <alignment horizontal="center" vertical="center"/>
    </xf>
    <xf numFmtId="176" fontId="4" fillId="0" borderId="3" xfId="2" applyNumberFormat="1" applyFont="1" applyFill="1" applyBorder="1" applyAlignment="1">
      <alignment vertical="center" wrapText="1"/>
    </xf>
    <xf numFmtId="176" fontId="4" fillId="0" borderId="2" xfId="2" applyNumberFormat="1" applyFont="1" applyFill="1" applyBorder="1" applyAlignment="1">
      <alignment horizontal="center" vertical="center" shrinkToFit="1"/>
    </xf>
    <xf numFmtId="176" fontId="4" fillId="0" borderId="0" xfId="2" applyNumberFormat="1" applyFont="1" applyAlignment="1"/>
    <xf numFmtId="176" fontId="4" fillId="0" borderId="2" xfId="2" applyNumberFormat="1" applyFont="1" applyFill="1" applyBorder="1" applyAlignment="1">
      <alignment horizontal="center" vertical="center" wrapText="1"/>
    </xf>
    <xf numFmtId="0" fontId="21" fillId="0" borderId="3" xfId="0" applyNumberFormat="1" applyFont="1" applyFill="1" applyBorder="1" applyAlignment="1" applyProtection="1">
      <alignment horizontal="center" vertical="center"/>
      <protection locked="0"/>
    </xf>
    <xf numFmtId="0" fontId="15" fillId="0" borderId="3" xfId="0" applyNumberFormat="1" applyFont="1" applyFill="1" applyBorder="1" applyAlignment="1">
      <alignment horizontal="left" vertical="center" wrapText="1" shrinkToFit="1"/>
    </xf>
    <xf numFmtId="0" fontId="21" fillId="0" borderId="255" xfId="0" applyNumberFormat="1" applyFont="1" applyFill="1" applyBorder="1" applyAlignment="1" applyProtection="1">
      <alignment horizontal="center" vertical="center"/>
      <protection locked="0"/>
    </xf>
    <xf numFmtId="0" fontId="21" fillId="0" borderId="255" xfId="0" applyNumberFormat="1" applyFont="1" applyFill="1" applyBorder="1" applyAlignment="1">
      <alignment horizontal="center" vertical="center"/>
    </xf>
    <xf numFmtId="0" fontId="4" fillId="0" borderId="0" xfId="1" applyFont="1" applyBorder="1" applyAlignment="1">
      <alignment vertical="center"/>
    </xf>
    <xf numFmtId="0" fontId="21" fillId="0" borderId="291" xfId="0" applyNumberFormat="1" applyFont="1" applyFill="1" applyBorder="1" applyAlignment="1" applyProtection="1">
      <alignment horizontal="center" vertical="center"/>
      <protection locked="0"/>
    </xf>
    <xf numFmtId="0" fontId="21" fillId="0" borderId="291" xfId="0" applyNumberFormat="1" applyFont="1" applyFill="1" applyBorder="1" applyAlignment="1">
      <alignment horizontal="center" vertical="center"/>
    </xf>
    <xf numFmtId="0" fontId="21" fillId="0" borderId="256" xfId="0" applyNumberFormat="1" applyFont="1" applyFill="1" applyBorder="1" applyAlignment="1">
      <alignment horizontal="center" vertical="center"/>
    </xf>
    <xf numFmtId="0" fontId="4" fillId="0" borderId="0" xfId="2" applyNumberFormat="1" applyFont="1" applyBorder="1" applyAlignment="1">
      <alignment vertical="center" wrapText="1"/>
    </xf>
    <xf numFmtId="0" fontId="4" fillId="0" borderId="0" xfId="2" applyNumberFormat="1" applyFont="1" applyFill="1" applyBorder="1" applyAlignment="1">
      <alignment vertical="center" textRotation="255"/>
    </xf>
    <xf numFmtId="0" fontId="4" fillId="0" borderId="0" xfId="2" applyNumberFormat="1" applyFont="1" applyBorder="1" applyAlignment="1">
      <alignment horizontal="center" vertical="center" shrinkToFit="1"/>
    </xf>
    <xf numFmtId="176" fontId="4" fillId="0" borderId="0" xfId="2" applyNumberFormat="1" applyFont="1" applyBorder="1" applyAlignment="1">
      <alignment horizontal="center" vertical="center" shrinkToFit="1"/>
    </xf>
    <xf numFmtId="0" fontId="14" fillId="2" borderId="0" xfId="0" applyNumberFormat="1" applyFont="1" applyFill="1" applyBorder="1" applyAlignment="1">
      <alignment vertical="center" wrapText="1" shrinkToFit="1"/>
    </xf>
    <xf numFmtId="0" fontId="9" fillId="0" borderId="0" xfId="2" applyFont="1" applyBorder="1" applyAlignment="1">
      <alignment horizontal="left" vertical="center"/>
    </xf>
    <xf numFmtId="0" fontId="10" fillId="0" borderId="0" xfId="2" applyFont="1" applyBorder="1" applyAlignment="1">
      <alignment horizontal="left" vertical="center"/>
    </xf>
    <xf numFmtId="0" fontId="9" fillId="0" borderId="0" xfId="1" applyFont="1" applyFill="1" applyBorder="1" applyAlignment="1">
      <alignment vertical="center" wrapText="1"/>
    </xf>
    <xf numFmtId="176" fontId="4" fillId="0" borderId="4" xfId="2" applyNumberFormat="1" applyFont="1" applyBorder="1" applyAlignment="1">
      <alignment vertical="center" wrapText="1"/>
    </xf>
    <xf numFmtId="176" fontId="4" fillId="0" borderId="15" xfId="2" applyNumberFormat="1" applyFont="1" applyBorder="1" applyAlignment="1">
      <alignment vertical="center"/>
    </xf>
    <xf numFmtId="0" fontId="13" fillId="2" borderId="0" xfId="3" applyFont="1" applyFill="1" applyAlignment="1">
      <alignment vertical="center"/>
    </xf>
    <xf numFmtId="0" fontId="34" fillId="0" borderId="0" xfId="3" applyFont="1" applyAlignment="1">
      <alignment vertical="center"/>
    </xf>
    <xf numFmtId="0" fontId="13" fillId="4" borderId="25" xfId="3" applyFont="1" applyFill="1" applyBorder="1" applyAlignment="1">
      <alignment horizontal="center" vertical="center" wrapText="1"/>
    </xf>
    <xf numFmtId="0" fontId="13" fillId="2" borderId="22" xfId="3" applyFont="1" applyFill="1" applyBorder="1" applyAlignment="1">
      <alignment vertical="center"/>
    </xf>
    <xf numFmtId="0" fontId="13" fillId="2" borderId="63" xfId="3" applyNumberFormat="1" applyFont="1" applyFill="1" applyBorder="1" applyAlignment="1">
      <alignment horizontal="center" vertical="center"/>
    </xf>
    <xf numFmtId="0" fontId="13" fillId="2" borderId="284" xfId="3" applyNumberFormat="1" applyFont="1" applyFill="1" applyBorder="1" applyAlignment="1">
      <alignment vertical="center" shrinkToFit="1"/>
    </xf>
    <xf numFmtId="0" fontId="13" fillId="4" borderId="63" xfId="3" applyNumberFormat="1" applyFont="1" applyFill="1" applyBorder="1" applyAlignment="1">
      <alignment horizontal="center" vertical="center" shrinkToFit="1"/>
    </xf>
    <xf numFmtId="0" fontId="13" fillId="2" borderId="284"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xf>
    <xf numFmtId="0" fontId="13" fillId="2" borderId="21" xfId="3" applyNumberFormat="1" applyFont="1" applyFill="1" applyBorder="1" applyAlignment="1">
      <alignment vertical="center" shrinkToFit="1"/>
    </xf>
    <xf numFmtId="0" fontId="13" fillId="4" borderId="28" xfId="3" applyNumberFormat="1" applyFont="1" applyFill="1" applyBorder="1" applyAlignment="1">
      <alignment horizontal="center" vertical="center" shrinkToFit="1"/>
    </xf>
    <xf numFmtId="0" fontId="13" fillId="2" borderId="21" xfId="3" applyNumberFormat="1" applyFont="1" applyFill="1" applyBorder="1" applyAlignment="1">
      <alignment horizontal="center" vertical="center" shrinkToFit="1"/>
    </xf>
    <xf numFmtId="0" fontId="13" fillId="2" borderId="21" xfId="3" applyNumberFormat="1" applyFont="1" applyFill="1" applyBorder="1" applyAlignment="1">
      <alignment vertical="center" wrapText="1" shrinkToFit="1"/>
    </xf>
    <xf numFmtId="0" fontId="13" fillId="4" borderId="28" xfId="3" applyNumberFormat="1" applyFont="1" applyFill="1" applyBorder="1" applyAlignment="1">
      <alignment horizontal="center" vertical="center" wrapText="1" shrinkToFit="1"/>
    </xf>
    <xf numFmtId="0" fontId="13" fillId="2" borderId="21" xfId="3" applyNumberFormat="1" applyFont="1" applyFill="1" applyBorder="1" applyAlignment="1">
      <alignment horizontal="center" vertical="center" wrapText="1" shrinkToFit="1"/>
    </xf>
    <xf numFmtId="0" fontId="13" fillId="0" borderId="21" xfId="3" applyNumberFormat="1" applyFont="1" applyFill="1" applyBorder="1" applyAlignment="1">
      <alignment horizontal="center" vertical="center" wrapText="1" shrinkToFit="1"/>
    </xf>
    <xf numFmtId="0" fontId="13" fillId="2" borderId="25" xfId="3" applyNumberFormat="1" applyFont="1" applyFill="1" applyBorder="1" applyAlignment="1">
      <alignment horizontal="center" vertical="center"/>
    </xf>
    <xf numFmtId="0" fontId="13" fillId="2" borderId="22" xfId="3" applyNumberFormat="1" applyFont="1" applyFill="1" applyBorder="1" applyAlignment="1">
      <alignment vertical="center" wrapText="1" shrinkToFit="1"/>
    </xf>
    <xf numFmtId="0" fontId="13" fillId="4" borderId="25"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34" fillId="2" borderId="0" xfId="3" applyFont="1" applyFill="1" applyAlignment="1">
      <alignment vertical="center"/>
    </xf>
    <xf numFmtId="0" fontId="13" fillId="2" borderId="332" xfId="3" applyFont="1" applyFill="1" applyBorder="1" applyAlignment="1">
      <alignment horizontal="center" vertical="center" wrapText="1"/>
    </xf>
    <xf numFmtId="0" fontId="13" fillId="2" borderId="333" xfId="3" applyFont="1" applyFill="1" applyBorder="1" applyAlignment="1">
      <alignment horizontal="center" vertical="center"/>
    </xf>
    <xf numFmtId="0" fontId="13" fillId="2" borderId="332" xfId="3" applyFont="1" applyFill="1" applyBorder="1" applyAlignment="1">
      <alignment horizontal="center" vertical="center"/>
    </xf>
    <xf numFmtId="0" fontId="13" fillId="2" borderId="334" xfId="3" applyFont="1" applyFill="1" applyBorder="1" applyAlignment="1">
      <alignment horizontal="center" vertical="center" wrapText="1"/>
    </xf>
    <xf numFmtId="0" fontId="13" fillId="2" borderId="284" xfId="3" applyNumberFormat="1" applyFont="1" applyFill="1" applyBorder="1" applyAlignment="1">
      <alignment vertical="center" wrapText="1" shrinkToFit="1"/>
    </xf>
    <xf numFmtId="0" fontId="13" fillId="2" borderId="63"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wrapText="1" shrinkToFit="1"/>
    </xf>
    <xf numFmtId="0" fontId="25" fillId="0" borderId="0" xfId="8" applyFont="1" applyBorder="1" applyAlignment="1"/>
    <xf numFmtId="0" fontId="31" fillId="0" borderId="0" xfId="2" applyFont="1" applyBorder="1" applyAlignment="1">
      <alignment vertical="center"/>
    </xf>
    <xf numFmtId="0" fontId="4" fillId="0" borderId="5" xfId="2" applyFont="1" applyFill="1" applyBorder="1" applyAlignment="1">
      <alignment vertical="center" wrapText="1"/>
    </xf>
    <xf numFmtId="0" fontId="4" fillId="0" borderId="5"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179" fontId="9" fillId="0" borderId="5" xfId="2" applyNumberFormat="1" applyFont="1" applyFill="1" applyBorder="1" applyAlignment="1">
      <alignment horizontal="right" vertical="center" wrapText="1"/>
    </xf>
    <xf numFmtId="179" fontId="4" fillId="0" borderId="5" xfId="2" applyNumberFormat="1" applyFont="1" applyFill="1" applyBorder="1" applyAlignment="1">
      <alignment horizontal="center" vertical="center" wrapText="1"/>
    </xf>
    <xf numFmtId="0" fontId="21" fillId="5" borderId="9" xfId="0" applyNumberFormat="1" applyFont="1" applyFill="1" applyBorder="1" applyAlignment="1" applyProtection="1">
      <alignment horizontal="center" vertical="center"/>
      <protection locked="0"/>
    </xf>
    <xf numFmtId="0" fontId="32" fillId="0" borderId="0" xfId="2" applyFont="1" applyBorder="1" applyAlignment="1">
      <alignment horizontal="center" vertical="center"/>
    </xf>
    <xf numFmtId="180" fontId="4" fillId="0" borderId="199" xfId="2" applyNumberFormat="1" applyFont="1" applyFill="1" applyBorder="1" applyAlignment="1" applyProtection="1">
      <alignment vertical="center" shrinkToFit="1"/>
      <protection locked="0"/>
    </xf>
    <xf numFmtId="180" fontId="4" fillId="0" borderId="200" xfId="2" applyNumberFormat="1" applyFont="1" applyFill="1" applyBorder="1" applyAlignment="1" applyProtection="1">
      <alignment vertical="center" shrinkToFit="1"/>
      <protection locked="0"/>
    </xf>
    <xf numFmtId="180" fontId="4" fillId="0" borderId="201" xfId="2" applyNumberFormat="1" applyFont="1" applyFill="1" applyBorder="1" applyAlignment="1" applyProtection="1">
      <alignment vertical="center" shrinkToFit="1"/>
      <protection locked="0"/>
    </xf>
    <xf numFmtId="0" fontId="6" fillId="0" borderId="13" xfId="2" applyFont="1" applyBorder="1" applyAlignment="1">
      <alignment horizontal="center" vertical="center"/>
    </xf>
    <xf numFmtId="0" fontId="4" fillId="0" borderId="13" xfId="2" applyFont="1" applyFill="1" applyBorder="1" applyAlignment="1">
      <alignment vertical="center"/>
    </xf>
    <xf numFmtId="0" fontId="4" fillId="0" borderId="13" xfId="2" applyFont="1" applyFill="1" applyBorder="1" applyAlignment="1">
      <alignment horizontal="center" vertical="center" wrapText="1"/>
    </xf>
    <xf numFmtId="0" fontId="13" fillId="0" borderId="375" xfId="8" applyFont="1" applyBorder="1" applyAlignment="1" applyProtection="1">
      <alignment vertical="center" shrinkToFit="1"/>
      <protection locked="0"/>
    </xf>
    <xf numFmtId="0" fontId="13" fillId="0" borderId="375" xfId="8" applyFont="1" applyFill="1" applyBorder="1" applyAlignment="1" applyProtection="1">
      <alignment horizontal="center" vertical="center"/>
    </xf>
    <xf numFmtId="0" fontId="13" fillId="0" borderId="375" xfId="8" applyFont="1" applyBorder="1" applyAlignment="1" applyProtection="1">
      <alignment horizontal="center" vertical="center" shrinkToFit="1"/>
      <protection locked="0"/>
    </xf>
    <xf numFmtId="0" fontId="9" fillId="0" borderId="0" xfId="2" applyFont="1" applyBorder="1" applyAlignment="1">
      <alignment horizontal="right" vertical="center"/>
    </xf>
    <xf numFmtId="0" fontId="13" fillId="3" borderId="259" xfId="8" applyFont="1" applyFill="1" applyBorder="1" applyAlignment="1">
      <alignment horizontal="center" vertical="center" wrapText="1" shrinkToFit="1"/>
    </xf>
    <xf numFmtId="0" fontId="13" fillId="3" borderId="264" xfId="8" applyFont="1" applyFill="1" applyBorder="1" applyAlignment="1">
      <alignment horizontal="center" vertical="center" wrapText="1" shrinkToFit="1"/>
    </xf>
    <xf numFmtId="0" fontId="14" fillId="3" borderId="264" xfId="8" applyFont="1" applyFill="1" applyBorder="1" applyAlignment="1">
      <alignment horizontal="center" vertical="center" wrapText="1" shrinkToFit="1"/>
    </xf>
    <xf numFmtId="0" fontId="13" fillId="0" borderId="0" xfId="8" applyFont="1" applyBorder="1" applyAlignment="1">
      <alignment horizontal="left" vertical="center" wrapText="1"/>
    </xf>
    <xf numFmtId="0" fontId="4" fillId="3" borderId="43" xfId="2" applyFont="1" applyFill="1" applyBorder="1" applyAlignment="1">
      <alignment vertical="center"/>
    </xf>
    <xf numFmtId="0" fontId="4" fillId="3" borderId="5" xfId="2" applyFont="1" applyFill="1" applyBorder="1" applyAlignment="1">
      <alignment vertical="center"/>
    </xf>
    <xf numFmtId="0" fontId="9" fillId="0" borderId="13" xfId="2" applyFont="1" applyBorder="1" applyAlignment="1">
      <alignment vertical="center"/>
    </xf>
    <xf numFmtId="0" fontId="32" fillId="0" borderId="0" xfId="2" applyFont="1" applyAlignment="1">
      <alignment horizontal="left"/>
    </xf>
    <xf numFmtId="0" fontId="4" fillId="0" borderId="0" xfId="2" applyFont="1" applyFill="1" applyAlignment="1">
      <alignment horizontal="right" vertical="center"/>
    </xf>
    <xf numFmtId="0" fontId="27" fillId="0" borderId="378" xfId="0" applyFont="1" applyBorder="1" applyAlignment="1">
      <alignment horizontal="left" vertical="center"/>
    </xf>
    <xf numFmtId="0" fontId="0" fillId="0" borderId="379" xfId="0" applyBorder="1">
      <alignment vertical="center"/>
    </xf>
    <xf numFmtId="0" fontId="4" fillId="0" borderId="379" xfId="2" applyFont="1" applyBorder="1" applyAlignment="1">
      <alignment vertical="center"/>
    </xf>
    <xf numFmtId="0" fontId="4" fillId="0" borderId="380" xfId="2" applyFont="1" applyBorder="1" applyAlignment="1">
      <alignment vertical="center"/>
    </xf>
    <xf numFmtId="0" fontId="10" fillId="0" borderId="0" xfId="2" applyFont="1" applyFill="1" applyAlignment="1">
      <alignment horizontal="left" vertical="center"/>
    </xf>
    <xf numFmtId="0" fontId="13" fillId="0" borderId="14" xfId="8" applyFont="1" applyBorder="1" applyAlignment="1">
      <alignment vertical="center" shrinkToFit="1"/>
    </xf>
    <xf numFmtId="0" fontId="13" fillId="0" borderId="14" xfId="8" applyFont="1" applyBorder="1" applyAlignment="1">
      <alignment horizontal="center" vertical="center" shrinkToFit="1"/>
    </xf>
    <xf numFmtId="0" fontId="9" fillId="6" borderId="7" xfId="2" applyNumberFormat="1" applyFont="1" applyFill="1" applyBorder="1" applyAlignment="1">
      <alignment vertical="center"/>
    </xf>
    <xf numFmtId="176" fontId="4" fillId="6" borderId="49" xfId="2" applyNumberFormat="1" applyFont="1" applyFill="1" applyBorder="1" applyAlignment="1">
      <alignment vertical="center"/>
    </xf>
    <xf numFmtId="176" fontId="4" fillId="6" borderId="50" xfId="2" applyNumberFormat="1" applyFont="1" applyFill="1" applyBorder="1" applyAlignment="1">
      <alignment vertical="center" wrapText="1"/>
    </xf>
    <xf numFmtId="176" fontId="4" fillId="6" borderId="51" xfId="2" applyNumberFormat="1" applyFont="1" applyFill="1" applyBorder="1" applyAlignment="1">
      <alignment vertical="center" wrapText="1"/>
    </xf>
    <xf numFmtId="176" fontId="4" fillId="6" borderId="52" xfId="2" applyNumberFormat="1" applyFont="1" applyFill="1" applyBorder="1" applyAlignment="1">
      <alignment vertical="center"/>
    </xf>
    <xf numFmtId="176" fontId="4" fillId="6" borderId="53" xfId="2" applyNumberFormat="1" applyFont="1" applyFill="1" applyBorder="1" applyAlignment="1">
      <alignment vertical="center" wrapText="1"/>
    </xf>
    <xf numFmtId="176" fontId="4" fillId="6" borderId="54" xfId="2" applyNumberFormat="1" applyFont="1" applyFill="1" applyBorder="1" applyAlignment="1">
      <alignment vertical="center" wrapText="1"/>
    </xf>
    <xf numFmtId="176" fontId="4" fillId="6" borderId="148" xfId="2" applyNumberFormat="1" applyFont="1" applyFill="1" applyBorder="1" applyAlignment="1">
      <alignment vertical="center"/>
    </xf>
    <xf numFmtId="176" fontId="4" fillId="6" borderId="86" xfId="2" applyNumberFormat="1" applyFont="1" applyFill="1" applyBorder="1" applyAlignment="1">
      <alignment vertical="center" wrapText="1"/>
    </xf>
    <xf numFmtId="176" fontId="4" fillId="6" borderId="147" xfId="2" applyNumberFormat="1" applyFont="1" applyFill="1" applyBorder="1" applyAlignment="1">
      <alignment vertical="center" wrapText="1"/>
    </xf>
    <xf numFmtId="178" fontId="9" fillId="6" borderId="315" xfId="2" applyNumberFormat="1" applyFont="1" applyFill="1" applyBorder="1" applyAlignment="1">
      <alignment vertical="center" shrinkToFit="1"/>
    </xf>
    <xf numFmtId="0" fontId="4" fillId="0" borderId="0" xfId="2" applyFont="1" applyBorder="1" applyAlignment="1">
      <alignment horizontal="left" vertical="center" wrapText="1"/>
    </xf>
    <xf numFmtId="0" fontId="4" fillId="0" borderId="77"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5" xfId="2" applyFont="1" applyBorder="1" applyAlignment="1" applyProtection="1">
      <alignment horizontal="left" vertical="center"/>
      <protection locked="0"/>
    </xf>
    <xf numFmtId="0" fontId="4" fillId="0" borderId="0" xfId="2" applyFont="1" applyBorder="1" applyAlignment="1" applyProtection="1">
      <alignment horizontal="left" vertical="center"/>
      <protection locked="0"/>
    </xf>
    <xf numFmtId="0" fontId="4" fillId="0" borderId="226"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231" xfId="2" applyFont="1" applyBorder="1" applyAlignment="1" applyProtection="1">
      <alignment vertical="center"/>
    </xf>
    <xf numFmtId="0" fontId="4" fillId="0" borderId="14" xfId="2" applyFont="1" applyBorder="1" applyAlignment="1" applyProtection="1">
      <alignment vertical="center"/>
    </xf>
    <xf numFmtId="0" fontId="4" fillId="0" borderId="19" xfId="2" applyFont="1" applyBorder="1" applyAlignment="1" applyProtection="1">
      <alignment vertical="center"/>
    </xf>
    <xf numFmtId="0" fontId="4" fillId="0" borderId="225" xfId="2" applyFont="1" applyBorder="1" applyAlignment="1" applyProtection="1">
      <alignment horizontal="center" vertical="center"/>
    </xf>
    <xf numFmtId="0" fontId="4" fillId="0" borderId="104" xfId="2" applyFont="1" applyBorder="1" applyAlignment="1" applyProtection="1">
      <alignment horizontal="center" vertical="center"/>
    </xf>
    <xf numFmtId="0" fontId="4" fillId="3" borderId="44" xfId="2" applyFont="1" applyFill="1" applyBorder="1" applyAlignment="1" applyProtection="1">
      <alignment vertical="center" wrapText="1"/>
    </xf>
    <xf numFmtId="0" fontId="4" fillId="3" borderId="27" xfId="2" applyFont="1" applyFill="1" applyBorder="1" applyAlignment="1" applyProtection="1">
      <alignment vertical="center" wrapText="1"/>
    </xf>
    <xf numFmtId="0" fontId="7" fillId="0" borderId="77" xfId="2" applyFont="1" applyBorder="1" applyAlignment="1" applyProtection="1">
      <alignment horizontal="left" vertical="center" indent="1"/>
    </xf>
    <xf numFmtId="0" fontId="4" fillId="0" borderId="0" xfId="2" applyFont="1" applyBorder="1" applyAlignment="1" applyProtection="1">
      <alignment vertical="center"/>
    </xf>
    <xf numFmtId="0" fontId="4" fillId="0" borderId="17" xfId="2" applyFont="1" applyBorder="1" applyAlignment="1" applyProtection="1">
      <alignment vertical="center"/>
    </xf>
    <xf numFmtId="0" fontId="4" fillId="0" borderId="235" xfId="2" applyFont="1" applyBorder="1" applyAlignment="1" applyProtection="1">
      <alignment vertical="center"/>
    </xf>
    <xf numFmtId="0" fontId="4" fillId="0" borderId="53" xfId="2" applyFont="1" applyBorder="1" applyAlignment="1" applyProtection="1">
      <alignment vertical="center"/>
    </xf>
    <xf numFmtId="0" fontId="4" fillId="0" borderId="206" xfId="2" applyFont="1" applyBorder="1" applyAlignment="1" applyProtection="1">
      <alignment vertical="center"/>
    </xf>
    <xf numFmtId="0" fontId="4" fillId="0" borderId="337" xfId="2" applyFont="1" applyBorder="1" applyAlignment="1" applyProtection="1">
      <alignment vertical="center"/>
    </xf>
    <xf numFmtId="0" fontId="4" fillId="0" borderId="338" xfId="2" applyFont="1" applyBorder="1" applyAlignment="1" applyProtection="1">
      <alignment vertical="center"/>
    </xf>
    <xf numFmtId="0" fontId="4" fillId="0" borderId="342" xfId="2" applyFont="1" applyBorder="1" applyAlignment="1" applyProtection="1">
      <alignment vertical="center"/>
    </xf>
    <xf numFmtId="0" fontId="4" fillId="0" borderId="227" xfId="2" applyFont="1" applyBorder="1" applyAlignment="1" applyProtection="1">
      <alignment vertical="center"/>
    </xf>
    <xf numFmtId="0" fontId="4" fillId="0" borderId="13" xfId="2" applyFont="1" applyBorder="1" applyAlignment="1" applyProtection="1">
      <alignment vertical="center"/>
    </xf>
    <xf numFmtId="0" fontId="4" fillId="0" borderId="193" xfId="2" applyFont="1" applyBorder="1" applyAlignment="1" applyProtection="1">
      <alignment vertical="center"/>
    </xf>
    <xf numFmtId="0" fontId="4" fillId="0" borderId="247" xfId="2" applyFont="1" applyBorder="1" applyAlignment="1" applyProtection="1">
      <alignment vertical="center"/>
    </xf>
    <xf numFmtId="0" fontId="4" fillId="0" borderId="245" xfId="2" applyFont="1" applyBorder="1" applyAlignment="1" applyProtection="1">
      <alignment vertical="center"/>
    </xf>
    <xf numFmtId="0" fontId="4" fillId="0" borderId="248" xfId="2" applyFont="1" applyBorder="1" applyAlignment="1" applyProtection="1">
      <alignment vertical="center"/>
    </xf>
    <xf numFmtId="0" fontId="4" fillId="0" borderId="0" xfId="2" applyFont="1" applyBorder="1" applyAlignment="1">
      <alignment horizontal="center" vertical="center" shrinkToFit="1"/>
    </xf>
    <xf numFmtId="0" fontId="4" fillId="0" borderId="0" xfId="2" applyFont="1" applyAlignment="1" applyProtection="1">
      <alignment vertical="center"/>
    </xf>
    <xf numFmtId="0" fontId="9" fillId="0" borderId="0" xfId="2" applyFont="1" applyAlignment="1" applyProtection="1">
      <alignment vertical="center"/>
    </xf>
    <xf numFmtId="0" fontId="4" fillId="0" borderId="0" xfId="2" applyFont="1" applyAlignment="1" applyProtection="1">
      <alignment horizontal="left" vertical="center"/>
    </xf>
    <xf numFmtId="0" fontId="9" fillId="0" borderId="0" xfId="2" applyFont="1" applyBorder="1" applyAlignment="1" applyProtection="1">
      <alignment horizontal="left" vertical="center"/>
    </xf>
    <xf numFmtId="0" fontId="31" fillId="0" borderId="0" xfId="2" applyFont="1" applyBorder="1" applyAlignment="1" applyProtection="1">
      <alignment vertical="center"/>
    </xf>
    <xf numFmtId="0" fontId="9" fillId="0" borderId="0" xfId="2" applyFont="1" applyBorder="1" applyAlignment="1" applyProtection="1">
      <alignment vertical="center"/>
    </xf>
    <xf numFmtId="0" fontId="9" fillId="0" borderId="0" xfId="1" applyFont="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horizontal="center" vertical="center" shrinkToFit="1"/>
    </xf>
    <xf numFmtId="0" fontId="13" fillId="0" borderId="26" xfId="6" applyFont="1" applyBorder="1" applyAlignment="1" applyProtection="1">
      <alignment vertical="center" shrinkToFit="1"/>
    </xf>
    <xf numFmtId="0" fontId="11" fillId="0" borderId="14" xfId="3" applyFont="1" applyBorder="1" applyAlignment="1" applyProtection="1">
      <alignment horizontal="left" vertical="center"/>
    </xf>
    <xf numFmtId="0" fontId="4" fillId="0" borderId="44" xfId="2" applyFont="1" applyBorder="1" applyAlignment="1" applyProtection="1">
      <alignment vertical="center"/>
    </xf>
    <xf numFmtId="0" fontId="13" fillId="0" borderId="44" xfId="3" applyFont="1" applyBorder="1" applyAlignment="1" applyProtection="1">
      <alignment horizontal="center" vertical="center"/>
    </xf>
    <xf numFmtId="0" fontId="13" fillId="0" borderId="0" xfId="3" applyFont="1" applyBorder="1" applyAlignment="1" applyProtection="1">
      <alignment horizontal="left" vertical="center"/>
    </xf>
    <xf numFmtId="0" fontId="11" fillId="0" borderId="0" xfId="3" applyFont="1" applyBorder="1" applyAlignment="1" applyProtection="1">
      <alignment horizontal="left" vertical="center"/>
    </xf>
    <xf numFmtId="0" fontId="13" fillId="0" borderId="44" xfId="3" applyFont="1" applyBorder="1" applyAlignment="1" applyProtection="1">
      <alignment horizontal="left" vertical="center"/>
    </xf>
    <xf numFmtId="0" fontId="13" fillId="0" borderId="0" xfId="3" applyFont="1" applyBorder="1" applyAlignment="1" applyProtection="1">
      <alignment horizontal="left"/>
    </xf>
    <xf numFmtId="0" fontId="0" fillId="0" borderId="0" xfId="0" applyFont="1" applyBorder="1" applyAlignment="1" applyProtection="1">
      <alignment horizontal="center" vertical="center" shrinkToFit="1"/>
    </xf>
    <xf numFmtId="0" fontId="7" fillId="0" borderId="0" xfId="2" applyFont="1" applyBorder="1" applyAlignment="1" applyProtection="1">
      <alignment horizontal="left" vertical="top" indent="1"/>
    </xf>
    <xf numFmtId="0" fontId="13" fillId="0" borderId="0" xfId="3" applyFont="1" applyBorder="1" applyAlignment="1" applyProtection="1"/>
    <xf numFmtId="0" fontId="4" fillId="0" borderId="27" xfId="2" applyFont="1" applyBorder="1" applyAlignment="1" applyProtection="1">
      <alignment vertical="center"/>
    </xf>
    <xf numFmtId="0" fontId="4" fillId="0" borderId="13" xfId="2" applyFont="1" applyBorder="1" applyAlignment="1" applyProtection="1">
      <alignment horizontal="left" vertical="center" indent="1"/>
    </xf>
    <xf numFmtId="0" fontId="13" fillId="0" borderId="13" xfId="3" applyFont="1" applyBorder="1" applyAlignment="1" applyProtection="1">
      <alignment horizontal="left" vertical="top"/>
    </xf>
    <xf numFmtId="0" fontId="13" fillId="0" borderId="13" xfId="3" applyFont="1" applyBorder="1" applyAlignment="1" applyProtection="1">
      <alignment horizontal="left" vertical="center"/>
    </xf>
    <xf numFmtId="0" fontId="11" fillId="0" borderId="13" xfId="3" applyFont="1" applyBorder="1" applyAlignment="1" applyProtection="1">
      <alignment horizontal="left" vertical="center"/>
    </xf>
    <xf numFmtId="0" fontId="32" fillId="0" borderId="0" xfId="2" applyFont="1" applyBorder="1" applyAlignment="1">
      <alignment horizontal="center" vertical="center"/>
    </xf>
    <xf numFmtId="0" fontId="4" fillId="0" borderId="3" xfId="2" applyFont="1" applyFill="1" applyBorder="1" applyAlignment="1">
      <alignment horizontal="center" vertical="center" shrinkToFit="1"/>
    </xf>
    <xf numFmtId="176" fontId="4" fillId="0" borderId="0" xfId="2" applyNumberFormat="1" applyFont="1" applyFill="1" applyBorder="1" applyAlignment="1">
      <alignment horizontal="right" vertical="center" wrapText="1"/>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176" fontId="4" fillId="0" borderId="0" xfId="2" applyNumberFormat="1" applyFont="1" applyBorder="1" applyAlignment="1">
      <alignment horizontal="center" vertical="center" wrapText="1"/>
    </xf>
    <xf numFmtId="0" fontId="15" fillId="0" borderId="3" xfId="0" applyNumberFormat="1" applyFont="1" applyFill="1" applyBorder="1" applyAlignment="1">
      <alignment horizontal="left" vertical="center" wrapText="1" shrinkToFit="1"/>
    </xf>
    <xf numFmtId="0" fontId="4" fillId="0" borderId="0" xfId="2" applyFont="1" applyBorder="1" applyAlignment="1">
      <alignment horizontal="center" vertical="center" shrinkToFit="1"/>
    </xf>
    <xf numFmtId="0" fontId="4" fillId="0" borderId="11" xfId="2" applyFont="1" applyFill="1" applyBorder="1" applyAlignment="1">
      <alignment horizontal="center" vertical="center" wrapText="1"/>
    </xf>
    <xf numFmtId="0" fontId="4" fillId="0" borderId="106" xfId="2" applyFont="1" applyBorder="1" applyAlignment="1" applyProtection="1">
      <alignment horizontal="center" vertical="center"/>
    </xf>
    <xf numFmtId="0" fontId="5" fillId="0" borderId="0" xfId="2" applyFont="1" applyAlignment="1">
      <alignment horizontal="center" vertical="center" shrinkToFit="1"/>
    </xf>
    <xf numFmtId="176" fontId="4" fillId="6" borderId="50" xfId="2" applyNumberFormat="1" applyFont="1" applyFill="1" applyBorder="1" applyAlignment="1" applyProtection="1">
      <alignment vertical="center" wrapText="1"/>
      <protection locked="0"/>
    </xf>
    <xf numFmtId="176" fontId="4" fillId="6" borderId="53" xfId="2" applyNumberFormat="1" applyFont="1" applyFill="1" applyBorder="1" applyAlignment="1" applyProtection="1">
      <alignment vertical="center" wrapText="1"/>
      <protection locked="0"/>
    </xf>
    <xf numFmtId="176" fontId="4" fillId="6" borderId="86" xfId="2" applyNumberFormat="1" applyFont="1" applyFill="1" applyBorder="1" applyAlignment="1" applyProtection="1">
      <alignment vertical="center" wrapText="1"/>
      <protection locked="0"/>
    </xf>
    <xf numFmtId="176" fontId="4" fillId="6" borderId="49" xfId="2" applyNumberFormat="1" applyFont="1" applyFill="1" applyBorder="1" applyAlignment="1" applyProtection="1">
      <alignment vertical="center"/>
      <protection locked="0"/>
    </xf>
    <xf numFmtId="176" fontId="4" fillId="6" borderId="51" xfId="2" applyNumberFormat="1" applyFont="1" applyFill="1" applyBorder="1" applyAlignment="1" applyProtection="1">
      <alignment vertical="center" wrapText="1"/>
      <protection locked="0"/>
    </xf>
    <xf numFmtId="176" fontId="4" fillId="6" borderId="52" xfId="2" applyNumberFormat="1" applyFont="1" applyFill="1" applyBorder="1" applyAlignment="1" applyProtection="1">
      <alignment vertical="center"/>
      <protection locked="0"/>
    </xf>
    <xf numFmtId="176" fontId="4" fillId="6" borderId="54" xfId="2" applyNumberFormat="1" applyFont="1" applyFill="1" applyBorder="1" applyAlignment="1" applyProtection="1">
      <alignment vertical="center" wrapText="1"/>
      <protection locked="0"/>
    </xf>
    <xf numFmtId="176" fontId="4" fillId="6" borderId="148" xfId="2" applyNumberFormat="1" applyFont="1" applyFill="1" applyBorder="1" applyAlignment="1" applyProtection="1">
      <alignment vertical="center"/>
      <protection locked="0"/>
    </xf>
    <xf numFmtId="176" fontId="4" fillId="6" borderId="147" xfId="2" applyNumberFormat="1" applyFont="1" applyFill="1" applyBorder="1" applyAlignment="1" applyProtection="1">
      <alignment vertical="center" wrapText="1"/>
      <protection locked="0"/>
    </xf>
    <xf numFmtId="178" fontId="9" fillId="6" borderId="315" xfId="2" applyNumberFormat="1" applyFont="1" applyFill="1" applyBorder="1" applyAlignment="1" applyProtection="1">
      <alignment vertical="center" shrinkToFit="1"/>
      <protection locked="0"/>
    </xf>
    <xf numFmtId="0" fontId="9" fillId="6" borderId="7" xfId="2" applyNumberFormat="1" applyFont="1" applyFill="1" applyBorder="1" applyAlignment="1" applyProtection="1">
      <alignment vertical="center"/>
      <protection locked="0"/>
    </xf>
    <xf numFmtId="0" fontId="4" fillId="0" borderId="0" xfId="2" applyFont="1" applyBorder="1" applyAlignment="1">
      <alignment horizontal="left" vertical="center" wrapText="1"/>
    </xf>
    <xf numFmtId="0" fontId="4" fillId="3" borderId="351" xfId="2" applyFont="1" applyFill="1" applyBorder="1" applyAlignment="1" applyProtection="1">
      <alignment horizontal="center" vertical="center" shrinkToFit="1"/>
    </xf>
    <xf numFmtId="0" fontId="4" fillId="3" borderId="348" xfId="2" applyFont="1" applyFill="1" applyBorder="1" applyAlignment="1" applyProtection="1">
      <alignment horizontal="center" vertical="center" shrinkToFit="1"/>
    </xf>
    <xf numFmtId="0" fontId="4" fillId="3" borderId="166" xfId="2" applyFont="1" applyFill="1" applyBorder="1" applyAlignment="1" applyProtection="1">
      <alignment horizontal="center" vertical="center"/>
    </xf>
    <xf numFmtId="0" fontId="4" fillId="3" borderId="71" xfId="2" applyFont="1" applyFill="1" applyBorder="1" applyAlignment="1" applyProtection="1">
      <alignment horizontal="center" vertical="center"/>
    </xf>
    <xf numFmtId="0" fontId="4" fillId="3" borderId="309" xfId="2" applyFont="1" applyFill="1" applyBorder="1" applyAlignment="1" applyProtection="1">
      <alignment horizontal="center" vertical="center"/>
    </xf>
    <xf numFmtId="0" fontId="4" fillId="3" borderId="44"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76" xfId="2" applyFont="1" applyFill="1" applyBorder="1" applyAlignment="1" applyProtection="1">
      <alignment horizontal="center" vertical="center"/>
    </xf>
    <xf numFmtId="0" fontId="4" fillId="3" borderId="42"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102" xfId="2" applyFont="1" applyFill="1" applyBorder="1" applyAlignment="1" applyProtection="1">
      <alignment horizontal="center" vertical="center"/>
    </xf>
    <xf numFmtId="0" fontId="4" fillId="3" borderId="43" xfId="2" applyFont="1" applyFill="1" applyBorder="1" applyAlignment="1" applyProtection="1">
      <alignment horizontal="center" vertical="center"/>
    </xf>
    <xf numFmtId="0" fontId="4" fillId="3" borderId="5" xfId="2" applyFont="1" applyFill="1" applyBorder="1" applyAlignment="1" applyProtection="1">
      <alignment horizontal="center" vertical="center"/>
    </xf>
    <xf numFmtId="0" fontId="4" fillId="3" borderId="238" xfId="2" applyFont="1" applyFill="1" applyBorder="1" applyAlignment="1" applyProtection="1">
      <alignment horizontal="center" vertical="center"/>
    </xf>
    <xf numFmtId="0" fontId="4" fillId="3" borderId="27" xfId="2" applyFont="1" applyFill="1" applyBorder="1" applyAlignment="1" applyProtection="1">
      <alignment horizontal="center" vertical="center"/>
    </xf>
    <xf numFmtId="0" fontId="4" fillId="3" borderId="13" xfId="2" applyFont="1" applyFill="1" applyBorder="1" applyAlignment="1" applyProtection="1">
      <alignment horizontal="center" vertical="center"/>
    </xf>
    <xf numFmtId="0" fontId="4" fillId="3" borderId="239" xfId="2" applyFont="1" applyFill="1" applyBorder="1" applyAlignment="1" applyProtection="1">
      <alignment horizontal="center" vertical="center"/>
    </xf>
    <xf numFmtId="179" fontId="4" fillId="0" borderId="226" xfId="2" applyNumberFormat="1" applyFont="1" applyBorder="1" applyAlignment="1" applyProtection="1">
      <alignment horizontal="center" vertical="center"/>
    </xf>
    <xf numFmtId="179" fontId="4" fillId="0" borderId="5" xfId="2" applyNumberFormat="1" applyFont="1" applyBorder="1" applyAlignment="1" applyProtection="1">
      <alignment horizontal="center" vertical="center"/>
    </xf>
    <xf numFmtId="179" fontId="4" fillId="0" borderId="9" xfId="2" applyNumberFormat="1" applyFont="1" applyBorder="1" applyAlignment="1" applyProtection="1">
      <alignment horizontal="center" vertical="center"/>
    </xf>
    <xf numFmtId="179" fontId="4" fillId="0" borderId="16" xfId="2" applyNumberFormat="1" applyFont="1" applyBorder="1" applyAlignment="1" applyProtection="1">
      <alignment horizontal="center" vertical="center"/>
    </xf>
    <xf numFmtId="0" fontId="4" fillId="3" borderId="360" xfId="2" applyFont="1" applyFill="1" applyBorder="1" applyAlignment="1" applyProtection="1">
      <alignment horizontal="center" vertical="center" textRotation="255"/>
    </xf>
    <xf numFmtId="0" fontId="4" fillId="3" borderId="361" xfId="2" applyFont="1" applyFill="1" applyBorder="1" applyAlignment="1" applyProtection="1">
      <alignment horizontal="center" vertical="center" textRotation="255"/>
    </xf>
    <xf numFmtId="0" fontId="4" fillId="3" borderId="372" xfId="2" applyFont="1" applyFill="1" applyBorder="1" applyAlignment="1" applyProtection="1">
      <alignment horizontal="center" vertical="center" textRotation="255"/>
    </xf>
    <xf numFmtId="0" fontId="4" fillId="3" borderId="289" xfId="2" applyFont="1" applyFill="1" applyBorder="1" applyAlignment="1" applyProtection="1">
      <alignment horizontal="center" vertical="center" shrinkToFit="1"/>
    </xf>
    <xf numFmtId="179" fontId="4" fillId="0" borderId="336" xfId="2" applyNumberFormat="1" applyFont="1" applyBorder="1" applyAlignment="1" applyProtection="1">
      <alignment horizontal="center" vertical="center"/>
      <protection locked="0"/>
    </xf>
    <xf numFmtId="0" fontId="4" fillId="3" borderId="315" xfId="2" applyFont="1" applyFill="1" applyBorder="1" applyAlignment="1" applyProtection="1">
      <alignment horizontal="center" vertical="center" shrinkToFit="1"/>
    </xf>
    <xf numFmtId="179" fontId="4" fillId="0" borderId="345" xfId="2" applyNumberFormat="1" applyFont="1" applyBorder="1" applyAlignment="1" applyProtection="1">
      <alignment horizontal="center" vertical="center"/>
      <protection locked="0"/>
    </xf>
    <xf numFmtId="0" fontId="4" fillId="3" borderId="358" xfId="2" applyFont="1" applyFill="1" applyBorder="1" applyAlignment="1" applyProtection="1">
      <alignment horizontal="center" vertical="center"/>
    </xf>
    <xf numFmtId="0" fontId="4" fillId="3" borderId="348" xfId="2" applyFont="1" applyFill="1" applyBorder="1" applyAlignment="1" applyProtection="1">
      <alignment horizontal="center" vertical="center"/>
    </xf>
    <xf numFmtId="0" fontId="4" fillId="3" borderId="356" xfId="2" applyFont="1" applyFill="1" applyBorder="1" applyAlignment="1" applyProtection="1">
      <alignment horizontal="center" vertical="center" shrinkToFit="1"/>
    </xf>
    <xf numFmtId="0" fontId="4" fillId="3" borderId="344" xfId="2" applyFont="1" applyFill="1" applyBorder="1" applyAlignment="1" applyProtection="1">
      <alignment horizontal="center" vertical="center" shrinkToFit="1"/>
    </xf>
    <xf numFmtId="179" fontId="4" fillId="0" borderId="346" xfId="2" applyNumberFormat="1" applyFont="1" applyBorder="1" applyAlignment="1" applyProtection="1">
      <alignment horizontal="center" vertical="center"/>
      <protection locked="0"/>
    </xf>
    <xf numFmtId="0" fontId="4" fillId="3" borderId="369" xfId="2" applyFont="1" applyFill="1" applyBorder="1" applyAlignment="1" applyProtection="1">
      <alignment horizontal="center" vertical="center" textRotation="255"/>
    </xf>
    <xf numFmtId="0" fontId="4" fillId="3" borderId="235" xfId="2" applyFont="1" applyFill="1" applyBorder="1" applyAlignment="1" applyProtection="1">
      <alignment horizontal="center" vertical="center" textRotation="255"/>
    </xf>
    <xf numFmtId="0" fontId="4" fillId="3" borderId="337" xfId="2" applyFont="1" applyFill="1" applyBorder="1" applyAlignment="1" applyProtection="1">
      <alignment horizontal="center" vertical="center" textRotation="255"/>
    </xf>
    <xf numFmtId="0" fontId="4" fillId="3" borderId="370" xfId="2" applyFont="1" applyFill="1" applyBorder="1" applyAlignment="1" applyProtection="1">
      <alignment horizontal="center" vertical="center"/>
    </xf>
    <xf numFmtId="0" fontId="4" fillId="3" borderId="366" xfId="2" applyFont="1" applyFill="1" applyBorder="1" applyAlignment="1" applyProtection="1">
      <alignment horizontal="center" vertical="center"/>
    </xf>
    <xf numFmtId="0" fontId="4" fillId="3" borderId="366" xfId="2" applyFont="1" applyFill="1" applyBorder="1" applyAlignment="1" applyProtection="1">
      <alignment horizontal="center" vertical="center" shrinkToFit="1"/>
    </xf>
    <xf numFmtId="0" fontId="4" fillId="3" borderId="367" xfId="2" applyFont="1" applyFill="1" applyBorder="1" applyAlignment="1" applyProtection="1">
      <alignment horizontal="center" vertical="center" shrinkToFit="1"/>
    </xf>
    <xf numFmtId="0" fontId="4" fillId="3" borderId="352" xfId="2" applyFont="1" applyFill="1" applyBorder="1" applyAlignment="1" applyProtection="1">
      <alignment horizontal="center" vertical="center" shrinkToFit="1"/>
    </xf>
    <xf numFmtId="0" fontId="4" fillId="3" borderId="292" xfId="2" applyFont="1" applyFill="1" applyBorder="1" applyAlignment="1" applyProtection="1">
      <alignment horizontal="center" vertical="center" shrinkToFit="1"/>
    </xf>
    <xf numFmtId="179" fontId="4" fillId="0" borderId="371" xfId="2" applyNumberFormat="1" applyFont="1" applyBorder="1" applyAlignment="1" applyProtection="1">
      <alignment horizontal="center" vertical="center"/>
      <protection locked="0"/>
    </xf>
    <xf numFmtId="179" fontId="4" fillId="0" borderId="368" xfId="2" applyNumberFormat="1" applyFont="1" applyBorder="1" applyAlignment="1" applyProtection="1">
      <alignment horizontal="center" vertical="center"/>
      <protection locked="0"/>
    </xf>
    <xf numFmtId="179" fontId="4" fillId="0" borderId="354" xfId="2" applyNumberFormat="1" applyFont="1" applyBorder="1" applyAlignment="1" applyProtection="1">
      <alignment horizontal="center" vertical="center" shrinkToFit="1"/>
      <protection locked="0"/>
    </xf>
    <xf numFmtId="179" fontId="4" fillId="0" borderId="343" xfId="2" applyNumberFormat="1" applyFont="1" applyBorder="1" applyAlignment="1" applyProtection="1">
      <alignment horizontal="center" vertical="center" shrinkToFit="1"/>
      <protection locked="0"/>
    </xf>
    <xf numFmtId="179" fontId="4" fillId="0" borderId="359" xfId="2" applyNumberFormat="1" applyFont="1" applyBorder="1" applyAlignment="1" applyProtection="1">
      <alignment horizontal="center" vertical="center" shrinkToFit="1"/>
      <protection locked="0"/>
    </xf>
    <xf numFmtId="179" fontId="4" fillId="0" borderId="250" xfId="2" applyNumberFormat="1" applyFont="1" applyBorder="1" applyAlignment="1" applyProtection="1">
      <alignment horizontal="center" vertical="center" shrinkToFit="1"/>
      <protection locked="0"/>
    </xf>
    <xf numFmtId="179" fontId="4" fillId="0" borderId="357" xfId="2" applyNumberFormat="1" applyFont="1" applyBorder="1" applyAlignment="1" applyProtection="1">
      <alignment horizontal="center" vertical="center" shrinkToFit="1"/>
      <protection locked="0"/>
    </xf>
    <xf numFmtId="0" fontId="4" fillId="3" borderId="349" xfId="2" applyFont="1" applyFill="1" applyBorder="1" applyAlignment="1" applyProtection="1">
      <alignment horizontal="center" vertical="center" shrinkToFit="1"/>
    </xf>
    <xf numFmtId="179" fontId="4" fillId="0" borderId="355" xfId="2" applyNumberFormat="1" applyFont="1" applyBorder="1" applyAlignment="1" applyProtection="1">
      <alignment horizontal="center" vertical="center" shrinkToFit="1"/>
      <protection locked="0"/>
    </xf>
    <xf numFmtId="179" fontId="4" fillId="0" borderId="293" xfId="2" applyNumberFormat="1" applyFont="1" applyBorder="1" applyAlignment="1" applyProtection="1">
      <alignment horizontal="center" vertical="center" shrinkToFit="1"/>
      <protection locked="0"/>
    </xf>
    <xf numFmtId="0" fontId="4" fillId="0" borderId="104" xfId="2" applyFont="1" applyBorder="1" applyAlignment="1" applyProtection="1">
      <alignment horizontal="center" vertical="center"/>
      <protection locked="0"/>
    </xf>
    <xf numFmtId="0" fontId="4" fillId="0" borderId="106" xfId="2" applyFont="1" applyBorder="1" applyAlignment="1" applyProtection="1">
      <alignment horizontal="center" vertical="center"/>
      <protection locked="0"/>
    </xf>
    <xf numFmtId="0" fontId="4" fillId="0" borderId="109" xfId="2" applyFont="1" applyBorder="1" applyAlignment="1" applyProtection="1">
      <alignment horizontal="center" vertical="center"/>
      <protection locked="0"/>
    </xf>
    <xf numFmtId="0" fontId="4" fillId="3" borderId="215" xfId="2" applyFont="1" applyFill="1" applyBorder="1" applyAlignment="1">
      <alignment horizontal="center" vertical="center"/>
    </xf>
    <xf numFmtId="0" fontId="4" fillId="3" borderId="216" xfId="2" applyFont="1" applyFill="1" applyBorder="1" applyAlignment="1">
      <alignment horizontal="center" vertical="center"/>
    </xf>
    <xf numFmtId="0" fontId="4" fillId="3" borderId="223" xfId="2" applyFont="1" applyFill="1" applyBorder="1" applyAlignment="1">
      <alignment horizontal="center" vertical="center"/>
    </xf>
    <xf numFmtId="0" fontId="4" fillId="3" borderId="217" xfId="2" applyFont="1" applyFill="1" applyBorder="1" applyAlignment="1">
      <alignment horizontal="center" vertical="center"/>
    </xf>
    <xf numFmtId="0" fontId="4" fillId="3" borderId="218" xfId="2" applyFont="1" applyFill="1" applyBorder="1" applyAlignment="1">
      <alignment horizontal="center" vertical="center"/>
    </xf>
    <xf numFmtId="0" fontId="4" fillId="3" borderId="219" xfId="2" applyFont="1" applyFill="1" applyBorder="1" applyAlignment="1">
      <alignment horizontal="center" vertical="center"/>
    </xf>
    <xf numFmtId="0" fontId="4" fillId="3" borderId="27" xfId="2" applyFont="1" applyFill="1" applyBorder="1" applyAlignment="1">
      <alignment horizontal="center" vertical="center"/>
    </xf>
    <xf numFmtId="0" fontId="4" fillId="3" borderId="13" xfId="2" applyFont="1" applyFill="1" applyBorder="1" applyAlignment="1">
      <alignment horizontal="center" vertical="center"/>
    </xf>
    <xf numFmtId="0" fontId="4" fillId="0" borderId="227"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4" fillId="0" borderId="204" xfId="2" applyFont="1" applyBorder="1" applyAlignment="1" applyProtection="1">
      <alignment horizontal="center" vertical="center"/>
      <protection locked="0"/>
    </xf>
    <xf numFmtId="0" fontId="4" fillId="0" borderId="205" xfId="2" applyFont="1" applyBorder="1" applyAlignment="1" applyProtection="1">
      <alignment horizontal="center" vertical="center"/>
      <protection locked="0"/>
    </xf>
    <xf numFmtId="0" fontId="4" fillId="0" borderId="193" xfId="2" applyFont="1" applyBorder="1" applyAlignment="1" applyProtection="1">
      <alignment horizontal="center" vertical="center"/>
      <protection locked="0"/>
    </xf>
    <xf numFmtId="0" fontId="4" fillId="3" borderId="26"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335" xfId="2" applyFont="1" applyFill="1" applyBorder="1" applyAlignment="1">
      <alignment horizontal="center" vertical="center"/>
    </xf>
    <xf numFmtId="0" fontId="4" fillId="3" borderId="239" xfId="2" applyFont="1" applyFill="1" applyBorder="1" applyAlignment="1">
      <alignment horizontal="center" vertical="center"/>
    </xf>
    <xf numFmtId="0" fontId="4" fillId="3" borderId="26" xfId="2" applyFont="1" applyFill="1" applyBorder="1" applyAlignment="1" applyProtection="1">
      <alignment horizontal="center" vertical="center"/>
    </xf>
    <xf numFmtId="0" fontId="4" fillId="3" borderId="14" xfId="2" applyFont="1" applyFill="1" applyBorder="1" applyAlignment="1" applyProtection="1">
      <alignment horizontal="center" vertical="center"/>
    </xf>
    <xf numFmtId="0" fontId="4" fillId="3" borderId="335" xfId="2" applyFont="1" applyFill="1" applyBorder="1" applyAlignment="1" applyProtection="1">
      <alignment horizontal="center" vertical="center"/>
    </xf>
    <xf numFmtId="0" fontId="4" fillId="3" borderId="226" xfId="2" applyFont="1" applyFill="1" applyBorder="1" applyAlignment="1">
      <alignment horizontal="center" vertical="center" shrinkToFit="1"/>
    </xf>
    <xf numFmtId="0" fontId="4" fillId="3" borderId="5" xfId="2" applyFont="1" applyFill="1" applyBorder="1" applyAlignment="1">
      <alignment horizontal="center" vertical="center" shrinkToFit="1"/>
    </xf>
    <xf numFmtId="0" fontId="4" fillId="3" borderId="6" xfId="2" applyFont="1" applyFill="1" applyBorder="1" applyAlignment="1">
      <alignment horizontal="center" vertical="center" shrinkToFit="1"/>
    </xf>
    <xf numFmtId="0" fontId="4" fillId="3" borderId="212" xfId="2" applyFont="1" applyFill="1" applyBorder="1" applyAlignment="1">
      <alignment horizontal="center" vertical="center" shrinkToFit="1"/>
    </xf>
    <xf numFmtId="0" fontId="4" fillId="3" borderId="211" xfId="2" applyFont="1" applyFill="1" applyBorder="1" applyAlignment="1">
      <alignment horizontal="center" vertical="center" shrinkToFit="1"/>
    </xf>
    <xf numFmtId="0" fontId="4" fillId="3" borderId="252" xfId="2" applyFont="1" applyFill="1" applyBorder="1" applyAlignment="1">
      <alignment horizontal="center" vertical="center" shrinkToFit="1"/>
    </xf>
    <xf numFmtId="0" fontId="4" fillId="3" borderId="350" xfId="2" applyFont="1" applyFill="1" applyBorder="1" applyAlignment="1" applyProtection="1">
      <alignment horizontal="center" vertical="center" textRotation="255" shrinkToFit="1"/>
    </xf>
    <xf numFmtId="0" fontId="4" fillId="3" borderId="235" xfId="2" applyFont="1" applyFill="1" applyBorder="1" applyAlignment="1" applyProtection="1">
      <alignment horizontal="center" vertical="center" textRotation="255" shrinkToFit="1"/>
    </xf>
    <xf numFmtId="0" fontId="4" fillId="3" borderId="234" xfId="2" applyFont="1" applyFill="1" applyBorder="1" applyAlignment="1" applyProtection="1">
      <alignment horizontal="center" vertical="center" textRotation="255" shrinkToFit="1"/>
    </xf>
    <xf numFmtId="179" fontId="4" fillId="0" borderId="353" xfId="2" applyNumberFormat="1" applyFont="1" applyBorder="1" applyAlignment="1" applyProtection="1">
      <alignment horizontal="center" vertical="center" shrinkToFit="1"/>
      <protection locked="0"/>
    </xf>
    <xf numFmtId="0" fontId="4" fillId="3" borderId="360" xfId="2" applyFont="1" applyFill="1" applyBorder="1" applyAlignment="1" applyProtection="1">
      <alignment horizontal="center" vertical="center" textRotation="255" shrinkToFit="1"/>
    </xf>
    <xf numFmtId="0" fontId="4" fillId="3" borderId="361" xfId="2" applyFont="1" applyFill="1" applyBorder="1" applyAlignment="1" applyProtection="1">
      <alignment horizontal="center" vertical="center" textRotation="255" shrinkToFit="1"/>
    </xf>
    <xf numFmtId="0" fontId="4" fillId="3" borderId="362" xfId="2" applyFont="1" applyFill="1" applyBorder="1" applyAlignment="1" applyProtection="1">
      <alignment horizontal="center" vertical="center" textRotation="255" shrinkToFit="1"/>
    </xf>
    <xf numFmtId="179" fontId="4" fillId="0" borderId="363" xfId="2" applyNumberFormat="1" applyFont="1" applyBorder="1" applyAlignment="1" applyProtection="1">
      <alignment horizontal="center" vertical="center" shrinkToFit="1"/>
      <protection locked="0"/>
    </xf>
    <xf numFmtId="179" fontId="4" fillId="0" borderId="364" xfId="2" applyNumberFormat="1" applyFont="1" applyBorder="1" applyAlignment="1" applyProtection="1">
      <alignment horizontal="center" vertical="center" shrinkToFit="1"/>
      <protection locked="0"/>
    </xf>
    <xf numFmtId="179" fontId="4" fillId="0" borderId="365" xfId="2" applyNumberFormat="1" applyFont="1" applyBorder="1" applyAlignment="1" applyProtection="1">
      <alignment horizontal="center" vertical="center" shrinkToFit="1"/>
      <protection locked="0"/>
    </xf>
    <xf numFmtId="0" fontId="4" fillId="3" borderId="358" xfId="2" applyFont="1" applyFill="1" applyBorder="1" applyAlignment="1" applyProtection="1">
      <alignment horizontal="center" vertical="center" shrinkToFit="1"/>
    </xf>
    <xf numFmtId="0" fontId="25" fillId="0" borderId="0" xfId="0" applyFont="1" applyAlignment="1">
      <alignment horizontal="center" vertical="center"/>
    </xf>
    <xf numFmtId="0" fontId="7" fillId="3" borderId="224" xfId="2" applyFont="1" applyFill="1" applyBorder="1" applyAlignment="1" applyProtection="1">
      <alignment horizontal="center" vertical="center" wrapText="1"/>
    </xf>
    <xf numFmtId="0" fontId="7" fillId="3" borderId="3" xfId="2" applyFont="1" applyFill="1" applyBorder="1" applyAlignment="1" applyProtection="1">
      <alignment horizontal="center" vertical="center" wrapText="1"/>
    </xf>
    <xf numFmtId="0" fontId="7" fillId="3" borderId="15" xfId="2" applyFont="1" applyFill="1" applyBorder="1" applyAlignment="1" applyProtection="1">
      <alignment horizontal="center" vertical="center" wrapText="1"/>
    </xf>
    <xf numFmtId="0" fontId="7" fillId="3" borderId="7" xfId="2" applyFont="1" applyFill="1" applyBorder="1" applyAlignment="1" applyProtection="1">
      <alignment horizontal="center" vertical="center" wrapText="1"/>
    </xf>
    <xf numFmtId="0" fontId="4" fillId="0" borderId="228" xfId="2" applyFont="1" applyBorder="1" applyAlignment="1" applyProtection="1">
      <alignment horizontal="center" vertical="center"/>
      <protection locked="0"/>
    </xf>
    <xf numFmtId="0" fontId="4" fillId="0" borderId="203" xfId="2" applyFont="1" applyBorder="1" applyAlignment="1" applyProtection="1">
      <alignment horizontal="center" vertical="center"/>
      <protection locked="0"/>
    </xf>
    <xf numFmtId="0" fontId="4" fillId="0" borderId="22" xfId="2" applyFont="1" applyBorder="1" applyAlignment="1" applyProtection="1">
      <alignment horizontal="center" vertical="center"/>
      <protection locked="0"/>
    </xf>
    <xf numFmtId="0" fontId="4" fillId="0" borderId="22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0" fontId="4" fillId="3" borderId="9" xfId="2" applyFont="1" applyFill="1" applyBorder="1" applyAlignment="1" applyProtection="1">
      <alignment horizontal="center" vertical="center" wrapText="1"/>
    </xf>
    <xf numFmtId="0" fontId="4" fillId="3" borderId="4" xfId="2" applyFont="1" applyFill="1" applyBorder="1" applyAlignment="1" applyProtection="1">
      <alignment horizontal="center" vertical="center" wrapText="1"/>
    </xf>
    <xf numFmtId="0" fontId="4" fillId="3" borderId="205" xfId="2" applyFont="1" applyFill="1" applyBorder="1" applyAlignment="1" applyProtection="1">
      <alignment horizontal="center" vertical="center" wrapText="1"/>
    </xf>
    <xf numFmtId="176" fontId="4" fillId="3" borderId="43" xfId="2" applyNumberFormat="1" applyFont="1" applyFill="1" applyBorder="1" applyAlignment="1" applyProtection="1">
      <alignment horizontal="center" vertical="center" wrapText="1"/>
    </xf>
    <xf numFmtId="176" fontId="4" fillId="3" borderId="5" xfId="2" applyNumberFormat="1" applyFont="1" applyFill="1" applyBorder="1" applyAlignment="1" applyProtection="1">
      <alignment horizontal="center" vertical="center" wrapText="1"/>
    </xf>
    <xf numFmtId="176" fontId="4" fillId="3" borderId="238" xfId="2" applyNumberFormat="1" applyFont="1" applyFill="1" applyBorder="1" applyAlignment="1" applyProtection="1">
      <alignment horizontal="center" vertical="center" wrapText="1"/>
    </xf>
    <xf numFmtId="0" fontId="4" fillId="3" borderId="7"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7"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4" fillId="3" borderId="30" xfId="2" applyFont="1" applyFill="1" applyBorder="1" applyAlignment="1">
      <alignment horizontal="center" vertical="center" shrinkToFit="1"/>
    </xf>
    <xf numFmtId="0" fontId="4" fillId="0" borderId="104" xfId="2" applyFont="1" applyBorder="1" applyAlignment="1" applyProtection="1">
      <alignment horizontal="center" vertical="center" wrapText="1"/>
      <protection locked="0"/>
    </xf>
    <xf numFmtId="0" fontId="4" fillId="0" borderId="241" xfId="2" applyFont="1" applyBorder="1" applyAlignment="1" applyProtection="1">
      <alignment horizontal="center" vertical="center"/>
      <protection locked="0"/>
    </xf>
    <xf numFmtId="0" fontId="4" fillId="3" borderId="244" xfId="2" applyFont="1" applyFill="1" applyBorder="1" applyAlignment="1">
      <alignment horizontal="center" vertical="center"/>
    </xf>
    <xf numFmtId="0" fontId="4" fillId="3" borderId="245" xfId="2" applyFont="1" applyFill="1" applyBorder="1" applyAlignment="1">
      <alignment horizontal="center" vertical="center"/>
    </xf>
    <xf numFmtId="0" fontId="4" fillId="3" borderId="246" xfId="2" applyFont="1" applyFill="1" applyBorder="1" applyAlignment="1">
      <alignment horizontal="center" vertical="center"/>
    </xf>
    <xf numFmtId="0" fontId="4" fillId="0" borderId="247" xfId="2" applyFont="1" applyBorder="1" applyAlignment="1" applyProtection="1">
      <alignment horizontal="center" vertical="center"/>
      <protection locked="0"/>
    </xf>
    <xf numFmtId="0" fontId="4" fillId="0" borderId="245" xfId="2" applyFont="1" applyBorder="1" applyAlignment="1" applyProtection="1">
      <alignment horizontal="center" vertical="center"/>
      <protection locked="0"/>
    </xf>
    <xf numFmtId="0" fontId="4" fillId="0" borderId="248" xfId="2" applyFont="1" applyBorder="1" applyAlignment="1" applyProtection="1">
      <alignment horizontal="center" vertical="center"/>
      <protection locked="0"/>
    </xf>
    <xf numFmtId="0" fontId="4" fillId="3" borderId="213"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105" xfId="2" applyFont="1" applyFill="1" applyBorder="1" applyAlignment="1">
      <alignment horizontal="center" vertical="center" wrapText="1"/>
    </xf>
    <xf numFmtId="0" fontId="4" fillId="3" borderId="106" xfId="2" applyFont="1" applyFill="1" applyBorder="1" applyAlignment="1">
      <alignment horizontal="center" vertical="center"/>
    </xf>
    <xf numFmtId="0" fontId="4" fillId="0" borderId="225" xfId="2" applyFont="1" applyBorder="1" applyAlignment="1" applyProtection="1">
      <alignment horizontal="center" vertical="center"/>
      <protection locked="0"/>
    </xf>
    <xf numFmtId="0" fontId="4" fillId="0" borderId="225" xfId="2" applyFont="1" applyBorder="1" applyAlignment="1" applyProtection="1">
      <alignment horizontal="center" vertical="center" shrinkToFit="1"/>
      <protection locked="0"/>
    </xf>
    <xf numFmtId="0" fontId="4" fillId="0" borderId="106" xfId="2" applyFont="1" applyBorder="1" applyAlignment="1" applyProtection="1">
      <alignment horizontal="center" vertical="center" shrinkToFit="1"/>
      <protection locked="0"/>
    </xf>
    <xf numFmtId="0" fontId="4" fillId="0" borderId="108" xfId="2" applyFont="1" applyBorder="1" applyAlignment="1" applyProtection="1">
      <alignment horizontal="center" vertical="center" shrinkToFit="1"/>
      <protection locked="0"/>
    </xf>
    <xf numFmtId="0" fontId="4" fillId="0" borderId="9" xfId="2" applyFont="1" applyBorder="1" applyAlignment="1" applyProtection="1">
      <alignment horizontal="center" vertical="center" shrinkToFit="1"/>
      <protection locked="0"/>
    </xf>
    <xf numFmtId="0" fontId="4" fillId="0" borderId="5" xfId="2" applyFont="1" applyBorder="1" applyAlignment="1" applyProtection="1">
      <alignment horizontal="center" vertical="center" shrinkToFit="1"/>
      <protection locked="0"/>
    </xf>
    <xf numFmtId="0" fontId="4" fillId="0" borderId="16" xfId="2" applyFont="1" applyBorder="1" applyAlignment="1" applyProtection="1">
      <alignment horizontal="center" vertical="center" shrinkToFit="1"/>
      <protection locked="0"/>
    </xf>
    <xf numFmtId="0" fontId="4" fillId="0" borderId="104" xfId="2" applyFont="1" applyBorder="1" applyAlignment="1" applyProtection="1">
      <alignment horizontal="center" vertical="center" shrinkToFit="1"/>
      <protection locked="0"/>
    </xf>
    <xf numFmtId="0" fontId="4" fillId="0" borderId="109" xfId="2" applyFont="1" applyBorder="1" applyAlignment="1" applyProtection="1">
      <alignment horizontal="center" vertical="center" shrinkToFit="1"/>
      <protection locked="0"/>
    </xf>
    <xf numFmtId="176" fontId="4" fillId="3" borderId="230" xfId="2" applyNumberFormat="1" applyFont="1" applyFill="1" applyBorder="1" applyAlignment="1" applyProtection="1">
      <alignment horizontal="right" vertical="center"/>
    </xf>
    <xf numFmtId="176" fontId="4" fillId="3" borderId="2" xfId="2" applyNumberFormat="1" applyFont="1" applyFill="1" applyBorder="1" applyAlignment="1" applyProtection="1">
      <alignment horizontal="right" vertical="center"/>
    </xf>
    <xf numFmtId="176" fontId="4" fillId="3" borderId="11" xfId="2" applyNumberFormat="1" applyFont="1" applyFill="1" applyBorder="1" applyAlignment="1" applyProtection="1">
      <alignment horizontal="right" vertical="center"/>
    </xf>
    <xf numFmtId="176" fontId="4" fillId="3" borderId="18" xfId="2" applyNumberFormat="1" applyFont="1" applyFill="1" applyBorder="1" applyAlignment="1" applyProtection="1">
      <alignment horizontal="right" vertical="center"/>
    </xf>
    <xf numFmtId="176" fontId="4" fillId="0" borderId="53" xfId="2" applyNumberFormat="1" applyFont="1" applyFill="1" applyBorder="1" applyAlignment="1" applyProtection="1">
      <alignment horizontal="right" vertical="center" shrinkToFit="1"/>
      <protection locked="0"/>
    </xf>
    <xf numFmtId="176" fontId="4" fillId="0" borderId="49" xfId="2" applyNumberFormat="1" applyFont="1" applyFill="1" applyBorder="1" applyAlignment="1" applyProtection="1">
      <alignment horizontal="right" vertical="center" shrinkToFit="1"/>
      <protection locked="0"/>
    </xf>
    <xf numFmtId="176" fontId="4" fillId="0" borderId="50" xfId="2" applyNumberFormat="1" applyFont="1" applyFill="1" applyBorder="1" applyAlignment="1" applyProtection="1">
      <alignment horizontal="right" vertical="center" shrinkToFit="1"/>
      <protection locked="0"/>
    </xf>
    <xf numFmtId="176" fontId="4" fillId="0" borderId="148" xfId="2" applyNumberFormat="1" applyFont="1" applyFill="1" applyBorder="1" applyAlignment="1" applyProtection="1">
      <alignment horizontal="right" vertical="center" shrinkToFit="1"/>
      <protection locked="0"/>
    </xf>
    <xf numFmtId="176" fontId="4" fillId="0" borderId="86" xfId="2" applyNumberFormat="1" applyFont="1" applyFill="1" applyBorder="1" applyAlignment="1" applyProtection="1">
      <alignment horizontal="right" vertical="center" shrinkToFit="1"/>
      <protection locked="0"/>
    </xf>
    <xf numFmtId="176" fontId="4" fillId="0" borderId="148" xfId="2" applyNumberFormat="1" applyFont="1" applyFill="1" applyBorder="1" applyAlignment="1" applyProtection="1">
      <alignment horizontal="left" vertical="center" shrinkToFit="1"/>
      <protection locked="0"/>
    </xf>
    <xf numFmtId="176" fontId="4" fillId="0" borderId="86" xfId="2" applyNumberFormat="1" applyFont="1" applyFill="1" applyBorder="1" applyAlignment="1" applyProtection="1">
      <alignment horizontal="left" vertical="center" shrinkToFit="1"/>
      <protection locked="0"/>
    </xf>
    <xf numFmtId="176" fontId="4" fillId="0" borderId="147" xfId="2" applyNumberFormat="1" applyFont="1" applyFill="1" applyBorder="1" applyAlignment="1" applyProtection="1">
      <alignment horizontal="left" vertical="center" shrinkToFit="1"/>
      <protection locked="0"/>
    </xf>
    <xf numFmtId="0" fontId="4" fillId="0" borderId="106" xfId="2" applyFont="1" applyBorder="1" applyAlignment="1" applyProtection="1">
      <alignment horizontal="center" vertical="center"/>
    </xf>
    <xf numFmtId="0" fontId="4" fillId="0" borderId="109" xfId="2" applyFont="1" applyBorder="1" applyAlignment="1" applyProtection="1">
      <alignment horizontal="center" vertical="center"/>
    </xf>
    <xf numFmtId="176" fontId="4" fillId="0" borderId="233" xfId="2" applyNumberFormat="1" applyFont="1" applyFill="1" applyBorder="1" applyAlignment="1" applyProtection="1">
      <alignment horizontal="left" vertical="center" shrinkToFit="1"/>
      <protection locked="0"/>
    </xf>
    <xf numFmtId="176" fontId="4" fillId="0" borderId="50" xfId="2" applyNumberFormat="1" applyFont="1" applyFill="1" applyBorder="1" applyAlignment="1" applyProtection="1">
      <alignment horizontal="left" vertical="center" shrinkToFit="1"/>
      <protection locked="0"/>
    </xf>
    <xf numFmtId="176" fontId="4" fillId="0" borderId="51" xfId="2" applyNumberFormat="1" applyFont="1" applyFill="1" applyBorder="1" applyAlignment="1" applyProtection="1">
      <alignment horizontal="left" vertical="center" shrinkToFit="1"/>
      <protection locked="0"/>
    </xf>
    <xf numFmtId="176" fontId="4" fillId="0" borderId="235" xfId="2" applyNumberFormat="1" applyFont="1" applyFill="1" applyBorder="1" applyAlignment="1" applyProtection="1">
      <alignment horizontal="left" vertical="center" shrinkToFit="1"/>
      <protection locked="0"/>
    </xf>
    <xf numFmtId="176" fontId="4" fillId="0" borderId="53" xfId="2" applyNumberFormat="1" applyFont="1" applyFill="1" applyBorder="1" applyAlignment="1" applyProtection="1">
      <alignment horizontal="left" vertical="center" shrinkToFit="1"/>
      <protection locked="0"/>
    </xf>
    <xf numFmtId="176" fontId="4" fillId="0" borderId="54" xfId="2" applyNumberFormat="1" applyFont="1" applyFill="1" applyBorder="1" applyAlignment="1" applyProtection="1">
      <alignment horizontal="left" vertical="center" shrinkToFit="1"/>
      <protection locked="0"/>
    </xf>
    <xf numFmtId="176" fontId="4" fillId="3" borderId="9" xfId="2" applyNumberFormat="1" applyFont="1" applyFill="1" applyBorder="1" applyAlignment="1" applyProtection="1">
      <alignment horizontal="center" vertical="center" wrapText="1"/>
    </xf>
    <xf numFmtId="176" fontId="4" fillId="0" borderId="228" xfId="2" applyNumberFormat="1" applyFont="1" applyBorder="1" applyAlignment="1" applyProtection="1">
      <alignment horizontal="right" vertical="center"/>
      <protection locked="0"/>
    </xf>
    <xf numFmtId="176" fontId="4" fillId="0" borderId="203" xfId="2" applyNumberFormat="1" applyFont="1" applyBorder="1" applyAlignment="1" applyProtection="1">
      <alignment horizontal="right" vertical="center"/>
      <protection locked="0"/>
    </xf>
    <xf numFmtId="176" fontId="4" fillId="0" borderId="104" xfId="2" applyNumberFormat="1" applyFont="1" applyBorder="1" applyAlignment="1" applyProtection="1">
      <alignment horizontal="right" vertical="center"/>
      <protection locked="0"/>
    </xf>
    <xf numFmtId="176" fontId="4" fillId="0" borderId="22" xfId="2" applyNumberFormat="1" applyFont="1" applyBorder="1" applyAlignment="1" applyProtection="1">
      <alignment horizontal="right" vertical="center"/>
      <protection locked="0"/>
    </xf>
    <xf numFmtId="0" fontId="4" fillId="0" borderId="235" xfId="2" applyFont="1" applyFill="1" applyBorder="1" applyAlignment="1" applyProtection="1">
      <alignment horizontal="center" vertical="center" shrinkToFit="1"/>
      <protection locked="0"/>
    </xf>
    <xf numFmtId="0" fontId="4" fillId="0" borderId="53" xfId="2" applyFont="1" applyFill="1" applyBorder="1" applyAlignment="1" applyProtection="1">
      <alignment horizontal="center" vertical="center" shrinkToFit="1"/>
      <protection locked="0"/>
    </xf>
    <xf numFmtId="176" fontId="4" fillId="0" borderId="54" xfId="2" applyNumberFormat="1" applyFont="1" applyFill="1" applyBorder="1" applyAlignment="1" applyProtection="1">
      <alignment horizontal="right" vertical="center" shrinkToFit="1"/>
      <protection locked="0"/>
    </xf>
    <xf numFmtId="0" fontId="4" fillId="3" borderId="25" xfId="2" applyFont="1" applyFill="1" applyBorder="1" applyAlignment="1">
      <alignment horizontal="center" vertical="center"/>
    </xf>
    <xf numFmtId="0" fontId="4" fillId="3" borderId="203" xfId="2" applyFont="1" applyFill="1" applyBorder="1" applyAlignment="1">
      <alignment horizontal="center" vertical="center"/>
    </xf>
    <xf numFmtId="0" fontId="4" fillId="3" borderId="104" xfId="2" applyFont="1" applyFill="1" applyBorder="1" applyAlignment="1">
      <alignment horizontal="center" vertical="center"/>
    </xf>
    <xf numFmtId="0" fontId="4" fillId="0" borderId="14" xfId="2" applyFont="1" applyBorder="1" applyAlignment="1">
      <alignment horizontal="left" vertical="center" wrapText="1"/>
    </xf>
    <xf numFmtId="0" fontId="4" fillId="3" borderId="215" xfId="2" applyFont="1" applyFill="1" applyBorder="1" applyAlignment="1">
      <alignment horizontal="center" vertical="center" shrinkToFit="1"/>
    </xf>
    <xf numFmtId="0" fontId="4" fillId="3" borderId="216" xfId="2" applyFont="1" applyFill="1" applyBorder="1" applyAlignment="1">
      <alignment horizontal="center" vertical="center" shrinkToFit="1"/>
    </xf>
    <xf numFmtId="0" fontId="4" fillId="3" borderId="223" xfId="2" applyFont="1" applyFill="1" applyBorder="1" applyAlignment="1">
      <alignment horizontal="center" vertical="center" shrinkToFit="1"/>
    </xf>
    <xf numFmtId="0" fontId="4" fillId="3" borderId="217" xfId="2" applyFont="1" applyFill="1" applyBorder="1" applyAlignment="1">
      <alignment horizontal="center" vertical="center" shrinkToFit="1"/>
    </xf>
    <xf numFmtId="0" fontId="4" fillId="3" borderId="218" xfId="2" applyFont="1" applyFill="1" applyBorder="1" applyAlignment="1">
      <alignment horizontal="center" vertical="center" shrinkToFit="1"/>
    </xf>
    <xf numFmtId="0" fontId="4" fillId="3" borderId="219" xfId="2" applyFont="1" applyFill="1" applyBorder="1" applyAlignment="1">
      <alignment horizontal="center" vertical="center" shrinkToFit="1"/>
    </xf>
    <xf numFmtId="0" fontId="4" fillId="3" borderId="44" xfId="2" applyFont="1" applyFill="1" applyBorder="1" applyAlignment="1">
      <alignment horizontal="center" vertical="center" shrinkToFit="1"/>
    </xf>
    <xf numFmtId="0" fontId="4" fillId="3" borderId="0" xfId="2" applyFont="1" applyFill="1" applyBorder="1" applyAlignment="1">
      <alignment horizontal="center" vertical="center" shrinkToFit="1"/>
    </xf>
    <xf numFmtId="0" fontId="4" fillId="0" borderId="77" xfId="2" applyFont="1" applyBorder="1" applyAlignment="1" applyProtection="1">
      <alignment horizontal="center" vertical="center" shrinkToFit="1"/>
      <protection locked="0"/>
    </xf>
    <xf numFmtId="0" fontId="4" fillId="0" borderId="0" xfId="2" applyFont="1" applyBorder="1" applyAlignment="1" applyProtection="1">
      <alignment horizontal="center" vertical="center" shrinkToFit="1"/>
      <protection locked="0"/>
    </xf>
    <xf numFmtId="0" fontId="4" fillId="0" borderId="10" xfId="2" applyFont="1" applyBorder="1" applyAlignment="1" applyProtection="1">
      <alignment horizontal="center" vertical="center" shrinkToFit="1"/>
      <protection locked="0"/>
    </xf>
    <xf numFmtId="0" fontId="4" fillId="0" borderId="4" xfId="2" applyFont="1" applyBorder="1" applyAlignment="1" applyProtection="1">
      <alignment horizontal="center" vertical="center" shrinkToFit="1"/>
      <protection locked="0"/>
    </xf>
    <xf numFmtId="0" fontId="4" fillId="0" borderId="17" xfId="2" applyFont="1" applyBorder="1" applyAlignment="1" applyProtection="1">
      <alignment horizontal="center" vertical="center" shrinkToFit="1"/>
      <protection locked="0"/>
    </xf>
    <xf numFmtId="0" fontId="4" fillId="3" borderId="43" xfId="2" applyFont="1" applyFill="1" applyBorder="1" applyAlignment="1">
      <alignment horizontal="center" vertical="center" shrinkToFit="1"/>
    </xf>
    <xf numFmtId="0" fontId="4" fillId="3" borderId="27" xfId="2" applyFont="1" applyFill="1" applyBorder="1" applyAlignment="1">
      <alignment horizontal="center" vertical="center" shrinkToFit="1"/>
    </xf>
    <xf numFmtId="0" fontId="4" fillId="3" borderId="13" xfId="2" applyFont="1" applyFill="1" applyBorder="1" applyAlignment="1">
      <alignment horizontal="center" vertical="center" shrinkToFit="1"/>
    </xf>
    <xf numFmtId="0" fontId="4" fillId="3" borderId="233" xfId="2" applyFont="1" applyFill="1" applyBorder="1" applyAlignment="1">
      <alignment horizontal="center" vertical="center" shrinkToFit="1"/>
    </xf>
    <xf numFmtId="0" fontId="4" fillId="3" borderId="50" xfId="2" applyFont="1" applyFill="1" applyBorder="1" applyAlignment="1">
      <alignment horizontal="center" vertical="center" shrinkToFit="1"/>
    </xf>
    <xf numFmtId="0" fontId="4" fillId="3" borderId="235" xfId="2" applyFont="1" applyFill="1" applyBorder="1" applyAlignment="1">
      <alignment horizontal="center" vertical="center" shrinkToFit="1"/>
    </xf>
    <xf numFmtId="0" fontId="4" fillId="3" borderId="53" xfId="2" applyFont="1" applyFill="1" applyBorder="1" applyAlignment="1">
      <alignment horizontal="center" vertical="center" shrinkToFit="1"/>
    </xf>
    <xf numFmtId="0" fontId="4" fillId="3" borderId="337" xfId="2" applyFont="1" applyFill="1" applyBorder="1" applyAlignment="1">
      <alignment horizontal="center" vertical="center" shrinkToFit="1"/>
    </xf>
    <xf numFmtId="0" fontId="4" fillId="3" borderId="338" xfId="2" applyFont="1" applyFill="1" applyBorder="1" applyAlignment="1">
      <alignment horizontal="center" vertical="center" shrinkToFit="1"/>
    </xf>
    <xf numFmtId="0" fontId="4" fillId="0" borderId="90" xfId="2" applyFont="1" applyBorder="1" applyAlignment="1" applyProtection="1">
      <alignment horizontal="center" vertical="center" shrinkToFit="1"/>
      <protection locked="0"/>
    </xf>
    <xf numFmtId="0" fontId="4" fillId="0" borderId="50" xfId="2" applyFont="1" applyBorder="1" applyAlignment="1" applyProtection="1">
      <alignment horizontal="center" vertical="center" shrinkToFit="1"/>
      <protection locked="0"/>
    </xf>
    <xf numFmtId="0" fontId="4" fillId="0" borderId="51" xfId="2" applyFont="1" applyBorder="1" applyAlignment="1" applyProtection="1">
      <alignment horizontal="center" vertical="center" shrinkToFit="1"/>
      <protection locked="0"/>
    </xf>
    <xf numFmtId="0" fontId="4" fillId="0" borderId="290"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0" fontId="4" fillId="0" borderId="54" xfId="2" applyFont="1" applyBorder="1" applyAlignment="1" applyProtection="1">
      <alignment horizontal="center" vertical="center" shrinkToFit="1"/>
      <protection locked="0"/>
    </xf>
    <xf numFmtId="0" fontId="4" fillId="3" borderId="28" xfId="2" applyFont="1" applyFill="1" applyBorder="1" applyAlignment="1">
      <alignment horizontal="center" vertical="center" textRotation="255"/>
    </xf>
    <xf numFmtId="0" fontId="4" fillId="3" borderId="25" xfId="2" applyFont="1" applyFill="1" applyBorder="1" applyAlignment="1">
      <alignment horizontal="center" vertical="center" textRotation="255"/>
    </xf>
    <xf numFmtId="176" fontId="4" fillId="0" borderId="229" xfId="2" applyNumberFormat="1" applyFont="1" applyBorder="1" applyAlignment="1" applyProtection="1">
      <alignment horizontal="right" vertical="center"/>
      <protection locked="0"/>
    </xf>
    <xf numFmtId="176" fontId="4" fillId="0" borderId="8" xfId="2" applyNumberFormat="1" applyFont="1" applyBorder="1" applyAlignment="1" applyProtection="1">
      <alignment horizontal="right" vertical="center"/>
      <protection locked="0"/>
    </xf>
    <xf numFmtId="176" fontId="4" fillId="0" borderId="7" xfId="2" applyNumberFormat="1" applyFont="1" applyBorder="1" applyAlignment="1" applyProtection="1">
      <alignment horizontal="right" vertical="center"/>
      <protection locked="0"/>
    </xf>
    <xf numFmtId="176" fontId="4" fillId="0" borderId="21" xfId="2" applyNumberFormat="1" applyFont="1" applyBorder="1" applyAlignment="1" applyProtection="1">
      <alignment horizontal="right" vertical="center"/>
      <protection locked="0"/>
    </xf>
    <xf numFmtId="176" fontId="4" fillId="0" borderId="147" xfId="2" applyNumberFormat="1" applyFont="1" applyFill="1" applyBorder="1" applyAlignment="1" applyProtection="1">
      <alignment horizontal="right" vertical="center" shrinkToFit="1"/>
      <protection locked="0"/>
    </xf>
    <xf numFmtId="176" fontId="4" fillId="3" borderId="104" xfId="2" applyNumberFormat="1" applyFont="1" applyFill="1" applyBorder="1" applyAlignment="1" applyProtection="1">
      <alignment horizontal="right" vertical="center" shrinkToFit="1"/>
    </xf>
    <xf numFmtId="176" fontId="4" fillId="3" borderId="106" xfId="2" applyNumberFormat="1" applyFont="1" applyFill="1" applyBorder="1" applyAlignment="1" applyProtection="1">
      <alignment horizontal="right" vertical="center" shrinkToFit="1"/>
    </xf>
    <xf numFmtId="176" fontId="4" fillId="3" borderId="108" xfId="2" applyNumberFormat="1" applyFont="1" applyFill="1" applyBorder="1" applyAlignment="1" applyProtection="1">
      <alignment horizontal="right" vertical="center" shrinkToFit="1"/>
    </xf>
    <xf numFmtId="0" fontId="4" fillId="3" borderId="207" xfId="2" applyFont="1" applyFill="1" applyBorder="1" applyAlignment="1" applyProtection="1">
      <alignment horizontal="right" vertical="center" shrinkToFit="1"/>
    </xf>
    <xf numFmtId="0" fontId="4" fillId="3" borderId="208" xfId="2" applyFont="1" applyFill="1" applyBorder="1" applyAlignment="1" applyProtection="1">
      <alignment horizontal="right" vertical="center" shrinkToFit="1"/>
    </xf>
    <xf numFmtId="0" fontId="4" fillId="3" borderId="242" xfId="2" applyFont="1" applyFill="1" applyBorder="1" applyAlignment="1">
      <alignment horizontal="center" vertical="center"/>
    </xf>
    <xf numFmtId="0" fontId="4" fillId="3" borderId="210" xfId="2" applyFont="1" applyFill="1" applyBorder="1" applyAlignment="1">
      <alignment horizontal="center" vertical="center"/>
    </xf>
    <xf numFmtId="0" fontId="4" fillId="3" borderId="211" xfId="2" applyFont="1" applyFill="1" applyBorder="1" applyAlignment="1">
      <alignment horizontal="center" vertical="center"/>
    </xf>
    <xf numFmtId="0" fontId="4" fillId="3" borderId="240" xfId="2" applyFont="1" applyFill="1" applyBorder="1" applyAlignment="1">
      <alignment horizontal="center" vertical="center"/>
    </xf>
    <xf numFmtId="176" fontId="4" fillId="3" borderId="4" xfId="2" applyNumberFormat="1" applyFont="1" applyFill="1" applyBorder="1" applyAlignment="1" applyProtection="1">
      <alignment horizontal="center" vertical="center" wrapText="1"/>
    </xf>
    <xf numFmtId="176" fontId="4" fillId="3" borderId="76" xfId="2" applyNumberFormat="1" applyFont="1" applyFill="1" applyBorder="1" applyAlignment="1" applyProtection="1">
      <alignment horizontal="center" vertical="center" wrapText="1"/>
    </xf>
    <xf numFmtId="176" fontId="4" fillId="3" borderId="205" xfId="2" applyNumberFormat="1" applyFont="1" applyFill="1" applyBorder="1" applyAlignment="1" applyProtection="1">
      <alignment horizontal="center" vertical="center" wrapText="1"/>
    </xf>
    <xf numFmtId="176" fontId="4" fillId="3" borderId="239" xfId="2" applyNumberFormat="1" applyFont="1" applyFill="1" applyBorder="1" applyAlignment="1" applyProtection="1">
      <alignment horizontal="center" vertical="center" wrapText="1"/>
    </xf>
    <xf numFmtId="176" fontId="4" fillId="3" borderId="11" xfId="2" applyNumberFormat="1" applyFont="1" applyFill="1" applyBorder="1" applyAlignment="1" applyProtection="1">
      <alignment horizontal="center" vertical="center" wrapText="1"/>
    </xf>
    <xf numFmtId="176" fontId="4" fillId="3" borderId="102" xfId="2" applyNumberFormat="1" applyFont="1" applyFill="1" applyBorder="1" applyAlignment="1" applyProtection="1">
      <alignment horizontal="center" vertical="center" wrapText="1"/>
    </xf>
    <xf numFmtId="176" fontId="4" fillId="0" borderId="234" xfId="2" applyNumberFormat="1" applyFont="1" applyFill="1" applyBorder="1" applyAlignment="1" applyProtection="1">
      <alignment horizontal="left" vertical="center" shrinkToFit="1"/>
      <protection locked="0"/>
    </xf>
    <xf numFmtId="0" fontId="4" fillId="3" borderId="7" xfId="2" applyFont="1" applyFill="1" applyBorder="1" applyAlignment="1" applyProtection="1">
      <alignment horizontal="center" vertical="center" wrapText="1"/>
    </xf>
    <xf numFmtId="0" fontId="4" fillId="3" borderId="30" xfId="2" applyFont="1" applyFill="1" applyBorder="1" applyAlignment="1" applyProtection="1">
      <alignment horizontal="center" vertical="center" wrapText="1"/>
    </xf>
    <xf numFmtId="0" fontId="4" fillId="0" borderId="234" xfId="2" applyFont="1" applyFill="1" applyBorder="1" applyAlignment="1" applyProtection="1">
      <alignment horizontal="left" vertical="center" shrinkToFit="1"/>
      <protection locked="0"/>
    </xf>
    <xf numFmtId="0" fontId="4" fillId="0" borderId="86" xfId="2" applyFont="1" applyFill="1" applyBorder="1" applyAlignment="1" applyProtection="1">
      <alignment horizontal="left" vertical="center" shrinkToFit="1"/>
      <protection locked="0"/>
    </xf>
    <xf numFmtId="0" fontId="4" fillId="0" borderId="243" xfId="2" applyFont="1" applyFill="1" applyBorder="1" applyAlignment="1" applyProtection="1">
      <alignment horizontal="left" vertical="center" shrinkToFit="1"/>
      <protection locked="0"/>
    </xf>
    <xf numFmtId="176" fontId="4" fillId="3" borderId="225" xfId="2" applyNumberFormat="1" applyFont="1" applyFill="1" applyBorder="1" applyAlignment="1" applyProtection="1">
      <alignment horizontal="center" vertical="center" shrinkToFit="1"/>
    </xf>
    <xf numFmtId="176" fontId="4" fillId="3" borderId="106" xfId="2" applyNumberFormat="1" applyFont="1" applyFill="1" applyBorder="1" applyAlignment="1" applyProtection="1">
      <alignment horizontal="center" vertical="center" shrinkToFit="1"/>
    </xf>
    <xf numFmtId="176" fontId="4" fillId="3" borderId="108" xfId="2" applyNumberFormat="1" applyFont="1" applyFill="1" applyBorder="1" applyAlignment="1" applyProtection="1">
      <alignment horizontal="center" vertical="center" shrinkToFit="1"/>
    </xf>
    <xf numFmtId="176" fontId="4" fillId="3" borderId="224" xfId="2" applyNumberFormat="1" applyFont="1" applyFill="1" applyBorder="1" applyAlignment="1" applyProtection="1">
      <alignment horizontal="center" vertical="center" shrinkToFit="1"/>
    </xf>
    <xf numFmtId="176" fontId="4" fillId="3" borderId="3" xfId="2" applyNumberFormat="1" applyFont="1" applyFill="1" applyBorder="1" applyAlignment="1" applyProtection="1">
      <alignment horizontal="center" vertical="center" shrinkToFit="1"/>
    </xf>
    <xf numFmtId="176" fontId="4" fillId="3" borderId="15" xfId="2" applyNumberFormat="1" applyFont="1" applyFill="1" applyBorder="1" applyAlignment="1" applyProtection="1">
      <alignment horizontal="center" vertical="center" shrinkToFit="1"/>
    </xf>
    <xf numFmtId="176" fontId="4" fillId="3" borderId="7" xfId="2" applyNumberFormat="1" applyFont="1" applyFill="1" applyBorder="1" applyAlignment="1" applyProtection="1">
      <alignment horizontal="center" vertical="center" shrinkToFit="1"/>
    </xf>
    <xf numFmtId="0" fontId="4" fillId="0" borderId="49" xfId="2" applyFont="1" applyFill="1" applyBorder="1" applyAlignment="1" applyProtection="1">
      <alignment horizontal="center" vertical="center" shrinkToFit="1"/>
      <protection locked="0"/>
    </xf>
    <xf numFmtId="0" fontId="4" fillId="0" borderId="50" xfId="2" applyFont="1" applyFill="1" applyBorder="1" applyAlignment="1" applyProtection="1">
      <alignment horizontal="center" vertical="center" shrinkToFit="1"/>
      <protection locked="0"/>
    </xf>
    <xf numFmtId="0" fontId="4" fillId="0" borderId="52" xfId="2" applyFont="1" applyFill="1" applyBorder="1" applyAlignment="1" applyProtection="1">
      <alignment horizontal="center" vertical="center" shrinkToFit="1"/>
      <protection locked="0"/>
    </xf>
    <xf numFmtId="0" fontId="4" fillId="0" borderId="148" xfId="2" applyFont="1" applyFill="1" applyBorder="1" applyAlignment="1" applyProtection="1">
      <alignment horizontal="left" vertical="center" shrinkToFit="1"/>
      <protection locked="0"/>
    </xf>
    <xf numFmtId="176" fontId="4" fillId="3" borderId="4" xfId="2" applyNumberFormat="1" applyFont="1" applyFill="1" applyBorder="1" applyAlignment="1" applyProtection="1">
      <alignment horizontal="right" vertical="center" shrinkToFit="1"/>
    </xf>
    <xf numFmtId="176" fontId="4" fillId="3" borderId="0" xfId="2" applyNumberFormat="1" applyFont="1" applyFill="1" applyBorder="1" applyAlignment="1" applyProtection="1">
      <alignment horizontal="right" vertical="center" shrinkToFit="1"/>
    </xf>
    <xf numFmtId="176" fontId="4" fillId="0" borderId="51" xfId="2" applyNumberFormat="1" applyFont="1" applyFill="1" applyBorder="1" applyAlignment="1" applyProtection="1">
      <alignment horizontal="right" vertical="center" shrinkToFit="1"/>
      <protection locked="0"/>
    </xf>
    <xf numFmtId="0" fontId="4" fillId="0" borderId="233" xfId="2" applyFont="1" applyFill="1" applyBorder="1" applyAlignment="1" applyProtection="1">
      <alignment horizontal="center" vertical="center" shrinkToFit="1"/>
      <protection locked="0"/>
    </xf>
    <xf numFmtId="0" fontId="4" fillId="3" borderId="29" xfId="2" applyFont="1" applyFill="1" applyBorder="1" applyAlignment="1" applyProtection="1">
      <alignment horizontal="right" vertical="center" shrinkToFit="1"/>
    </xf>
    <xf numFmtId="0" fontId="4" fillId="3" borderId="64" xfId="2" applyFont="1" applyFill="1" applyBorder="1" applyAlignment="1" applyProtection="1">
      <alignment horizontal="right" vertical="center" shrinkToFit="1"/>
    </xf>
    <xf numFmtId="0" fontId="4" fillId="3" borderId="62" xfId="2" applyFont="1" applyFill="1" applyBorder="1" applyAlignment="1" applyProtection="1">
      <alignment horizontal="right" vertical="center" shrinkToFit="1"/>
    </xf>
    <xf numFmtId="0" fontId="4" fillId="3" borderId="65" xfId="2" applyFont="1" applyFill="1" applyBorder="1" applyAlignment="1" applyProtection="1">
      <alignment horizontal="right" vertical="center" shrinkToFit="1"/>
    </xf>
    <xf numFmtId="0" fontId="4" fillId="3" borderId="66" xfId="2" applyFont="1" applyFill="1" applyBorder="1" applyAlignment="1" applyProtection="1">
      <alignment horizontal="right" vertical="center" shrinkToFit="1"/>
    </xf>
    <xf numFmtId="0" fontId="4" fillId="3" borderId="69" xfId="2" applyFont="1" applyFill="1" applyBorder="1" applyAlignment="1" applyProtection="1">
      <alignment horizontal="right" vertical="center" shrinkToFit="1"/>
    </xf>
    <xf numFmtId="0" fontId="4" fillId="3" borderId="67" xfId="2" applyFont="1" applyFill="1" applyBorder="1" applyAlignment="1" applyProtection="1">
      <alignment horizontal="right" vertical="center" shrinkToFit="1"/>
    </xf>
    <xf numFmtId="0" fontId="4" fillId="3" borderId="68" xfId="2" applyFont="1" applyFill="1" applyBorder="1" applyAlignment="1" applyProtection="1">
      <alignment horizontal="right" vertical="center" shrinkToFit="1"/>
    </xf>
    <xf numFmtId="0" fontId="4" fillId="3" borderId="70" xfId="2" applyFont="1" applyFill="1" applyBorder="1" applyAlignment="1" applyProtection="1">
      <alignment horizontal="right" vertical="center" shrinkToFit="1"/>
    </xf>
    <xf numFmtId="176" fontId="4" fillId="3" borderId="104" xfId="2" applyNumberFormat="1" applyFont="1" applyFill="1" applyBorder="1" applyAlignment="1" applyProtection="1">
      <alignment horizontal="center" vertical="center" shrinkToFit="1"/>
    </xf>
    <xf numFmtId="176" fontId="4" fillId="0" borderId="206" xfId="2" applyNumberFormat="1" applyFont="1" applyFill="1" applyBorder="1" applyAlignment="1" applyProtection="1">
      <alignment horizontal="right" vertical="center" shrinkToFit="1"/>
      <protection locked="0"/>
    </xf>
    <xf numFmtId="176" fontId="4" fillId="0" borderId="87" xfId="2" applyNumberFormat="1" applyFont="1" applyFill="1" applyBorder="1" applyAlignment="1" applyProtection="1">
      <alignment horizontal="right" vertical="center" shrinkToFit="1"/>
      <protection locked="0"/>
    </xf>
    <xf numFmtId="176" fontId="4" fillId="3" borderId="7" xfId="2" applyNumberFormat="1" applyFont="1" applyFill="1" applyBorder="1" applyAlignment="1" applyProtection="1">
      <alignment horizontal="right" vertical="center" shrinkToFit="1"/>
    </xf>
    <xf numFmtId="176" fontId="4" fillId="3" borderId="3" xfId="2" applyNumberFormat="1" applyFont="1" applyFill="1" applyBorder="1" applyAlignment="1" applyProtection="1">
      <alignment horizontal="right" vertical="center" shrinkToFit="1"/>
    </xf>
    <xf numFmtId="176" fontId="4" fillId="3" borderId="15" xfId="2" applyNumberFormat="1" applyFont="1" applyFill="1" applyBorder="1" applyAlignment="1" applyProtection="1">
      <alignment horizontal="right" vertical="center" shrinkToFit="1"/>
    </xf>
    <xf numFmtId="176" fontId="4" fillId="3" borderId="23" xfId="2" applyNumberFormat="1" applyFont="1" applyFill="1" applyBorder="1" applyAlignment="1" applyProtection="1">
      <alignment horizontal="right" vertical="center" shrinkToFit="1"/>
    </xf>
    <xf numFmtId="0" fontId="4" fillId="3" borderId="209" xfId="2" applyFont="1" applyFill="1" applyBorder="1" applyAlignment="1" applyProtection="1">
      <alignment horizontal="right" vertical="center" shrinkToFit="1"/>
    </xf>
    <xf numFmtId="176" fontId="4" fillId="0" borderId="49" xfId="2" applyNumberFormat="1" applyFont="1" applyFill="1" applyBorder="1" applyAlignment="1" applyProtection="1">
      <alignment horizontal="left" vertical="center" shrinkToFit="1"/>
      <protection locked="0"/>
    </xf>
    <xf numFmtId="176" fontId="4" fillId="0" borderId="52" xfId="2" applyNumberFormat="1" applyFont="1" applyFill="1" applyBorder="1" applyAlignment="1" applyProtection="1">
      <alignment horizontal="left" vertical="center" shrinkToFit="1"/>
      <protection locked="0"/>
    </xf>
    <xf numFmtId="176" fontId="4" fillId="0" borderId="57" xfId="2" applyNumberFormat="1" applyFont="1" applyFill="1" applyBorder="1" applyAlignment="1" applyProtection="1">
      <alignment horizontal="right" vertical="center" shrinkToFit="1"/>
      <protection locked="0"/>
    </xf>
    <xf numFmtId="0" fontId="4" fillId="0" borderId="148" xfId="2" applyFont="1" applyFill="1" applyBorder="1" applyAlignment="1" applyProtection="1">
      <alignment horizontal="center" vertical="center" shrinkToFit="1"/>
      <protection locked="0"/>
    </xf>
    <xf numFmtId="0" fontId="4" fillId="0" borderId="86" xfId="2" applyFont="1" applyFill="1" applyBorder="1" applyAlignment="1" applyProtection="1">
      <alignment horizontal="center" vertical="center" shrinkToFit="1"/>
      <protection locked="0"/>
    </xf>
    <xf numFmtId="0" fontId="4" fillId="0" borderId="234" xfId="2" applyFont="1" applyFill="1" applyBorder="1" applyAlignment="1" applyProtection="1">
      <alignment horizontal="center" vertical="center" shrinkToFit="1"/>
      <protection locked="0"/>
    </xf>
    <xf numFmtId="176" fontId="4" fillId="3" borderId="6" xfId="2" applyNumberFormat="1" applyFont="1" applyFill="1" applyBorder="1" applyAlignment="1" applyProtection="1">
      <alignment horizontal="center" vertical="center" wrapText="1"/>
    </xf>
    <xf numFmtId="176" fontId="4" fillId="3" borderId="16" xfId="2" applyNumberFormat="1" applyFont="1" applyFill="1" applyBorder="1" applyAlignment="1" applyProtection="1">
      <alignment horizontal="center" vertical="center" wrapText="1"/>
    </xf>
    <xf numFmtId="0" fontId="7" fillId="3" borderId="9" xfId="2" applyFont="1" applyFill="1" applyBorder="1" applyAlignment="1" applyProtection="1">
      <alignment horizontal="center" vertical="center" wrapText="1"/>
    </xf>
    <xf numFmtId="0" fontId="7" fillId="3" borderId="238" xfId="2" applyFont="1" applyFill="1" applyBorder="1" applyAlignment="1" applyProtection="1">
      <alignment horizontal="center" vertical="center" wrapText="1"/>
    </xf>
    <xf numFmtId="0" fontId="7" fillId="3" borderId="4" xfId="2" applyFont="1" applyFill="1" applyBorder="1" applyAlignment="1" applyProtection="1">
      <alignment horizontal="center" vertical="center" wrapText="1"/>
    </xf>
    <xf numFmtId="0" fontId="7" fillId="3" borderId="76" xfId="2" applyFont="1" applyFill="1" applyBorder="1" applyAlignment="1" applyProtection="1">
      <alignment horizontal="center" vertical="center" wrapText="1"/>
    </xf>
    <xf numFmtId="0" fontId="7" fillId="3" borderId="11" xfId="2" applyFont="1" applyFill="1" applyBorder="1" applyAlignment="1" applyProtection="1">
      <alignment horizontal="center" vertical="center" wrapText="1"/>
    </xf>
    <xf numFmtId="0" fontId="7" fillId="3" borderId="102" xfId="2" applyFont="1" applyFill="1" applyBorder="1" applyAlignment="1" applyProtection="1">
      <alignment horizontal="center" vertical="center" wrapText="1"/>
    </xf>
    <xf numFmtId="0" fontId="4" fillId="3" borderId="223" xfId="2" applyFont="1" applyFill="1" applyBorder="1" applyAlignment="1" applyProtection="1">
      <alignment horizontal="center" vertical="center"/>
    </xf>
    <xf numFmtId="0" fontId="4" fillId="3" borderId="216" xfId="2" applyFont="1" applyFill="1" applyBorder="1" applyAlignment="1" applyProtection="1">
      <alignment horizontal="center" vertical="center"/>
    </xf>
    <xf numFmtId="0" fontId="4" fillId="3" borderId="218" xfId="2" applyFont="1" applyFill="1" applyBorder="1" applyAlignment="1" applyProtection="1">
      <alignment horizontal="center" vertical="center"/>
    </xf>
    <xf numFmtId="0" fontId="4" fillId="3" borderId="219" xfId="2" applyFont="1" applyFill="1" applyBorder="1" applyAlignment="1" applyProtection="1">
      <alignment horizontal="center" vertical="center"/>
    </xf>
    <xf numFmtId="0" fontId="4" fillId="0" borderId="232" xfId="2" applyFont="1" applyBorder="1" applyAlignment="1" applyProtection="1">
      <alignment horizontal="center" vertical="center"/>
      <protection locked="0"/>
    </xf>
    <xf numFmtId="0" fontId="4" fillId="0" borderId="211" xfId="2" applyFont="1" applyBorder="1" applyAlignment="1" applyProtection="1">
      <alignment horizontal="center" vertical="center"/>
      <protection locked="0"/>
    </xf>
    <xf numFmtId="0" fontId="4" fillId="0" borderId="212" xfId="2" applyFont="1" applyBorder="1" applyAlignment="1" applyProtection="1">
      <alignment horizontal="center" vertical="center"/>
      <protection locked="0"/>
    </xf>
    <xf numFmtId="0" fontId="4" fillId="0" borderId="213" xfId="2" applyFont="1" applyBorder="1" applyAlignment="1" applyProtection="1">
      <alignment horizontal="center" vertical="center"/>
      <protection locked="0"/>
    </xf>
    <xf numFmtId="176" fontId="4" fillId="3" borderId="229" xfId="2" applyNumberFormat="1" applyFont="1" applyFill="1" applyBorder="1" applyAlignment="1" applyProtection="1">
      <alignment horizontal="center" vertical="center" wrapText="1"/>
    </xf>
    <xf numFmtId="176" fontId="4" fillId="3" borderId="8" xfId="2" applyNumberFormat="1" applyFont="1" applyFill="1" applyBorder="1" applyAlignment="1" applyProtection="1">
      <alignment horizontal="center" vertical="center" wrapText="1"/>
    </xf>
    <xf numFmtId="176" fontId="4" fillId="3" borderId="7" xfId="2" applyNumberFormat="1" applyFont="1" applyFill="1" applyBorder="1" applyAlignment="1" applyProtection="1">
      <alignment horizontal="center" vertical="center" wrapText="1"/>
    </xf>
    <xf numFmtId="176" fontId="4" fillId="3" borderId="21" xfId="2" applyNumberFormat="1" applyFont="1" applyFill="1" applyBorder="1" applyAlignment="1" applyProtection="1">
      <alignment horizontal="center" vertical="center" wrapText="1"/>
    </xf>
    <xf numFmtId="0" fontId="4" fillId="3" borderId="210" xfId="2" applyFont="1" applyFill="1" applyBorder="1" applyAlignment="1" applyProtection="1">
      <alignment horizontal="center" vertical="center"/>
    </xf>
    <xf numFmtId="0" fontId="4" fillId="3" borderId="211" xfId="2" applyFont="1" applyFill="1" applyBorder="1" applyAlignment="1" applyProtection="1">
      <alignment horizontal="center" vertical="center"/>
    </xf>
    <xf numFmtId="0" fontId="4" fillId="3" borderId="240" xfId="2" applyFont="1" applyFill="1" applyBorder="1" applyAlignment="1" applyProtection="1">
      <alignment horizontal="center" vertical="center"/>
    </xf>
    <xf numFmtId="0" fontId="4" fillId="3" borderId="215" xfId="2" applyFont="1" applyFill="1" applyBorder="1" applyAlignment="1" applyProtection="1">
      <alignment horizontal="center" vertical="center"/>
    </xf>
    <xf numFmtId="0" fontId="4" fillId="3" borderId="242" xfId="2" applyFont="1" applyFill="1" applyBorder="1" applyAlignment="1" applyProtection="1">
      <alignment horizontal="center" vertical="center"/>
    </xf>
    <xf numFmtId="176" fontId="4" fillId="3" borderId="17" xfId="2" applyNumberFormat="1" applyFont="1" applyFill="1" applyBorder="1" applyAlignment="1" applyProtection="1">
      <alignment horizontal="right" vertical="center" shrinkToFit="1"/>
    </xf>
    <xf numFmtId="0" fontId="4" fillId="3" borderId="44" xfId="2" applyFont="1" applyFill="1" applyBorder="1" applyAlignment="1">
      <alignment horizontal="center" vertical="center"/>
    </xf>
    <xf numFmtId="0" fontId="4" fillId="3" borderId="0" xfId="2" applyFont="1" applyFill="1" applyBorder="1" applyAlignment="1">
      <alignment horizontal="center" vertical="center"/>
    </xf>
    <xf numFmtId="0" fontId="4" fillId="0" borderId="77" xfId="2" applyFont="1" applyBorder="1" applyAlignment="1" applyProtection="1">
      <alignment horizontal="center" vertical="center"/>
      <protection locked="0"/>
    </xf>
    <xf numFmtId="0" fontId="4" fillId="0" borderId="0"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341" xfId="2" applyFont="1" applyBorder="1" applyAlignment="1" applyProtection="1">
      <alignment horizontal="center" vertical="center" shrinkToFit="1"/>
      <protection locked="0"/>
    </xf>
    <xf numFmtId="0" fontId="4" fillId="0" borderId="338" xfId="2" applyFont="1" applyBorder="1" applyAlignment="1" applyProtection="1">
      <alignment horizontal="center" vertical="center" shrinkToFit="1"/>
      <protection locked="0"/>
    </xf>
    <xf numFmtId="0" fontId="4" fillId="0" borderId="339" xfId="2" applyFont="1" applyBorder="1" applyAlignment="1" applyProtection="1">
      <alignment horizontal="center" vertical="center" shrinkToFit="1"/>
      <protection locked="0"/>
    </xf>
    <xf numFmtId="0" fontId="4" fillId="3" borderId="49" xfId="2" applyFont="1" applyFill="1" applyBorder="1" applyAlignment="1">
      <alignment horizontal="center" vertical="center" shrinkToFit="1"/>
    </xf>
    <xf numFmtId="0" fontId="4" fillId="0" borderId="57" xfId="2" applyFont="1" applyBorder="1" applyAlignment="1" applyProtection="1">
      <alignment horizontal="center" vertical="center" shrinkToFit="1"/>
      <protection locked="0"/>
    </xf>
    <xf numFmtId="0" fontId="4" fillId="3" borderId="52" xfId="2" applyFont="1" applyFill="1" applyBorder="1" applyAlignment="1">
      <alignment horizontal="center" vertical="center" shrinkToFit="1"/>
    </xf>
    <xf numFmtId="0" fontId="4" fillId="0" borderId="206" xfId="2" applyFont="1" applyBorder="1" applyAlignment="1" applyProtection="1">
      <alignment horizontal="center" vertical="center" shrinkToFit="1"/>
      <protection locked="0"/>
    </xf>
    <xf numFmtId="0" fontId="4" fillId="3" borderId="340" xfId="2" applyFont="1" applyFill="1" applyBorder="1" applyAlignment="1">
      <alignment horizontal="center" vertical="center" shrinkToFit="1"/>
    </xf>
    <xf numFmtId="0" fontId="4" fillId="0" borderId="342" xfId="2" applyFont="1" applyBorder="1" applyAlignment="1" applyProtection="1">
      <alignment horizontal="center" vertical="center" shrinkToFit="1"/>
      <protection locked="0"/>
    </xf>
    <xf numFmtId="0" fontId="4" fillId="3" borderId="43"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238" xfId="2" applyFont="1" applyFill="1" applyBorder="1" applyAlignment="1">
      <alignment horizontal="center" vertical="center"/>
    </xf>
    <xf numFmtId="0" fontId="4" fillId="3" borderId="76" xfId="2" applyFont="1" applyFill="1" applyBorder="1" applyAlignment="1">
      <alignment horizontal="center" vertical="center"/>
    </xf>
    <xf numFmtId="0" fontId="4" fillId="0" borderId="5" xfId="2" applyFont="1" applyBorder="1" applyAlignment="1" applyProtection="1">
      <alignment horizontal="left" vertical="center"/>
      <protection locked="0"/>
    </xf>
    <xf numFmtId="0" fontId="4" fillId="0" borderId="0" xfId="2" applyFont="1" applyBorder="1" applyAlignment="1" applyProtection="1">
      <alignment horizontal="left" vertical="center"/>
      <protection locked="0"/>
    </xf>
    <xf numFmtId="0" fontId="4" fillId="3" borderId="220" xfId="2" applyFont="1" applyFill="1" applyBorder="1" applyAlignment="1">
      <alignment horizontal="center" vertical="center"/>
    </xf>
    <xf numFmtId="0" fontId="4" fillId="3" borderId="221" xfId="2" applyFont="1" applyFill="1" applyBorder="1" applyAlignment="1">
      <alignment horizontal="center" vertical="center"/>
    </xf>
    <xf numFmtId="0" fontId="4" fillId="3" borderId="236" xfId="2" applyFont="1" applyFill="1" applyBorder="1" applyAlignment="1">
      <alignment horizontal="center" vertical="center"/>
    </xf>
    <xf numFmtId="0" fontId="4" fillId="3" borderId="222" xfId="2" applyFont="1" applyFill="1" applyBorder="1" applyAlignment="1">
      <alignment horizontal="center" vertical="center"/>
    </xf>
    <xf numFmtId="0" fontId="4" fillId="0" borderId="226"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3" borderId="24" xfId="2" applyFont="1" applyFill="1" applyBorder="1" applyAlignment="1">
      <alignment horizontal="center" vertical="center"/>
    </xf>
    <xf numFmtId="0" fontId="4" fillId="3" borderId="202" xfId="2" applyFont="1" applyFill="1" applyBorder="1" applyAlignment="1">
      <alignment horizontal="center" vertical="center"/>
    </xf>
    <xf numFmtId="0" fontId="4" fillId="3" borderId="80" xfId="2" applyFont="1" applyFill="1" applyBorder="1" applyAlignment="1">
      <alignment horizontal="center" vertical="center"/>
    </xf>
    <xf numFmtId="0" fontId="4" fillId="0" borderId="108" xfId="2" applyFont="1" applyBorder="1" applyAlignment="1" applyProtection="1">
      <alignment horizontal="center" vertical="center"/>
    </xf>
    <xf numFmtId="0" fontId="4" fillId="3" borderId="105" xfId="2" applyFont="1" applyFill="1" applyBorder="1" applyAlignment="1">
      <alignment horizontal="center" vertical="center" shrinkToFit="1"/>
    </xf>
    <xf numFmtId="0" fontId="4" fillId="3" borderId="106" xfId="2" applyFont="1" applyFill="1" applyBorder="1" applyAlignment="1">
      <alignment horizontal="center" vertical="center" shrinkToFit="1"/>
    </xf>
    <xf numFmtId="0" fontId="4" fillId="0" borderId="226" xfId="2" applyFont="1" applyBorder="1" applyAlignment="1" applyProtection="1">
      <alignment horizontal="center" vertical="center" shrinkToFit="1"/>
      <protection locked="0"/>
    </xf>
    <xf numFmtId="0" fontId="4" fillId="0" borderId="6" xfId="2" applyFont="1" applyBorder="1" applyAlignment="1" applyProtection="1">
      <alignment horizontal="center" vertical="center" shrinkToFit="1"/>
      <protection locked="0"/>
    </xf>
    <xf numFmtId="0" fontId="4" fillId="3" borderId="220" xfId="2" applyFont="1" applyFill="1" applyBorder="1" applyAlignment="1" applyProtection="1">
      <alignment horizontal="center" vertical="center"/>
    </xf>
    <xf numFmtId="0" fontId="4" fillId="3" borderId="221" xfId="2" applyFont="1" applyFill="1" applyBorder="1" applyAlignment="1" applyProtection="1">
      <alignment horizontal="center" vertical="center"/>
    </xf>
    <xf numFmtId="179" fontId="4" fillId="0" borderId="77" xfId="2" applyNumberFormat="1" applyFont="1" applyBorder="1" applyAlignment="1" applyProtection="1">
      <alignment horizontal="center" vertical="center"/>
    </xf>
    <xf numFmtId="179" fontId="4" fillId="0" borderId="0" xfId="2" applyNumberFormat="1" applyFont="1" applyBorder="1" applyAlignment="1" applyProtection="1">
      <alignment horizontal="center" vertical="center"/>
    </xf>
    <xf numFmtId="179" fontId="4" fillId="0" borderId="347" xfId="2" applyNumberFormat="1" applyFont="1" applyBorder="1" applyAlignment="1" applyProtection="1">
      <alignment horizontal="center" vertical="center"/>
    </xf>
    <xf numFmtId="179" fontId="4" fillId="0" borderId="71" xfId="2" applyNumberFormat="1" applyFont="1" applyBorder="1" applyAlignment="1" applyProtection="1">
      <alignment horizontal="center" vertical="center"/>
    </xf>
    <xf numFmtId="179" fontId="4" fillId="0" borderId="175" xfId="2" applyNumberFormat="1" applyFont="1" applyBorder="1" applyAlignment="1" applyProtection="1">
      <alignment horizontal="center" vertical="center"/>
    </xf>
    <xf numFmtId="0" fontId="4" fillId="3" borderId="72" xfId="2" applyFont="1" applyFill="1" applyBorder="1" applyAlignment="1">
      <alignment horizontal="center" vertical="center"/>
    </xf>
    <xf numFmtId="0" fontId="4" fillId="3" borderId="214" xfId="2" applyFont="1" applyFill="1" applyBorder="1" applyAlignment="1">
      <alignment horizontal="center" vertical="center"/>
    </xf>
    <xf numFmtId="0" fontId="4" fillId="3" borderId="205" xfId="2" applyFont="1" applyFill="1" applyBorder="1" applyAlignment="1">
      <alignment horizontal="center" vertical="center"/>
    </xf>
    <xf numFmtId="0" fontId="4" fillId="0" borderId="237" xfId="2" applyFont="1" applyBorder="1" applyAlignment="1" applyProtection="1">
      <alignment horizontal="center" vertical="center"/>
      <protection locked="0"/>
    </xf>
    <xf numFmtId="0" fontId="4" fillId="0" borderId="214" xfId="2" applyFont="1" applyBorder="1" applyAlignment="1" applyProtection="1">
      <alignment horizontal="center" vertical="center"/>
      <protection locked="0"/>
    </xf>
    <xf numFmtId="0" fontId="4" fillId="0" borderId="73" xfId="2" applyFont="1" applyBorder="1" applyAlignment="1" applyProtection="1">
      <alignment horizontal="center" vertical="center"/>
      <protection locked="0"/>
    </xf>
    <xf numFmtId="0" fontId="4" fillId="0" borderId="16" xfId="2" applyFont="1" applyBorder="1" applyAlignment="1" applyProtection="1">
      <alignment horizontal="left" vertical="center"/>
      <protection locked="0"/>
    </xf>
    <xf numFmtId="0" fontId="4" fillId="0" borderId="17" xfId="2" applyFont="1" applyBorder="1" applyAlignment="1" applyProtection="1">
      <alignment horizontal="left" vertical="center"/>
      <protection locked="0"/>
    </xf>
    <xf numFmtId="0" fontId="4" fillId="0" borderId="0" xfId="2" applyFont="1" applyBorder="1" applyAlignment="1" applyProtection="1">
      <alignment horizontal="distributed" vertical="center"/>
      <protection locked="0"/>
    </xf>
    <xf numFmtId="0" fontId="4" fillId="0" borderId="17" xfId="2" applyFont="1" applyBorder="1" applyAlignment="1" applyProtection="1">
      <alignment horizontal="distributed" vertical="center"/>
      <protection locked="0"/>
    </xf>
    <xf numFmtId="0" fontId="4" fillId="3" borderId="42" xfId="2" applyFont="1" applyFill="1" applyBorder="1" applyAlignment="1">
      <alignment horizontal="center" vertical="center"/>
    </xf>
    <xf numFmtId="0" fontId="4" fillId="3" borderId="2" xfId="2" applyFont="1" applyFill="1" applyBorder="1" applyAlignment="1">
      <alignment horizontal="center" vertical="center"/>
    </xf>
    <xf numFmtId="0" fontId="4" fillId="0" borderId="253" xfId="2" applyFont="1" applyBorder="1" applyAlignment="1" applyProtection="1">
      <alignment horizontal="center" vertical="center" shrinkToFit="1"/>
      <protection locked="0"/>
    </xf>
    <xf numFmtId="0" fontId="4" fillId="0" borderId="77" xfId="2" applyFont="1" applyBorder="1" applyAlignment="1">
      <alignment horizontal="center" vertical="center" textRotation="255" shrinkToFit="1"/>
    </xf>
    <xf numFmtId="0" fontId="4" fillId="0" borderId="0" xfId="2" applyFont="1" applyBorder="1" applyAlignment="1">
      <alignment horizontal="center" vertical="center" textRotation="255" shrinkToFit="1"/>
    </xf>
    <xf numFmtId="0" fontId="4" fillId="0" borderId="10" xfId="2" applyFont="1" applyBorder="1" applyAlignment="1">
      <alignment horizontal="center" vertical="center" textRotation="255" shrinkToFit="1"/>
    </xf>
    <xf numFmtId="0" fontId="4" fillId="0" borderId="4" xfId="2" applyFont="1" applyBorder="1" applyAlignment="1">
      <alignment horizontal="center" vertical="center" textRotation="255" shrinkToFit="1"/>
    </xf>
    <xf numFmtId="0" fontId="4" fillId="0" borderId="254" xfId="2" applyFont="1" applyBorder="1" applyAlignment="1">
      <alignment horizontal="center" vertical="center" textRotation="255" shrinkToFit="1"/>
    </xf>
    <xf numFmtId="0" fontId="4" fillId="0" borderId="17" xfId="2" applyFont="1" applyBorder="1" applyAlignment="1">
      <alignment horizontal="center" vertical="center" textRotation="255" shrinkToFit="1"/>
    </xf>
    <xf numFmtId="0" fontId="4" fillId="0" borderId="230" xfId="2" applyFont="1" applyBorder="1" applyAlignment="1" applyProtection="1">
      <alignment horizontal="center" vertical="center" shrinkToFit="1"/>
      <protection locked="0"/>
    </xf>
    <xf numFmtId="0" fontId="4" fillId="0" borderId="2"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shrinkToFit="1"/>
      <protection locked="0"/>
    </xf>
    <xf numFmtId="0" fontId="4" fillId="0" borderId="373" xfId="2" applyFont="1" applyBorder="1" applyAlignment="1" applyProtection="1">
      <alignment horizontal="center" vertical="center" shrinkToFit="1"/>
      <protection locked="0"/>
    </xf>
    <xf numFmtId="0" fontId="4" fillId="0" borderId="18" xfId="2" applyFont="1" applyBorder="1" applyAlignment="1" applyProtection="1">
      <alignment horizontal="center" vertical="center" shrinkToFit="1"/>
      <protection locked="0"/>
    </xf>
    <xf numFmtId="0" fontId="4" fillId="0" borderId="227"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4" fillId="0" borderId="204" xfId="2" applyFont="1" applyBorder="1" applyAlignment="1" applyProtection="1">
      <alignment horizontal="center" vertical="center" shrinkToFit="1"/>
      <protection locked="0"/>
    </xf>
    <xf numFmtId="0" fontId="4" fillId="0" borderId="205" xfId="2" applyFont="1" applyBorder="1" applyAlignment="1" applyProtection="1">
      <alignment horizontal="center" vertical="center" shrinkToFit="1"/>
      <protection locked="0"/>
    </xf>
    <xf numFmtId="0" fontId="4" fillId="0" borderId="374" xfId="2" applyFont="1" applyBorder="1" applyAlignment="1" applyProtection="1">
      <alignment horizontal="center" vertical="center" shrinkToFit="1"/>
      <protection locked="0"/>
    </xf>
    <xf numFmtId="0" fontId="4" fillId="0" borderId="193" xfId="2" applyFont="1" applyBorder="1" applyAlignment="1" applyProtection="1">
      <alignment horizontal="center" vertical="center" shrinkToFit="1"/>
      <protection locked="0"/>
    </xf>
    <xf numFmtId="176" fontId="9" fillId="6" borderId="8" xfId="2" applyNumberFormat="1" applyFont="1" applyFill="1" applyBorder="1" applyAlignment="1" applyProtection="1">
      <alignment horizontal="center" vertical="center"/>
      <protection locked="0"/>
    </xf>
    <xf numFmtId="176" fontId="4" fillId="0" borderId="8" xfId="2" applyNumberFormat="1" applyFont="1" applyBorder="1" applyAlignment="1">
      <alignment horizontal="left" vertical="center" shrinkToFit="1"/>
    </xf>
    <xf numFmtId="176" fontId="4" fillId="0" borderId="8" xfId="2" applyNumberFormat="1" applyFont="1" applyBorder="1" applyAlignment="1">
      <alignment horizontal="center" vertical="center" wrapText="1"/>
    </xf>
    <xf numFmtId="0" fontId="9" fillId="0" borderId="8" xfId="2" applyNumberFormat="1" applyFont="1" applyFill="1" applyBorder="1" applyAlignment="1">
      <alignment horizontal="center" vertical="center"/>
    </xf>
    <xf numFmtId="176" fontId="4" fillId="0" borderId="7" xfId="2" applyNumberFormat="1" applyFont="1" applyBorder="1" applyAlignment="1">
      <alignment horizontal="left" vertical="center" shrinkToFit="1"/>
    </xf>
    <xf numFmtId="176" fontId="4" fillId="0" borderId="3" xfId="2" applyNumberFormat="1" applyFont="1" applyBorder="1" applyAlignment="1">
      <alignment horizontal="left" vertical="center" shrinkToFit="1"/>
    </xf>
    <xf numFmtId="176" fontId="4" fillId="0" borderId="15" xfId="2" applyNumberFormat="1" applyFont="1" applyBorder="1" applyAlignment="1">
      <alignment horizontal="left" vertical="center" shrinkToFit="1"/>
    </xf>
    <xf numFmtId="176" fontId="4" fillId="0" borderId="8" xfId="2" applyNumberFormat="1" applyFont="1" applyBorder="1" applyAlignment="1">
      <alignment horizontal="center" vertical="center" shrinkToFit="1"/>
    </xf>
    <xf numFmtId="0" fontId="9" fillId="6" borderId="7" xfId="2" applyNumberFormat="1" applyFont="1" applyFill="1" applyBorder="1" applyAlignment="1" applyProtection="1">
      <alignment horizontal="center" vertical="center" shrinkToFit="1"/>
      <protection locked="0"/>
    </xf>
    <xf numFmtId="0" fontId="9" fillId="6" borderId="3" xfId="2" applyNumberFormat="1" applyFont="1" applyFill="1" applyBorder="1" applyAlignment="1" applyProtection="1">
      <alignment horizontal="center" vertical="center" shrinkToFit="1"/>
      <protection locked="0"/>
    </xf>
    <xf numFmtId="0" fontId="9" fillId="6" borderId="15" xfId="2" applyNumberFormat="1" applyFont="1" applyFill="1" applyBorder="1" applyAlignment="1" applyProtection="1">
      <alignment horizontal="center" vertical="center" shrinkToFit="1"/>
      <protection locked="0"/>
    </xf>
    <xf numFmtId="176" fontId="4" fillId="0" borderId="8" xfId="2" applyNumberFormat="1" applyFont="1" applyBorder="1" applyAlignment="1">
      <alignment horizontal="center" vertical="center"/>
    </xf>
    <xf numFmtId="176" fontId="4" fillId="0" borderId="8" xfId="2" applyNumberFormat="1" applyFont="1" applyFill="1" applyBorder="1" applyAlignment="1">
      <alignment horizontal="center" vertical="center"/>
    </xf>
    <xf numFmtId="0" fontId="15" fillId="2" borderId="290"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289" xfId="0" applyNumberFormat="1" applyFont="1" applyFill="1" applyBorder="1" applyAlignment="1">
      <alignment horizontal="left" vertical="center" wrapText="1" shrinkToFit="1"/>
    </xf>
    <xf numFmtId="0" fontId="15" fillId="2" borderId="292" xfId="0" applyNumberFormat="1" applyFont="1" applyFill="1" applyBorder="1" applyAlignment="1">
      <alignment horizontal="left" vertical="center" wrapText="1" shrinkToFit="1"/>
    </xf>
    <xf numFmtId="0" fontId="15" fillId="2" borderId="176" xfId="0" applyNumberFormat="1" applyFont="1" applyFill="1" applyBorder="1" applyAlignment="1">
      <alignment horizontal="left" vertical="center" wrapText="1" shrinkToFit="1"/>
    </xf>
    <xf numFmtId="0" fontId="15" fillId="2" borderId="86" xfId="0" applyNumberFormat="1" applyFont="1" applyFill="1" applyBorder="1" applyAlignment="1">
      <alignment horizontal="left" vertical="center" wrapText="1" shrinkToFit="1"/>
    </xf>
    <xf numFmtId="0" fontId="15" fillId="2" borderId="147" xfId="0" applyNumberFormat="1" applyFont="1" applyFill="1" applyBorder="1" applyAlignment="1">
      <alignment horizontal="left" vertical="center" wrapText="1" shrinkToFit="1"/>
    </xf>
    <xf numFmtId="0" fontId="15" fillId="2" borderId="250" xfId="0" applyNumberFormat="1" applyFont="1" applyFill="1" applyBorder="1" applyAlignment="1">
      <alignment horizontal="left" vertical="center" wrapText="1" shrinkToFit="1"/>
    </xf>
    <xf numFmtId="0" fontId="15" fillId="2" borderId="293" xfId="0" applyNumberFormat="1" applyFont="1" applyFill="1" applyBorder="1" applyAlignment="1">
      <alignment horizontal="left" vertical="center" wrapText="1" shrinkToFit="1"/>
    </xf>
    <xf numFmtId="0" fontId="4" fillId="0" borderId="7"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7"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0" xfId="2" applyFont="1" applyBorder="1" applyAlignment="1">
      <alignment horizontal="center" vertical="center" shrinkToFit="1"/>
    </xf>
    <xf numFmtId="0" fontId="9" fillId="0" borderId="328" xfId="2" applyFont="1" applyFill="1" applyBorder="1" applyAlignment="1">
      <alignment horizontal="center" vertical="center"/>
    </xf>
    <xf numFmtId="0" fontId="9" fillId="0" borderId="306" xfId="2" applyFont="1" applyFill="1" applyBorder="1" applyAlignment="1">
      <alignment horizontal="center" vertical="center"/>
    </xf>
    <xf numFmtId="0" fontId="9" fillId="0" borderId="329" xfId="2" applyFont="1" applyFill="1" applyBorder="1" applyAlignment="1">
      <alignment horizontal="center" vertical="center"/>
    </xf>
    <xf numFmtId="0" fontId="15" fillId="2" borderId="290" xfId="0" applyNumberFormat="1" applyFont="1" applyFill="1" applyBorder="1" applyAlignment="1">
      <alignment horizontal="center" vertical="center" wrapText="1" shrinkToFit="1"/>
    </xf>
    <xf numFmtId="0" fontId="15" fillId="2" borderId="53"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9" fillId="6" borderId="8" xfId="2" applyNumberFormat="1" applyFont="1" applyFill="1" applyBorder="1" applyAlignment="1" applyProtection="1">
      <alignment horizontal="center" vertical="center"/>
      <protection locked="0"/>
    </xf>
    <xf numFmtId="0" fontId="9" fillId="6" borderId="7" xfId="2" applyNumberFormat="1" applyFont="1" applyFill="1" applyBorder="1" applyAlignment="1" applyProtection="1">
      <alignment horizontal="center" vertical="center"/>
      <protection locked="0"/>
    </xf>
    <xf numFmtId="176" fontId="4" fillId="0" borderId="272"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7" fillId="0" borderId="8" xfId="2" applyNumberFormat="1" applyFont="1" applyBorder="1" applyAlignment="1">
      <alignment horizontal="center" vertical="center" wrapText="1" shrinkToFit="1"/>
    </xf>
    <xf numFmtId="176" fontId="4" fillId="0" borderId="7" xfId="2" applyNumberFormat="1" applyFont="1" applyBorder="1" applyAlignment="1">
      <alignment horizontal="center" vertical="center" shrinkToFit="1"/>
    </xf>
    <xf numFmtId="176" fontId="4" fillId="0" borderId="3" xfId="2" applyNumberFormat="1" applyFont="1" applyBorder="1" applyAlignment="1">
      <alignment horizontal="center" vertical="center" shrinkToFit="1"/>
    </xf>
    <xf numFmtId="176" fontId="4" fillId="0" borderId="15" xfId="2" applyNumberFormat="1" applyFont="1" applyBorder="1" applyAlignment="1">
      <alignment horizontal="center" vertical="center" shrinkToFit="1"/>
    </xf>
    <xf numFmtId="0" fontId="15" fillId="0" borderId="253" xfId="0" applyNumberFormat="1" applyFont="1" applyFill="1" applyBorder="1" applyAlignment="1">
      <alignment horizontal="left" vertical="center" wrapText="1" shrinkToFit="1"/>
    </xf>
    <xf numFmtId="0" fontId="15" fillId="0" borderId="5"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7" fillId="0" borderId="7"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176" fontId="4" fillId="0" borderId="7"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33" fillId="0" borderId="328" xfId="2" applyNumberFormat="1" applyFont="1" applyFill="1" applyBorder="1" applyAlignment="1">
      <alignment horizontal="center" vertical="center"/>
    </xf>
    <xf numFmtId="176" fontId="33" fillId="0" borderId="306" xfId="2" applyNumberFormat="1" applyFont="1" applyFill="1" applyBorder="1" applyAlignment="1">
      <alignment horizontal="center" vertical="center"/>
    </xf>
    <xf numFmtId="176" fontId="33" fillId="0" borderId="329" xfId="2" applyNumberFormat="1" applyFont="1" applyFill="1" applyBorder="1" applyAlignment="1">
      <alignment horizontal="center" vertical="center"/>
    </xf>
    <xf numFmtId="178" fontId="9" fillId="6" borderId="53" xfId="2" applyNumberFormat="1" applyFont="1" applyFill="1" applyBorder="1" applyAlignment="1" applyProtection="1">
      <alignment horizontal="center" vertical="center" shrinkToFit="1"/>
      <protection locked="0"/>
    </xf>
    <xf numFmtId="178" fontId="9" fillId="6" borderId="54" xfId="2" applyNumberFormat="1" applyFont="1" applyFill="1" applyBorder="1" applyAlignment="1" applyProtection="1">
      <alignment horizontal="center" vertical="center" shrinkToFit="1"/>
      <protection locked="0"/>
    </xf>
    <xf numFmtId="176" fontId="9" fillId="6" borderId="53" xfId="2" applyNumberFormat="1" applyFont="1" applyFill="1" applyBorder="1" applyAlignment="1" applyProtection="1">
      <alignment horizontal="right" vertical="center" wrapText="1"/>
      <protection locked="0"/>
    </xf>
    <xf numFmtId="176" fontId="9" fillId="6" borderId="54" xfId="2" applyNumberFormat="1" applyFont="1" applyFill="1" applyBorder="1" applyAlignment="1" applyProtection="1">
      <alignment horizontal="right" vertical="center" wrapText="1"/>
      <protection locked="0"/>
    </xf>
    <xf numFmtId="176" fontId="9" fillId="6" borderId="86" xfId="2" applyNumberFormat="1" applyFont="1" applyFill="1" applyBorder="1" applyAlignment="1" applyProtection="1">
      <alignment horizontal="right" vertical="center" wrapText="1"/>
      <protection locked="0"/>
    </xf>
    <xf numFmtId="176" fontId="9" fillId="6" borderId="147" xfId="2" applyNumberFormat="1" applyFont="1" applyFill="1" applyBorder="1" applyAlignment="1" applyProtection="1">
      <alignment horizontal="right" vertical="center" wrapText="1"/>
      <protection locked="0"/>
    </xf>
    <xf numFmtId="176" fontId="4" fillId="0" borderId="7"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15" xfId="2" applyNumberFormat="1" applyFont="1" applyBorder="1" applyAlignment="1">
      <alignment horizontal="center" vertical="center" wrapText="1"/>
    </xf>
    <xf numFmtId="0" fontId="15" fillId="0" borderId="251" xfId="0" applyNumberFormat="1" applyFont="1" applyFill="1" applyBorder="1" applyAlignment="1">
      <alignment horizontal="left" vertical="center" wrapText="1" shrinkToFit="1"/>
    </xf>
    <xf numFmtId="0" fontId="15" fillId="0" borderId="3" xfId="0" applyNumberFormat="1" applyFont="1" applyFill="1" applyBorder="1" applyAlignment="1">
      <alignment horizontal="left" vertical="center" wrapText="1" shrinkToFit="1"/>
    </xf>
    <xf numFmtId="0" fontId="15" fillId="0" borderId="15" xfId="0" applyNumberFormat="1" applyFont="1" applyFill="1" applyBorder="1" applyAlignment="1">
      <alignment horizontal="left" vertical="center" wrapText="1" shrinkToFit="1"/>
    </xf>
    <xf numFmtId="0" fontId="15" fillId="2" borderId="90" xfId="0" applyNumberFormat="1" applyFont="1" applyFill="1" applyBorder="1" applyAlignment="1">
      <alignment horizontal="left" vertical="center" wrapText="1" shrinkToFit="1"/>
    </xf>
    <xf numFmtId="0" fontId="15" fillId="2" borderId="50" xfId="0" applyNumberFormat="1" applyFont="1" applyFill="1" applyBorder="1" applyAlignment="1">
      <alignment horizontal="left" vertical="center" wrapText="1" shrinkToFit="1"/>
    </xf>
    <xf numFmtId="0" fontId="15" fillId="2" borderId="51" xfId="0" applyNumberFormat="1" applyFont="1" applyFill="1" applyBorder="1" applyAlignment="1">
      <alignment horizontal="left" vertical="center" wrapText="1" shrinkToFit="1"/>
    </xf>
    <xf numFmtId="0" fontId="15" fillId="2" borderId="249" xfId="0" applyNumberFormat="1" applyFont="1" applyFill="1" applyBorder="1" applyAlignment="1">
      <alignment horizontal="left" vertical="center" wrapText="1" shrinkToFit="1"/>
    </xf>
    <xf numFmtId="0" fontId="15" fillId="2" borderId="327" xfId="0" applyNumberFormat="1" applyFont="1" applyFill="1" applyBorder="1" applyAlignment="1">
      <alignment horizontal="left" vertical="center" wrapText="1" shrinkToFit="1"/>
    </xf>
    <xf numFmtId="176" fontId="4" fillId="0" borderId="9" xfId="2" applyNumberFormat="1" applyFont="1" applyBorder="1" applyAlignment="1">
      <alignment horizontal="center" vertical="center" wrapText="1"/>
    </xf>
    <xf numFmtId="176" fontId="4" fillId="0" borderId="5"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0" xfId="2" applyNumberFormat="1" applyFont="1" applyBorder="1" applyAlignment="1">
      <alignment horizontal="center" vertical="center" wrapText="1"/>
    </xf>
    <xf numFmtId="176" fontId="4" fillId="0" borderId="11" xfId="2" applyNumberFormat="1" applyFont="1" applyBorder="1" applyAlignment="1">
      <alignment horizontal="center" vertical="center" wrapText="1"/>
    </xf>
    <xf numFmtId="176" fontId="4" fillId="0" borderId="2" xfId="2" applyNumberFormat="1" applyFont="1" applyBorder="1" applyAlignment="1">
      <alignment horizontal="center" vertical="center" wrapText="1"/>
    </xf>
    <xf numFmtId="176" fontId="4" fillId="0" borderId="7" xfId="2" applyNumberFormat="1" applyFont="1" applyFill="1" applyBorder="1" applyAlignment="1">
      <alignment horizontal="right" vertical="center" wrapText="1"/>
    </xf>
    <xf numFmtId="176" fontId="4" fillId="0" borderId="3" xfId="2" applyNumberFormat="1" applyFont="1" applyFill="1" applyBorder="1" applyAlignment="1">
      <alignment horizontal="right" vertical="center" wrapText="1"/>
    </xf>
    <xf numFmtId="176" fontId="4" fillId="0" borderId="15" xfId="2" applyNumberFormat="1" applyFont="1" applyFill="1" applyBorder="1" applyAlignment="1">
      <alignment horizontal="right" vertical="center" wrapText="1"/>
    </xf>
    <xf numFmtId="0" fontId="4" fillId="0" borderId="29" xfId="2" applyFont="1" applyFill="1" applyBorder="1" applyAlignment="1">
      <alignment horizontal="right" vertical="center" shrinkToFit="1"/>
    </xf>
    <xf numFmtId="0" fontId="4" fillId="0" borderId="64" xfId="2" applyFont="1" applyFill="1" applyBorder="1" applyAlignment="1">
      <alignment horizontal="right" vertical="center" shrinkToFit="1"/>
    </xf>
    <xf numFmtId="0" fontId="4" fillId="0" borderId="313" xfId="2" applyFont="1" applyFill="1" applyBorder="1" applyAlignment="1">
      <alignment horizontal="right" vertical="center" shrinkToFit="1"/>
    </xf>
    <xf numFmtId="176" fontId="4" fillId="0" borderId="322" xfId="2" applyNumberFormat="1" applyFont="1" applyBorder="1" applyAlignment="1">
      <alignment horizontal="center" vertical="center" wrapText="1"/>
    </xf>
    <xf numFmtId="176" fontId="4" fillId="0" borderId="323" xfId="2" applyNumberFormat="1" applyFont="1" applyBorder="1" applyAlignment="1">
      <alignment horizontal="center" vertical="center" wrapText="1"/>
    </xf>
    <xf numFmtId="176" fontId="4" fillId="0" borderId="324" xfId="2" applyNumberFormat="1" applyFont="1" applyBorder="1" applyAlignment="1">
      <alignment horizontal="center" vertical="center" wrapText="1"/>
    </xf>
    <xf numFmtId="176" fontId="4" fillId="0" borderId="325" xfId="2" applyNumberFormat="1" applyFont="1" applyBorder="1" applyAlignment="1">
      <alignment horizontal="right" vertical="center" wrapText="1"/>
    </xf>
    <xf numFmtId="0" fontId="4" fillId="0" borderId="323" xfId="2" applyFont="1" applyBorder="1" applyAlignment="1">
      <alignment horizontal="right" vertical="center" wrapText="1"/>
    </xf>
    <xf numFmtId="0" fontId="4" fillId="0" borderId="326" xfId="2" applyFont="1" applyBorder="1" applyAlignment="1">
      <alignment horizontal="right" vertical="center" wrapText="1"/>
    </xf>
    <xf numFmtId="0" fontId="4" fillId="0" borderId="5" xfId="2" applyFont="1" applyFill="1" applyBorder="1" applyAlignment="1">
      <alignment horizontal="right" vertical="center" shrinkToFit="1"/>
    </xf>
    <xf numFmtId="176" fontId="4" fillId="0" borderId="272"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53" xfId="2" applyNumberFormat="1" applyFont="1" applyFill="1" applyBorder="1" applyAlignment="1">
      <alignment horizontal="center" vertical="center" shrinkToFit="1"/>
    </xf>
    <xf numFmtId="176" fontId="4" fillId="0" borderId="317" xfId="2" applyNumberFormat="1" applyFont="1" applyBorder="1" applyAlignment="1">
      <alignment horizontal="center" vertical="center" wrapText="1"/>
    </xf>
    <xf numFmtId="176" fontId="4" fillId="0" borderId="318" xfId="2" applyNumberFormat="1" applyFont="1" applyBorder="1" applyAlignment="1">
      <alignment horizontal="center" vertical="center" wrapText="1"/>
    </xf>
    <xf numFmtId="176" fontId="9" fillId="6" borderId="49" xfId="2" applyNumberFormat="1" applyFont="1" applyFill="1" applyBorder="1" applyAlignment="1" applyProtection="1">
      <alignment horizontal="right" vertical="center" wrapText="1"/>
      <protection locked="0"/>
    </xf>
    <xf numFmtId="176" fontId="9" fillId="6" borderId="50" xfId="2" applyNumberFormat="1" applyFont="1" applyFill="1" applyBorder="1" applyAlignment="1" applyProtection="1">
      <alignment horizontal="right" vertical="center" wrapText="1"/>
      <protection locked="0"/>
    </xf>
    <xf numFmtId="176" fontId="9" fillId="6" borderId="51" xfId="2" applyNumberFormat="1" applyFont="1" applyFill="1" applyBorder="1" applyAlignment="1" applyProtection="1">
      <alignment horizontal="right" vertical="center" wrapText="1"/>
      <protection locked="0"/>
    </xf>
    <xf numFmtId="0" fontId="4" fillId="0" borderId="65" xfId="2" applyFont="1" applyFill="1" applyBorder="1" applyAlignment="1">
      <alignment horizontal="right" vertical="center" shrinkToFit="1"/>
    </xf>
    <xf numFmtId="0" fontId="4" fillId="0" borderId="66" xfId="2" applyFont="1" applyFill="1" applyBorder="1" applyAlignment="1">
      <alignment horizontal="right" vertical="center" shrinkToFit="1"/>
    </xf>
    <xf numFmtId="0" fontId="4" fillId="0" borderId="314" xfId="2" applyFont="1" applyFill="1" applyBorder="1" applyAlignment="1">
      <alignment horizontal="right" vertical="center" shrinkToFit="1"/>
    </xf>
    <xf numFmtId="0" fontId="4" fillId="0" borderId="67" xfId="2" applyFont="1" applyFill="1" applyBorder="1" applyAlignment="1">
      <alignment horizontal="right" vertical="center" shrinkToFit="1"/>
    </xf>
    <xf numFmtId="0" fontId="4" fillId="0" borderId="68" xfId="2" applyFont="1" applyFill="1" applyBorder="1" applyAlignment="1">
      <alignment horizontal="right" vertical="center" shrinkToFit="1"/>
    </xf>
    <xf numFmtId="0" fontId="4" fillId="0" borderId="316" xfId="2" applyFont="1" applyFill="1" applyBorder="1" applyAlignment="1">
      <alignment horizontal="right" vertical="center" shrinkToFit="1"/>
    </xf>
    <xf numFmtId="176" fontId="4" fillId="0" borderId="52" xfId="2" applyNumberFormat="1" applyFont="1" applyFill="1" applyBorder="1" applyAlignment="1">
      <alignment horizontal="center" vertical="center" shrinkToFit="1"/>
    </xf>
    <xf numFmtId="178" fontId="9" fillId="6" borderId="315" xfId="2" applyNumberFormat="1" applyFont="1" applyFill="1" applyBorder="1" applyAlignment="1" applyProtection="1">
      <alignment horizontal="center" vertical="center" shrinkToFit="1"/>
      <protection locked="0"/>
    </xf>
    <xf numFmtId="176" fontId="4" fillId="0" borderId="319" xfId="2" applyNumberFormat="1" applyFont="1" applyBorder="1" applyAlignment="1">
      <alignment horizontal="center" vertical="center" wrapText="1"/>
    </xf>
    <xf numFmtId="176" fontId="4" fillId="0" borderId="320" xfId="2" applyNumberFormat="1" applyFont="1" applyBorder="1" applyAlignment="1">
      <alignment horizontal="center" vertical="center" wrapText="1"/>
    </xf>
    <xf numFmtId="176" fontId="4" fillId="0" borderId="321" xfId="2" applyNumberFormat="1" applyFont="1" applyBorder="1" applyAlignment="1">
      <alignment horizontal="center" vertical="center" wrapText="1"/>
    </xf>
    <xf numFmtId="176" fontId="4" fillId="0" borderId="52" xfId="2" applyNumberFormat="1" applyFont="1" applyBorder="1" applyAlignment="1">
      <alignment horizontal="center" vertical="center" wrapText="1"/>
    </xf>
    <xf numFmtId="176" fontId="4" fillId="0" borderId="53" xfId="2" applyNumberFormat="1" applyFont="1" applyBorder="1" applyAlignment="1">
      <alignment horizontal="center" vertical="center" wrapText="1"/>
    </xf>
    <xf numFmtId="176" fontId="4" fillId="0" borderId="310" xfId="2" applyNumberFormat="1" applyFont="1" applyBorder="1" applyAlignment="1">
      <alignment horizontal="center" vertical="center" wrapText="1"/>
    </xf>
    <xf numFmtId="0" fontId="4" fillId="6" borderId="52" xfId="2" applyFont="1" applyFill="1" applyBorder="1" applyAlignment="1" applyProtection="1">
      <alignment horizontal="left" vertical="center" shrinkToFit="1"/>
      <protection locked="0"/>
    </xf>
    <xf numFmtId="0" fontId="4" fillId="6" borderId="53" xfId="2" applyFont="1" applyFill="1" applyBorder="1" applyAlignment="1" applyProtection="1">
      <alignment horizontal="left" vertical="center" shrinkToFit="1"/>
      <protection locked="0"/>
    </xf>
    <xf numFmtId="180" fontId="9" fillId="6" borderId="290" xfId="2" applyNumberFormat="1" applyFont="1" applyFill="1" applyBorder="1" applyAlignment="1" applyProtection="1">
      <alignment horizontal="center" vertical="center"/>
      <protection locked="0"/>
    </xf>
    <xf numFmtId="180" fontId="9" fillId="6" borderId="54" xfId="2" applyNumberFormat="1" applyFont="1" applyFill="1" applyBorder="1" applyAlignment="1" applyProtection="1">
      <alignment horizontal="center" vertical="center"/>
      <protection locked="0"/>
    </xf>
    <xf numFmtId="176" fontId="33" fillId="0" borderId="308" xfId="2" applyNumberFormat="1" applyFont="1" applyFill="1" applyBorder="1" applyAlignment="1">
      <alignment horizontal="center" vertical="center" wrapText="1"/>
    </xf>
    <xf numFmtId="176" fontId="33" fillId="0" borderId="71" xfId="2" applyNumberFormat="1" applyFont="1" applyFill="1" applyBorder="1" applyAlignment="1">
      <alignment horizontal="center" vertical="center" wrapText="1"/>
    </xf>
    <xf numFmtId="176" fontId="33" fillId="0" borderId="309" xfId="2" applyNumberFormat="1" applyFont="1" applyFill="1" applyBorder="1" applyAlignment="1">
      <alignment horizontal="center" vertical="center" wrapText="1"/>
    </xf>
    <xf numFmtId="176" fontId="33" fillId="0" borderId="77" xfId="2" applyNumberFormat="1" applyFont="1" applyFill="1" applyBorder="1" applyAlignment="1">
      <alignment horizontal="center" vertical="center" wrapText="1"/>
    </xf>
    <xf numFmtId="176" fontId="33" fillId="0" borderId="0" xfId="2" applyNumberFormat="1" applyFont="1" applyFill="1" applyBorder="1" applyAlignment="1">
      <alignment horizontal="center" vertical="center" wrapText="1"/>
    </xf>
    <xf numFmtId="176" fontId="33" fillId="0" borderId="76" xfId="2" applyNumberFormat="1" applyFont="1" applyFill="1" applyBorder="1" applyAlignment="1">
      <alignment horizontal="center" vertical="center" wrapText="1"/>
    </xf>
    <xf numFmtId="176" fontId="33" fillId="0" borderId="311" xfId="2" applyNumberFormat="1" applyFont="1" applyFill="1" applyBorder="1" applyAlignment="1">
      <alignment horizontal="center" vertical="center" wrapText="1"/>
    </xf>
    <xf numFmtId="176" fontId="33" fillId="0" borderId="32" xfId="2" applyNumberFormat="1" applyFont="1" applyFill="1" applyBorder="1" applyAlignment="1">
      <alignment horizontal="center" vertical="center" wrapText="1"/>
    </xf>
    <xf numFmtId="176" fontId="33" fillId="0" borderId="312" xfId="2" applyNumberFormat="1" applyFont="1" applyFill="1" applyBorder="1" applyAlignment="1">
      <alignment horizontal="center" vertical="center" wrapText="1"/>
    </xf>
    <xf numFmtId="0" fontId="4" fillId="6" borderId="148" xfId="2" applyFont="1" applyFill="1" applyBorder="1" applyAlignment="1" applyProtection="1">
      <alignment horizontal="left" vertical="center" shrinkToFit="1"/>
      <protection locked="0"/>
    </xf>
    <xf numFmtId="0" fontId="4" fillId="6" borderId="86" xfId="2" applyFont="1" applyFill="1" applyBorder="1" applyAlignment="1" applyProtection="1">
      <alignment horizontal="left" vertical="center" shrinkToFit="1"/>
      <protection locked="0"/>
    </xf>
    <xf numFmtId="180" fontId="9" fillId="6" borderId="176" xfId="2" applyNumberFormat="1" applyFont="1" applyFill="1" applyBorder="1" applyAlignment="1" applyProtection="1">
      <alignment horizontal="center" vertical="center"/>
      <protection locked="0"/>
    </xf>
    <xf numFmtId="180" fontId="9" fillId="6" borderId="147" xfId="2" applyNumberFormat="1" applyFont="1" applyFill="1" applyBorder="1" applyAlignment="1" applyProtection="1">
      <alignment horizontal="center" vertical="center"/>
      <protection locked="0"/>
    </xf>
    <xf numFmtId="0" fontId="4" fillId="6" borderId="49" xfId="2" applyFont="1" applyFill="1" applyBorder="1" applyAlignment="1" applyProtection="1">
      <alignment horizontal="left" vertical="center" shrinkToFit="1"/>
      <protection locked="0"/>
    </xf>
    <xf numFmtId="0" fontId="4" fillId="6" borderId="50" xfId="2" applyFont="1" applyFill="1" applyBorder="1" applyAlignment="1" applyProtection="1">
      <alignment horizontal="left" vertical="center" shrinkToFit="1"/>
      <protection locked="0"/>
    </xf>
    <xf numFmtId="180" fontId="9" fillId="6" borderId="90" xfId="2" applyNumberFormat="1" applyFont="1" applyFill="1" applyBorder="1" applyAlignment="1" applyProtection="1">
      <alignment horizontal="center" vertical="center"/>
      <protection locked="0"/>
    </xf>
    <xf numFmtId="180" fontId="9" fillId="6" borderId="51" xfId="2" applyNumberFormat="1" applyFont="1" applyFill="1" applyBorder="1" applyAlignment="1" applyProtection="1">
      <alignment horizontal="center" vertical="center"/>
      <protection locked="0"/>
    </xf>
    <xf numFmtId="0" fontId="4" fillId="0" borderId="9"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4" fillId="0" borderId="11"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176" fontId="4" fillId="0" borderId="49" xfId="2" applyNumberFormat="1" applyFont="1" applyBorder="1" applyAlignment="1">
      <alignment horizontal="center" vertical="center" wrapText="1"/>
    </xf>
    <xf numFmtId="176" fontId="4" fillId="0" borderId="50" xfId="2" applyNumberFormat="1" applyFont="1" applyBorder="1" applyAlignment="1">
      <alignment horizontal="center" vertical="center" wrapText="1"/>
    </xf>
    <xf numFmtId="176" fontId="4" fillId="0" borderId="301" xfId="2" applyNumberFormat="1" applyFont="1" applyBorder="1" applyAlignment="1">
      <alignment horizontal="center" vertical="center" wrapText="1"/>
    </xf>
    <xf numFmtId="176" fontId="4" fillId="0" borderId="102" xfId="2" applyNumberFormat="1" applyFont="1" applyBorder="1" applyAlignment="1">
      <alignment horizontal="center" vertical="center" wrapText="1"/>
    </xf>
    <xf numFmtId="176" fontId="33" fillId="0" borderId="302" xfId="2" applyNumberFormat="1" applyFont="1" applyFill="1" applyBorder="1" applyAlignment="1">
      <alignment horizontal="center" vertical="center" wrapText="1"/>
    </xf>
    <xf numFmtId="176" fontId="9" fillId="6" borderId="148" xfId="2" applyNumberFormat="1" applyFont="1" applyFill="1" applyBorder="1" applyAlignment="1" applyProtection="1">
      <alignment horizontal="right" vertical="center" wrapText="1"/>
      <protection locked="0"/>
    </xf>
    <xf numFmtId="0" fontId="4" fillId="0" borderId="148" xfId="2" applyFont="1" applyFill="1" applyBorder="1" applyAlignment="1">
      <alignment horizontal="center" vertical="center" wrapText="1"/>
    </xf>
    <xf numFmtId="0" fontId="4" fillId="0" borderId="86" xfId="2" applyFont="1" applyFill="1" applyBorder="1" applyAlignment="1">
      <alignment horizontal="center" vertical="center" wrapText="1"/>
    </xf>
    <xf numFmtId="0" fontId="4" fillId="0" borderId="147" xfId="2" applyFont="1" applyFill="1" applyBorder="1" applyAlignment="1">
      <alignment horizontal="center" vertical="center" wrapText="1"/>
    </xf>
    <xf numFmtId="176" fontId="4" fillId="0" borderId="148" xfId="2" applyNumberFormat="1" applyFont="1" applyBorder="1" applyAlignment="1">
      <alignment horizontal="center" vertical="center" wrapText="1"/>
    </xf>
    <xf numFmtId="176" fontId="4" fillId="0" borderId="86" xfId="2" applyNumberFormat="1" applyFont="1" applyBorder="1" applyAlignment="1">
      <alignment horizontal="center" vertical="center" wrapText="1"/>
    </xf>
    <xf numFmtId="176" fontId="4" fillId="0" borderId="303" xfId="2" applyNumberFormat="1" applyFont="1" applyBorder="1" applyAlignment="1">
      <alignment horizontal="center" vertical="center" wrapText="1"/>
    </xf>
    <xf numFmtId="176" fontId="33" fillId="0" borderId="304" xfId="2" applyNumberFormat="1"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5" xfId="2" applyFont="1" applyFill="1" applyBorder="1" applyAlignment="1">
      <alignment horizontal="center" vertical="center" wrapText="1"/>
    </xf>
    <xf numFmtId="176" fontId="9" fillId="0" borderId="300" xfId="2"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2" xfId="2" applyFont="1" applyBorder="1" applyAlignment="1">
      <alignment horizontal="center" vertical="center" wrapText="1"/>
    </xf>
    <xf numFmtId="0" fontId="4" fillId="0" borderId="49"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176" fontId="4" fillId="0" borderId="7" xfId="2" applyNumberFormat="1" applyFont="1" applyFill="1" applyBorder="1" applyAlignment="1">
      <alignment horizontal="right" vertical="center" shrinkToFit="1"/>
    </xf>
    <xf numFmtId="176" fontId="4" fillId="0" borderId="3" xfId="2" applyNumberFormat="1" applyFont="1" applyFill="1" applyBorder="1" applyAlignment="1">
      <alignment horizontal="right" vertical="center" shrinkToFit="1"/>
    </xf>
    <xf numFmtId="176" fontId="4" fillId="0" borderId="15" xfId="2" applyNumberFormat="1" applyFont="1" applyFill="1" applyBorder="1" applyAlignment="1">
      <alignment horizontal="right" vertical="center" shrinkToFit="1"/>
    </xf>
    <xf numFmtId="0" fontId="4" fillId="0" borderId="7" xfId="2" applyFont="1" applyBorder="1" applyAlignment="1">
      <alignment horizontal="center" vertical="center" wrapText="1"/>
    </xf>
    <xf numFmtId="0" fontId="4" fillId="0" borderId="3" xfId="2" applyFont="1" applyBorder="1" applyAlignment="1">
      <alignment horizontal="center" vertical="center" wrapText="1"/>
    </xf>
    <xf numFmtId="0" fontId="4" fillId="0" borderId="7" xfId="2" applyFont="1" applyBorder="1" applyAlignment="1">
      <alignment horizontal="center" vertical="center"/>
    </xf>
    <xf numFmtId="0" fontId="4" fillId="0" borderId="3" xfId="2" applyFont="1" applyBorder="1" applyAlignment="1">
      <alignment horizontal="center" vertical="center"/>
    </xf>
    <xf numFmtId="0" fontId="4" fillId="0" borderId="15" xfId="2" applyFont="1" applyBorder="1" applyAlignment="1">
      <alignment horizontal="center" vertical="center"/>
    </xf>
    <xf numFmtId="176" fontId="4" fillId="0" borderId="6" xfId="2" applyNumberFormat="1" applyFont="1" applyBorder="1" applyAlignment="1">
      <alignment horizontal="center" vertical="center" wrapText="1"/>
    </xf>
    <xf numFmtId="176" fontId="4" fillId="0" borderId="4" xfId="2" applyNumberFormat="1" applyFont="1" applyFill="1" applyBorder="1" applyAlignment="1">
      <alignment horizontal="right" vertical="center" wrapText="1"/>
    </xf>
    <xf numFmtId="176" fontId="4" fillId="0" borderId="0" xfId="2" applyNumberFormat="1" applyFont="1" applyFill="1" applyBorder="1" applyAlignment="1">
      <alignment horizontal="right" vertical="center" wrapText="1"/>
    </xf>
    <xf numFmtId="0" fontId="9" fillId="6" borderId="148" xfId="2" applyFont="1" applyFill="1" applyBorder="1" applyAlignment="1" applyProtection="1">
      <alignment horizontal="left" vertical="center" shrinkToFit="1"/>
      <protection locked="0"/>
    </xf>
    <xf numFmtId="0" fontId="9" fillId="6" borderId="86" xfId="2" applyFont="1" applyFill="1" applyBorder="1" applyAlignment="1" applyProtection="1">
      <alignment horizontal="left" vertical="center" shrinkToFit="1"/>
      <protection locked="0"/>
    </xf>
    <xf numFmtId="0" fontId="9" fillId="6" borderId="147" xfId="2" applyFont="1" applyFill="1" applyBorder="1" applyAlignment="1" applyProtection="1">
      <alignment horizontal="left" vertical="center" shrinkToFit="1"/>
      <protection locked="0"/>
    </xf>
    <xf numFmtId="0" fontId="9" fillId="6" borderId="148" xfId="2" applyFont="1" applyFill="1" applyBorder="1" applyAlignment="1" applyProtection="1">
      <alignment horizontal="center" vertical="center" shrinkToFit="1"/>
      <protection locked="0"/>
    </xf>
    <xf numFmtId="0" fontId="9" fillId="6" borderId="86" xfId="2" applyFont="1" applyFill="1" applyBorder="1" applyAlignment="1" applyProtection="1">
      <alignment horizontal="center" vertical="center" shrinkToFit="1"/>
      <protection locked="0"/>
    </xf>
    <xf numFmtId="0" fontId="9" fillId="6" borderId="147" xfId="2" applyFont="1" applyFill="1" applyBorder="1" applyAlignment="1" applyProtection="1">
      <alignment horizontal="center" vertical="center" shrinkToFit="1"/>
      <protection locked="0"/>
    </xf>
    <xf numFmtId="0" fontId="9" fillId="6" borderId="52" xfId="2" applyFont="1" applyFill="1" applyBorder="1" applyAlignment="1" applyProtection="1">
      <alignment horizontal="left" vertical="center" shrinkToFit="1"/>
      <protection locked="0"/>
    </xf>
    <xf numFmtId="0" fontId="9" fillId="6" borderId="53" xfId="2" applyFont="1" applyFill="1" applyBorder="1" applyAlignment="1" applyProtection="1">
      <alignment horizontal="left" vertical="center" shrinkToFit="1"/>
      <protection locked="0"/>
    </xf>
    <xf numFmtId="0" fontId="9" fillId="6" borderId="54" xfId="2" applyFont="1" applyFill="1" applyBorder="1" applyAlignment="1" applyProtection="1">
      <alignment horizontal="left" vertical="center" shrinkToFit="1"/>
      <protection locked="0"/>
    </xf>
    <xf numFmtId="176" fontId="9" fillId="6" borderId="52" xfId="2" applyNumberFormat="1" applyFont="1" applyFill="1" applyBorder="1" applyAlignment="1" applyProtection="1">
      <alignment horizontal="right" vertical="center" wrapText="1"/>
      <protection locked="0"/>
    </xf>
    <xf numFmtId="0" fontId="9" fillId="6" borderId="52" xfId="2" applyFont="1" applyFill="1" applyBorder="1" applyAlignment="1" applyProtection="1">
      <alignment horizontal="center" vertical="center" shrinkToFit="1"/>
      <protection locked="0"/>
    </xf>
    <xf numFmtId="0" fontId="9" fillId="6" borderId="53" xfId="2" applyFont="1" applyFill="1" applyBorder="1" applyAlignment="1" applyProtection="1">
      <alignment horizontal="center" vertical="center" shrinkToFit="1"/>
      <protection locked="0"/>
    </xf>
    <xf numFmtId="0" fontId="9" fillId="6" borderId="54" xfId="2" applyFont="1" applyFill="1" applyBorder="1" applyAlignment="1" applyProtection="1">
      <alignment horizontal="center" vertical="center" shrinkToFit="1"/>
      <protection locked="0"/>
    </xf>
    <xf numFmtId="57" fontId="9" fillId="6" borderId="52" xfId="2" applyNumberFormat="1" applyFont="1" applyFill="1" applyBorder="1" applyAlignment="1" applyProtection="1">
      <alignment horizontal="center" vertical="center" shrinkToFit="1"/>
      <protection locked="0"/>
    </xf>
    <xf numFmtId="57" fontId="9" fillId="6" borderId="53" xfId="2" applyNumberFormat="1" applyFont="1" applyFill="1" applyBorder="1" applyAlignment="1" applyProtection="1">
      <alignment horizontal="center" vertical="center" shrinkToFit="1"/>
      <protection locked="0"/>
    </xf>
    <xf numFmtId="0" fontId="9" fillId="6" borderId="9" xfId="2" applyFont="1" applyFill="1" applyBorder="1" applyAlignment="1" applyProtection="1">
      <alignment horizontal="left" vertical="center" shrinkToFit="1"/>
      <protection locked="0"/>
    </xf>
    <xf numFmtId="0" fontId="9" fillId="6" borderId="5" xfId="2" applyFont="1" applyFill="1" applyBorder="1" applyAlignment="1" applyProtection="1">
      <alignment horizontal="left" vertical="center" shrinkToFit="1"/>
      <protection locked="0"/>
    </xf>
    <xf numFmtId="0" fontId="9" fillId="6" borderId="6" xfId="2" applyFont="1" applyFill="1" applyBorder="1" applyAlignment="1" applyProtection="1">
      <alignment horizontal="left" vertical="center" shrinkToFit="1"/>
      <protection locked="0"/>
    </xf>
    <xf numFmtId="0" fontId="9" fillId="6" borderId="297" xfId="2" applyFont="1" applyFill="1" applyBorder="1" applyAlignment="1" applyProtection="1">
      <alignment horizontal="center" vertical="center" shrinkToFit="1"/>
      <protection locked="0"/>
    </xf>
    <xf numFmtId="0" fontId="9" fillId="6" borderId="298" xfId="2" applyFont="1" applyFill="1" applyBorder="1" applyAlignment="1" applyProtection="1">
      <alignment horizontal="center" vertical="center" shrinkToFit="1"/>
      <protection locked="0"/>
    </xf>
    <xf numFmtId="0" fontId="9" fillId="6" borderId="299" xfId="2" applyFont="1" applyFill="1" applyBorder="1" applyAlignment="1" applyProtection="1">
      <alignment horizontal="center" vertical="center" shrinkToFit="1"/>
      <protection locked="0"/>
    </xf>
    <xf numFmtId="57" fontId="9" fillId="6" borderId="9" xfId="2" applyNumberFormat="1" applyFont="1" applyFill="1" applyBorder="1" applyAlignment="1" applyProtection="1">
      <alignment horizontal="center" vertical="center" shrinkToFit="1"/>
      <protection locked="0"/>
    </xf>
    <xf numFmtId="0" fontId="9" fillId="6" borderId="5" xfId="2" applyFont="1" applyFill="1" applyBorder="1" applyAlignment="1" applyProtection="1">
      <alignment horizontal="center" vertical="center" shrinkToFit="1"/>
      <protection locked="0"/>
    </xf>
    <xf numFmtId="57" fontId="9" fillId="6" borderId="5" xfId="2" applyNumberFormat="1" applyFont="1" applyFill="1" applyBorder="1" applyAlignment="1" applyProtection="1">
      <alignment horizontal="center" vertical="center" shrinkToFit="1"/>
      <protection locked="0"/>
    </xf>
    <xf numFmtId="0" fontId="9" fillId="6" borderId="6" xfId="2" applyFont="1" applyFill="1" applyBorder="1" applyAlignment="1" applyProtection="1">
      <alignment horizontal="center" vertical="center" shrinkToFit="1"/>
      <protection locked="0"/>
    </xf>
    <xf numFmtId="0" fontId="9" fillId="6" borderId="9" xfId="2" applyFont="1" applyFill="1" applyBorder="1" applyAlignment="1" applyProtection="1">
      <alignment horizontal="center" vertical="center" shrinkToFit="1"/>
      <protection locked="0"/>
    </xf>
    <xf numFmtId="0" fontId="4" fillId="0" borderId="15" xfId="2" applyFont="1" applyBorder="1" applyAlignment="1">
      <alignment horizontal="center" vertical="center" wrapText="1"/>
    </xf>
    <xf numFmtId="0" fontId="9" fillId="6" borderId="148" xfId="2" applyFont="1" applyFill="1" applyBorder="1" applyAlignment="1" applyProtection="1">
      <alignment vertical="center" shrinkToFit="1"/>
      <protection locked="0"/>
    </xf>
    <xf numFmtId="0" fontId="9" fillId="6" borderId="86" xfId="2" applyFont="1" applyFill="1" applyBorder="1" applyAlignment="1" applyProtection="1">
      <alignment vertical="center" shrinkToFit="1"/>
      <protection locked="0"/>
    </xf>
    <xf numFmtId="0" fontId="9" fillId="6" borderId="147" xfId="2" applyFont="1" applyFill="1" applyBorder="1" applyAlignment="1" applyProtection="1">
      <alignment vertical="center" shrinkToFit="1"/>
      <protection locked="0"/>
    </xf>
    <xf numFmtId="0" fontId="9" fillId="6" borderId="49" xfId="2" applyFont="1" applyFill="1" applyBorder="1" applyAlignment="1" applyProtection="1">
      <alignment horizontal="center" vertical="center" shrinkToFit="1"/>
      <protection locked="0"/>
    </xf>
    <xf numFmtId="0" fontId="9" fillId="6" borderId="50" xfId="2" applyFont="1" applyFill="1" applyBorder="1" applyAlignment="1" applyProtection="1">
      <alignment horizontal="center" vertical="center" shrinkToFit="1"/>
      <protection locked="0"/>
    </xf>
    <xf numFmtId="0" fontId="9" fillId="6" borderId="51" xfId="2" applyFont="1" applyFill="1" applyBorder="1" applyAlignment="1" applyProtection="1">
      <alignment horizontal="center" vertical="center" shrinkToFit="1"/>
      <protection locked="0"/>
    </xf>
    <xf numFmtId="0" fontId="9" fillId="6" borderId="52" xfId="2" applyFont="1" applyFill="1" applyBorder="1" applyAlignment="1" applyProtection="1">
      <alignment vertical="center" shrinkToFit="1"/>
      <protection locked="0"/>
    </xf>
    <xf numFmtId="0" fontId="9" fillId="6" borderId="53" xfId="2" applyFont="1" applyFill="1" applyBorder="1" applyAlignment="1" applyProtection="1">
      <alignment vertical="center" shrinkToFit="1"/>
      <protection locked="0"/>
    </xf>
    <xf numFmtId="0" fontId="9" fillId="6" borderId="54" xfId="2" applyFont="1" applyFill="1" applyBorder="1" applyAlignment="1" applyProtection="1">
      <alignment vertical="center" shrinkToFit="1"/>
      <protection locked="0"/>
    </xf>
    <xf numFmtId="0" fontId="9" fillId="6" borderId="49" xfId="2" applyFont="1" applyFill="1" applyBorder="1" applyAlignment="1" applyProtection="1">
      <alignment vertical="center" shrinkToFit="1"/>
      <protection locked="0"/>
    </xf>
    <xf numFmtId="0" fontId="9" fillId="6" borderId="50" xfId="2" applyFont="1" applyFill="1" applyBorder="1" applyAlignment="1" applyProtection="1">
      <alignment vertical="center" shrinkToFit="1"/>
      <protection locked="0"/>
    </xf>
    <xf numFmtId="0" fontId="9" fillId="6" borderId="51" xfId="2" applyFont="1" applyFill="1" applyBorder="1" applyAlignment="1" applyProtection="1">
      <alignment vertical="center" shrinkToFit="1"/>
      <protection locked="0"/>
    </xf>
    <xf numFmtId="0" fontId="4" fillId="0" borderId="148" xfId="2" applyFont="1" applyBorder="1" applyAlignment="1">
      <alignment horizontal="left" vertical="center" shrinkToFit="1"/>
    </xf>
    <xf numFmtId="0" fontId="4" fillId="0" borderId="86" xfId="2" applyFont="1" applyBorder="1" applyAlignment="1">
      <alignment horizontal="left" vertical="center" shrinkToFit="1"/>
    </xf>
    <xf numFmtId="0" fontId="4" fillId="0" borderId="147" xfId="2" applyFont="1" applyBorder="1" applyAlignment="1">
      <alignment horizontal="left" vertical="center" shrinkToFit="1"/>
    </xf>
    <xf numFmtId="176" fontId="9" fillId="6" borderId="296" xfId="2" applyNumberFormat="1" applyFont="1" applyFill="1" applyBorder="1" applyAlignment="1" applyProtection="1">
      <alignment horizontal="right" vertical="center" shrinkToFit="1"/>
      <protection locked="0"/>
    </xf>
    <xf numFmtId="176" fontId="4" fillId="0" borderId="8" xfId="2" applyNumberFormat="1" applyFont="1" applyFill="1" applyBorder="1" applyAlignment="1">
      <alignment horizontal="right" vertical="center" shrinkToFit="1"/>
    </xf>
    <xf numFmtId="0" fontId="4" fillId="0" borderId="15" xfId="2" applyFont="1" applyFill="1" applyBorder="1" applyAlignment="1">
      <alignment horizontal="center" vertical="center" shrinkToFit="1"/>
    </xf>
    <xf numFmtId="176" fontId="9" fillId="6" borderId="294" xfId="2" applyNumberFormat="1" applyFont="1" applyFill="1" applyBorder="1" applyAlignment="1" applyProtection="1">
      <alignment horizontal="right" vertical="center" shrinkToFit="1"/>
      <protection locked="0"/>
    </xf>
    <xf numFmtId="176" fontId="9" fillId="6" borderId="295" xfId="2" applyNumberFormat="1" applyFont="1" applyFill="1" applyBorder="1" applyAlignment="1" applyProtection="1">
      <alignment horizontal="right" vertical="center" shrinkToFit="1"/>
      <protection locked="0"/>
    </xf>
    <xf numFmtId="0" fontId="4" fillId="0" borderId="52" xfId="2" applyFont="1" applyFill="1" applyBorder="1" applyAlignment="1">
      <alignment horizontal="center" vertical="center" shrinkToFit="1"/>
    </xf>
    <xf numFmtId="0" fontId="4" fillId="0" borderId="53" xfId="2" applyFont="1" applyFill="1" applyBorder="1" applyAlignment="1">
      <alignment horizontal="center" vertical="center" shrinkToFit="1"/>
    </xf>
    <xf numFmtId="0" fontId="4" fillId="0" borderId="54" xfId="2" applyFont="1" applyFill="1" applyBorder="1" applyAlignment="1">
      <alignment horizontal="center" vertical="center" shrinkToFit="1"/>
    </xf>
    <xf numFmtId="0" fontId="4" fillId="0" borderId="279" xfId="2" applyFont="1" applyBorder="1" applyAlignment="1">
      <alignment horizontal="left" vertical="center" shrinkToFit="1"/>
    </xf>
    <xf numFmtId="0" fontId="4" fillId="0" borderId="8" xfId="2" applyFont="1" applyBorder="1" applyAlignment="1">
      <alignment horizontal="left" vertical="center" shrinkToFit="1"/>
    </xf>
    <xf numFmtId="176" fontId="9" fillId="6" borderId="7" xfId="2" applyNumberFormat="1" applyFont="1" applyFill="1" applyBorder="1" applyAlignment="1" applyProtection="1">
      <alignment horizontal="right" vertical="center" shrinkToFit="1"/>
      <protection locked="0"/>
    </xf>
    <xf numFmtId="176" fontId="9" fillId="6" borderId="3" xfId="2" applyNumberFormat="1" applyFont="1" applyFill="1" applyBorder="1" applyAlignment="1" applyProtection="1">
      <alignment horizontal="right" vertical="center" shrinkToFit="1"/>
      <protection locked="0"/>
    </xf>
    <xf numFmtId="176" fontId="9" fillId="6" borderId="15" xfId="2" applyNumberFormat="1" applyFont="1" applyFill="1" applyBorder="1" applyAlignment="1" applyProtection="1">
      <alignment horizontal="right" vertical="center" shrinkToFit="1"/>
      <protection locked="0"/>
    </xf>
    <xf numFmtId="0" fontId="9" fillId="6" borderId="7" xfId="2" applyFont="1" applyFill="1" applyBorder="1" applyAlignment="1" applyProtection="1">
      <alignment horizontal="center" vertical="center" shrinkToFit="1"/>
      <protection locked="0"/>
    </xf>
    <xf numFmtId="0" fontId="9" fillId="6" borderId="3" xfId="2" applyFont="1" applyFill="1" applyBorder="1" applyAlignment="1" applyProtection="1">
      <alignment horizontal="center" vertical="center" shrinkToFit="1"/>
      <protection locked="0"/>
    </xf>
    <xf numFmtId="0" fontId="9" fillId="6" borderId="15" xfId="2" applyFont="1" applyFill="1" applyBorder="1" applyAlignment="1" applyProtection="1">
      <alignment horizontal="center" vertical="center" shrinkToFit="1"/>
      <protection locked="0"/>
    </xf>
    <xf numFmtId="182" fontId="9" fillId="6" borderId="296" xfId="1" applyNumberFormat="1" applyFont="1" applyFill="1" applyBorder="1" applyAlignment="1" applyProtection="1">
      <alignment horizontal="center" vertical="center" shrinkToFit="1"/>
      <protection locked="0"/>
    </xf>
    <xf numFmtId="176" fontId="9" fillId="6" borderId="148" xfId="1" applyNumberFormat="1" applyFont="1" applyFill="1" applyBorder="1" applyAlignment="1" applyProtection="1">
      <alignment horizontal="right" vertical="center" shrinkToFit="1"/>
      <protection locked="0"/>
    </xf>
    <xf numFmtId="176" fontId="9" fillId="6" borderId="86" xfId="1" applyNumberFormat="1" applyFont="1" applyFill="1" applyBorder="1" applyAlignment="1" applyProtection="1">
      <alignment horizontal="right" vertical="center" shrinkToFit="1"/>
      <protection locked="0"/>
    </xf>
    <xf numFmtId="176" fontId="9" fillId="6" borderId="147" xfId="1" applyNumberFormat="1" applyFont="1" applyFill="1" applyBorder="1" applyAlignment="1" applyProtection="1">
      <alignment horizontal="right" vertical="center" shrinkToFit="1"/>
      <protection locked="0"/>
    </xf>
    <xf numFmtId="0" fontId="4" fillId="0" borderId="7"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176" fontId="4" fillId="0" borderId="8" xfId="1" applyNumberFormat="1" applyFont="1" applyFill="1" applyBorder="1" applyAlignment="1">
      <alignment horizontal="center" vertical="center" textRotation="255" shrinkToFit="1"/>
    </xf>
    <xf numFmtId="182" fontId="9" fillId="6" borderId="294" xfId="1" applyNumberFormat="1" applyFont="1" applyFill="1" applyBorder="1" applyAlignment="1" applyProtection="1">
      <alignment horizontal="center" vertical="center" shrinkToFit="1"/>
      <protection locked="0"/>
    </xf>
    <xf numFmtId="176" fontId="9" fillId="6" borderId="49" xfId="1" applyNumberFormat="1" applyFont="1" applyFill="1" applyBorder="1" applyAlignment="1" applyProtection="1">
      <alignment horizontal="right" vertical="center" shrinkToFit="1"/>
      <protection locked="0"/>
    </xf>
    <xf numFmtId="176" fontId="9" fillId="6" borderId="50" xfId="1" applyNumberFormat="1" applyFont="1" applyFill="1" applyBorder="1" applyAlignment="1" applyProtection="1">
      <alignment horizontal="right" vertical="center" shrinkToFit="1"/>
      <protection locked="0"/>
    </xf>
    <xf numFmtId="176" fontId="9" fillId="6" borderId="51" xfId="1" applyNumberFormat="1" applyFont="1" applyFill="1" applyBorder="1" applyAlignment="1" applyProtection="1">
      <alignment horizontal="right" vertical="center" shrinkToFit="1"/>
      <protection locked="0"/>
    </xf>
    <xf numFmtId="182" fontId="9" fillId="6" borderId="295" xfId="1" applyNumberFormat="1" applyFont="1" applyFill="1" applyBorder="1" applyAlignment="1" applyProtection="1">
      <alignment horizontal="center" vertical="center" shrinkToFit="1"/>
      <protection locked="0"/>
    </xf>
    <xf numFmtId="176" fontId="9" fillId="6" borderId="52" xfId="1" applyNumberFormat="1" applyFont="1" applyFill="1" applyBorder="1" applyAlignment="1" applyProtection="1">
      <alignment horizontal="right" vertical="center" shrinkToFit="1"/>
      <protection locked="0"/>
    </xf>
    <xf numFmtId="176" fontId="9" fillId="6" borderId="53" xfId="1" applyNumberFormat="1" applyFont="1" applyFill="1" applyBorder="1" applyAlignment="1" applyProtection="1">
      <alignment horizontal="right" vertical="center" shrinkToFit="1"/>
      <protection locked="0"/>
    </xf>
    <xf numFmtId="176" fontId="9" fillId="6" borderId="54" xfId="1" applyNumberFormat="1" applyFont="1" applyFill="1" applyBorder="1" applyAlignment="1" applyProtection="1">
      <alignment horizontal="right" vertical="center" shrinkToFit="1"/>
      <protection locked="0"/>
    </xf>
    <xf numFmtId="179" fontId="4" fillId="0" borderId="256" xfId="2" applyNumberFormat="1" applyFont="1" applyBorder="1" applyAlignment="1">
      <alignment horizontal="center" vertical="center" wrapText="1"/>
    </xf>
    <xf numFmtId="179" fontId="4" fillId="0" borderId="250" xfId="2" applyNumberFormat="1" applyFont="1" applyBorder="1" applyAlignment="1">
      <alignment horizontal="center" vertical="center" wrapText="1"/>
    </xf>
    <xf numFmtId="179" fontId="4" fillId="0" borderId="293" xfId="2" applyNumberFormat="1" applyFont="1" applyBorder="1" applyAlignment="1">
      <alignment horizontal="center" vertical="center" wrapText="1"/>
    </xf>
    <xf numFmtId="179" fontId="9" fillId="6" borderId="256" xfId="2" applyNumberFormat="1" applyFont="1" applyFill="1" applyBorder="1" applyAlignment="1" applyProtection="1">
      <alignment horizontal="right" vertical="center" wrapText="1"/>
      <protection locked="0"/>
    </xf>
    <xf numFmtId="179" fontId="9" fillId="6" borderId="250" xfId="2" applyNumberFormat="1" applyFont="1" applyFill="1" applyBorder="1" applyAlignment="1" applyProtection="1">
      <alignment horizontal="right" vertical="center" wrapText="1"/>
      <protection locked="0"/>
    </xf>
    <xf numFmtId="179" fontId="9" fillId="6" borderId="176" xfId="2" applyNumberFormat="1" applyFont="1" applyFill="1" applyBorder="1" applyAlignment="1" applyProtection="1">
      <alignment horizontal="right" vertical="center" wrapText="1"/>
      <protection locked="0"/>
    </xf>
    <xf numFmtId="179" fontId="4" fillId="0" borderId="4" xfId="2" applyNumberFormat="1" applyFont="1" applyBorder="1" applyAlignment="1">
      <alignment horizontal="center" vertical="center" wrapText="1"/>
    </xf>
    <xf numFmtId="179" fontId="4" fillId="0" borderId="0" xfId="2" applyNumberFormat="1" applyFont="1" applyBorder="1" applyAlignment="1">
      <alignment horizontal="center" vertical="center" wrapText="1"/>
    </xf>
    <xf numFmtId="179" fontId="4" fillId="0" borderId="10" xfId="2" applyNumberFormat="1" applyFont="1" applyBorder="1" applyAlignment="1">
      <alignment horizontal="center" vertical="center" wrapText="1"/>
    </xf>
    <xf numFmtId="179" fontId="9" fillId="6" borderId="291" xfId="2" applyNumberFormat="1" applyFont="1" applyFill="1" applyBorder="1" applyAlignment="1" applyProtection="1">
      <alignment horizontal="right" vertical="center" wrapText="1"/>
      <protection locked="0"/>
    </xf>
    <xf numFmtId="179" fontId="9" fillId="6" borderId="289" xfId="2" applyNumberFormat="1" applyFont="1" applyFill="1" applyBorder="1" applyAlignment="1" applyProtection="1">
      <alignment horizontal="right" vertical="center" wrapText="1"/>
      <protection locked="0"/>
    </xf>
    <xf numFmtId="179" fontId="9" fillId="6" borderId="290" xfId="2" applyNumberFormat="1" applyFont="1" applyFill="1" applyBorder="1" applyAlignment="1" applyProtection="1">
      <alignment horizontal="right" vertical="center" wrapText="1"/>
      <protection locked="0"/>
    </xf>
    <xf numFmtId="179" fontId="4" fillId="0" borderId="291" xfId="2" applyNumberFormat="1" applyFont="1" applyBorder="1" applyAlignment="1">
      <alignment horizontal="center" vertical="center" wrapText="1"/>
    </xf>
    <xf numFmtId="179" fontId="4" fillId="0" borderId="289" xfId="2" applyNumberFormat="1" applyFont="1" applyBorder="1" applyAlignment="1">
      <alignment horizontal="center" vertical="center" wrapText="1"/>
    </xf>
    <xf numFmtId="179" fontId="4" fillId="0" borderId="292" xfId="2" applyNumberFormat="1" applyFont="1" applyBorder="1" applyAlignment="1">
      <alignment horizontal="center" vertical="center" wrapText="1"/>
    </xf>
    <xf numFmtId="0" fontId="32" fillId="0" borderId="0" xfId="2" applyFont="1" applyBorder="1" applyAlignment="1">
      <alignment horizontal="center" vertical="center"/>
    </xf>
    <xf numFmtId="0" fontId="4" fillId="0" borderId="286" xfId="2" applyFont="1" applyBorder="1" applyAlignment="1">
      <alignment horizontal="center" vertical="center" wrapText="1"/>
    </xf>
    <xf numFmtId="0" fontId="4" fillId="0" borderId="251" xfId="2" applyFont="1" applyBorder="1" applyAlignment="1">
      <alignment horizontal="center" vertical="center" wrapText="1"/>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179" fontId="4" fillId="0" borderId="287" xfId="2" applyNumberFormat="1" applyFont="1" applyFill="1" applyBorder="1" applyAlignment="1">
      <alignment horizontal="right" vertical="center" wrapText="1"/>
    </xf>
    <xf numFmtId="179" fontId="4" fillId="0" borderId="288" xfId="2" applyNumberFormat="1" applyFont="1" applyFill="1" applyBorder="1" applyAlignment="1">
      <alignment horizontal="right" vertical="center" wrapText="1"/>
    </xf>
    <xf numFmtId="179" fontId="4" fillId="0" borderId="254" xfId="2" applyNumberFormat="1" applyFont="1" applyFill="1" applyBorder="1" applyAlignment="1">
      <alignment horizontal="right" vertical="center" wrapText="1"/>
    </xf>
    <xf numFmtId="0" fontId="4" fillId="0" borderId="285" xfId="2" applyFont="1" applyBorder="1" applyAlignment="1">
      <alignment horizontal="center" vertical="center" wrapText="1"/>
    </xf>
    <xf numFmtId="179" fontId="9" fillId="6" borderId="291" xfId="2" applyNumberFormat="1" applyFont="1" applyFill="1" applyBorder="1" applyAlignment="1">
      <alignment horizontal="right" vertical="center" wrapText="1"/>
    </xf>
    <xf numFmtId="179" fontId="9" fillId="6" borderId="289" xfId="2" applyNumberFormat="1" applyFont="1" applyFill="1" applyBorder="1" applyAlignment="1">
      <alignment horizontal="right" vertical="center" wrapText="1"/>
    </xf>
    <xf numFmtId="179" fontId="9" fillId="6" borderId="290" xfId="2" applyNumberFormat="1" applyFont="1" applyFill="1" applyBorder="1" applyAlignment="1">
      <alignment horizontal="right" vertical="center" wrapText="1"/>
    </xf>
    <xf numFmtId="0" fontId="9" fillId="6" borderId="7" xfId="2" applyFont="1" applyFill="1" applyBorder="1" applyAlignment="1">
      <alignment horizontal="center" vertical="center" shrinkToFit="1"/>
    </xf>
    <xf numFmtId="0" fontId="9" fillId="6" borderId="3" xfId="2" applyFont="1" applyFill="1" applyBorder="1" applyAlignment="1">
      <alignment horizontal="center" vertical="center" shrinkToFit="1"/>
    </xf>
    <xf numFmtId="0" fontId="9" fillId="6" borderId="15" xfId="2" applyFont="1" applyFill="1" applyBorder="1" applyAlignment="1">
      <alignment horizontal="center" vertical="center" shrinkToFit="1"/>
    </xf>
    <xf numFmtId="179" fontId="9" fillId="6" borderId="256" xfId="2" applyNumberFormat="1" applyFont="1" applyFill="1" applyBorder="1" applyAlignment="1">
      <alignment horizontal="right" vertical="center" wrapText="1"/>
    </xf>
    <xf numFmtId="179" fontId="9" fillId="6" borderId="250" xfId="2" applyNumberFormat="1" applyFont="1" applyFill="1" applyBorder="1" applyAlignment="1">
      <alignment horizontal="right" vertical="center" wrapText="1"/>
    </xf>
    <xf numFmtId="179" fontId="9" fillId="6" borderId="176" xfId="2" applyNumberFormat="1" applyFont="1" applyFill="1" applyBorder="1" applyAlignment="1">
      <alignment horizontal="right" vertical="center" wrapText="1"/>
    </xf>
    <xf numFmtId="176" fontId="9" fillId="6" borderId="49" xfId="1" applyNumberFormat="1" applyFont="1" applyFill="1" applyBorder="1" applyAlignment="1">
      <alignment horizontal="right" vertical="center" shrinkToFit="1"/>
    </xf>
    <xf numFmtId="176" fontId="9" fillId="6" borderId="50" xfId="1" applyNumberFormat="1" applyFont="1" applyFill="1" applyBorder="1" applyAlignment="1">
      <alignment horizontal="right" vertical="center" shrinkToFit="1"/>
    </xf>
    <xf numFmtId="176" fontId="9" fillId="6" borderId="51" xfId="1" applyNumberFormat="1" applyFont="1" applyFill="1" applyBorder="1" applyAlignment="1">
      <alignment horizontal="right" vertical="center" shrinkToFit="1"/>
    </xf>
    <xf numFmtId="182" fontId="9" fillId="6" borderId="294" xfId="1" applyNumberFormat="1" applyFont="1" applyFill="1" applyBorder="1" applyAlignment="1">
      <alignment horizontal="center" vertical="center" shrinkToFit="1"/>
    </xf>
    <xf numFmtId="176" fontId="9" fillId="6" borderId="148" xfId="1" applyNumberFormat="1" applyFont="1" applyFill="1" applyBorder="1" applyAlignment="1">
      <alignment horizontal="right" vertical="center" shrinkToFit="1"/>
    </xf>
    <xf numFmtId="176" fontId="9" fillId="6" borderId="86" xfId="1" applyNumberFormat="1" applyFont="1" applyFill="1" applyBorder="1" applyAlignment="1">
      <alignment horizontal="right" vertical="center" shrinkToFit="1"/>
    </xf>
    <xf numFmtId="176" fontId="9" fillId="6" borderId="147" xfId="1" applyNumberFormat="1" applyFont="1" applyFill="1" applyBorder="1" applyAlignment="1">
      <alignment horizontal="right" vertical="center" shrinkToFit="1"/>
    </xf>
    <xf numFmtId="182" fontId="9" fillId="6" borderId="296" xfId="1" applyNumberFormat="1" applyFont="1" applyFill="1" applyBorder="1" applyAlignment="1">
      <alignment horizontal="center" vertical="center" shrinkToFit="1"/>
    </xf>
    <xf numFmtId="182" fontId="9" fillId="6" borderId="295" xfId="1" applyNumberFormat="1" applyFont="1" applyFill="1" applyBorder="1" applyAlignment="1">
      <alignment horizontal="center" vertical="center" shrinkToFit="1"/>
    </xf>
    <xf numFmtId="176" fontId="9" fillId="6" borderId="52" xfId="1" applyNumberFormat="1" applyFont="1" applyFill="1" applyBorder="1" applyAlignment="1">
      <alignment horizontal="right" vertical="center" shrinkToFit="1"/>
    </xf>
    <xf numFmtId="176" fontId="9" fillId="6" borderId="53" xfId="1" applyNumberFormat="1" applyFont="1" applyFill="1" applyBorder="1" applyAlignment="1">
      <alignment horizontal="right" vertical="center" shrinkToFit="1"/>
    </xf>
    <xf numFmtId="176" fontId="9" fillId="6" borderId="54" xfId="1" applyNumberFormat="1" applyFont="1" applyFill="1" applyBorder="1" applyAlignment="1">
      <alignment horizontal="right" vertical="center" shrinkToFit="1"/>
    </xf>
    <xf numFmtId="176" fontId="9" fillId="6" borderId="7" xfId="2" applyNumberFormat="1" applyFont="1" applyFill="1" applyBorder="1" applyAlignment="1">
      <alignment horizontal="right" vertical="center" shrinkToFit="1"/>
    </xf>
    <xf numFmtId="176" fontId="9" fillId="6" borderId="3" xfId="2" applyNumberFormat="1" applyFont="1" applyFill="1" applyBorder="1" applyAlignment="1">
      <alignment horizontal="right" vertical="center" shrinkToFit="1"/>
    </xf>
    <xf numFmtId="176" fontId="9" fillId="6" borderId="15" xfId="2" applyNumberFormat="1" applyFont="1" applyFill="1" applyBorder="1" applyAlignment="1">
      <alignment horizontal="right" vertical="center" shrinkToFit="1"/>
    </xf>
    <xf numFmtId="176" fontId="9" fillId="6" borderId="296" xfId="2" applyNumberFormat="1" applyFont="1" applyFill="1" applyBorder="1" applyAlignment="1">
      <alignment horizontal="right" vertical="center" shrinkToFit="1"/>
    </xf>
    <xf numFmtId="176" fontId="9" fillId="6" borderId="294" xfId="2" applyNumberFormat="1" applyFont="1" applyFill="1" applyBorder="1" applyAlignment="1">
      <alignment horizontal="right" vertical="center" shrinkToFit="1"/>
    </xf>
    <xf numFmtId="176" fontId="9" fillId="6" borderId="295" xfId="2" applyNumberFormat="1" applyFont="1" applyFill="1" applyBorder="1" applyAlignment="1">
      <alignment horizontal="right" vertical="center" shrinkToFit="1"/>
    </xf>
    <xf numFmtId="0" fontId="9" fillId="6" borderId="49" xfId="2" applyFont="1" applyFill="1" applyBorder="1" applyAlignment="1">
      <alignment vertical="center" shrinkToFit="1"/>
    </xf>
    <xf numFmtId="0" fontId="9" fillId="6" borderId="50" xfId="2" applyFont="1" applyFill="1" applyBorder="1" applyAlignment="1">
      <alignment vertical="center" shrinkToFit="1"/>
    </xf>
    <xf numFmtId="0" fontId="9" fillId="6" borderId="51" xfId="2" applyFont="1" applyFill="1" applyBorder="1" applyAlignment="1">
      <alignment vertical="center" shrinkToFit="1"/>
    </xf>
    <xf numFmtId="176" fontId="9" fillId="6" borderId="49" xfId="2" applyNumberFormat="1" applyFont="1" applyFill="1" applyBorder="1" applyAlignment="1">
      <alignment horizontal="right" vertical="center" wrapText="1"/>
    </xf>
    <xf numFmtId="176" fontId="9" fillId="6" borderId="50" xfId="2" applyNumberFormat="1" applyFont="1" applyFill="1" applyBorder="1" applyAlignment="1">
      <alignment horizontal="right" vertical="center" wrapText="1"/>
    </xf>
    <xf numFmtId="0" fontId="9" fillId="6" borderId="297" xfId="2" applyFont="1" applyFill="1" applyBorder="1" applyAlignment="1">
      <alignment horizontal="center" vertical="center" shrinkToFit="1"/>
    </xf>
    <xf numFmtId="0" fontId="9" fillId="6" borderId="298" xfId="2" applyFont="1" applyFill="1" applyBorder="1" applyAlignment="1">
      <alignment horizontal="center" vertical="center" shrinkToFit="1"/>
    </xf>
    <xf numFmtId="0" fontId="9" fillId="6" borderId="299" xfId="2" applyFont="1" applyFill="1" applyBorder="1" applyAlignment="1">
      <alignment horizontal="center" vertical="center" shrinkToFit="1"/>
    </xf>
    <xf numFmtId="0" fontId="9" fillId="6" borderId="49" xfId="2" applyFont="1" applyFill="1" applyBorder="1" applyAlignment="1">
      <alignment horizontal="center" vertical="center" shrinkToFit="1"/>
    </xf>
    <xf numFmtId="0" fontId="9" fillId="6" borderId="50" xfId="2" applyFont="1" applyFill="1" applyBorder="1" applyAlignment="1">
      <alignment horizontal="center" vertical="center" shrinkToFit="1"/>
    </xf>
    <xf numFmtId="0" fontId="9" fillId="6" borderId="51" xfId="2" applyFont="1" applyFill="1" applyBorder="1" applyAlignment="1">
      <alignment horizontal="center" vertical="center" shrinkToFit="1"/>
    </xf>
    <xf numFmtId="0" fontId="9" fillId="6" borderId="148" xfId="2" applyFont="1" applyFill="1" applyBorder="1" applyAlignment="1">
      <alignment vertical="center" shrinkToFit="1"/>
    </xf>
    <xf numFmtId="0" fontId="9" fillId="6" borderId="86" xfId="2" applyFont="1" applyFill="1" applyBorder="1" applyAlignment="1">
      <alignment vertical="center" shrinkToFit="1"/>
    </xf>
    <xf numFmtId="0" fontId="9" fillId="6" borderId="147" xfId="2" applyFont="1" applyFill="1" applyBorder="1" applyAlignment="1">
      <alignment vertical="center" shrinkToFit="1"/>
    </xf>
    <xf numFmtId="176" fontId="9" fillId="6" borderId="148" xfId="2" applyNumberFormat="1" applyFont="1" applyFill="1" applyBorder="1" applyAlignment="1">
      <alignment horizontal="right" vertical="center" wrapText="1"/>
    </xf>
    <xf numFmtId="176" fontId="9" fillId="6" borderId="86" xfId="2" applyNumberFormat="1" applyFont="1" applyFill="1" applyBorder="1" applyAlignment="1">
      <alignment horizontal="right" vertical="center" wrapText="1"/>
    </xf>
    <xf numFmtId="0" fontId="9" fillId="6" borderId="148" xfId="2" applyFont="1" applyFill="1" applyBorder="1" applyAlignment="1">
      <alignment horizontal="center" vertical="center" shrinkToFit="1"/>
    </xf>
    <xf numFmtId="0" fontId="9" fillId="6" borderId="86" xfId="2" applyFont="1" applyFill="1" applyBorder="1" applyAlignment="1">
      <alignment horizontal="center" vertical="center" shrinkToFit="1"/>
    </xf>
    <xf numFmtId="0" fontId="9" fillId="6" borderId="147" xfId="2" applyFont="1" applyFill="1" applyBorder="1" applyAlignment="1">
      <alignment horizontal="center" vertical="center" shrinkToFit="1"/>
    </xf>
    <xf numFmtId="0" fontId="9" fillId="6" borderId="52" xfId="2" applyFont="1" applyFill="1" applyBorder="1" applyAlignment="1">
      <alignment vertical="center" shrinkToFit="1"/>
    </xf>
    <xf numFmtId="0" fontId="9" fillId="6" borderId="53" xfId="2" applyFont="1" applyFill="1" applyBorder="1" applyAlignment="1">
      <alignment vertical="center" shrinkToFit="1"/>
    </xf>
    <xf numFmtId="0" fontId="9" fillId="6" borderId="54" xfId="2" applyFont="1" applyFill="1" applyBorder="1" applyAlignment="1">
      <alignment vertical="center" shrinkToFit="1"/>
    </xf>
    <xf numFmtId="176" fontId="9" fillId="6" borderId="52" xfId="2" applyNumberFormat="1" applyFont="1" applyFill="1" applyBorder="1" applyAlignment="1">
      <alignment horizontal="right" vertical="center" wrapText="1"/>
    </xf>
    <xf numFmtId="176" fontId="9" fillId="6" borderId="53" xfId="2" applyNumberFormat="1" applyFont="1" applyFill="1" applyBorder="1" applyAlignment="1">
      <alignment horizontal="right" vertical="center" wrapText="1"/>
    </xf>
    <xf numFmtId="0" fontId="9" fillId="6" borderId="52" xfId="2" applyFont="1" applyFill="1" applyBorder="1" applyAlignment="1">
      <alignment horizontal="center" vertical="center" shrinkToFit="1"/>
    </xf>
    <xf numFmtId="0" fontId="9" fillId="6" borderId="53"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0" fontId="9" fillId="6" borderId="9" xfId="2" applyFont="1" applyFill="1" applyBorder="1" applyAlignment="1">
      <alignment horizontal="left" vertical="center" shrinkToFit="1"/>
    </xf>
    <xf numFmtId="0" fontId="9" fillId="6" borderId="5" xfId="2" applyFont="1" applyFill="1" applyBorder="1" applyAlignment="1">
      <alignment horizontal="left" vertical="center" shrinkToFit="1"/>
    </xf>
    <xf numFmtId="0" fontId="9" fillId="6" borderId="6" xfId="2" applyFont="1" applyFill="1" applyBorder="1" applyAlignment="1">
      <alignment horizontal="left" vertical="center" shrinkToFit="1"/>
    </xf>
    <xf numFmtId="57" fontId="9" fillId="6" borderId="9" xfId="2" applyNumberFormat="1" applyFont="1" applyFill="1" applyBorder="1" applyAlignment="1">
      <alignment horizontal="center" vertical="center" shrinkToFit="1"/>
    </xf>
    <xf numFmtId="0" fontId="9" fillId="6" borderId="5" xfId="2" applyFont="1" applyFill="1" applyBorder="1" applyAlignment="1">
      <alignment horizontal="center" vertical="center" shrinkToFit="1"/>
    </xf>
    <xf numFmtId="57" fontId="9" fillId="6" borderId="5" xfId="2" applyNumberFormat="1" applyFont="1" applyFill="1" applyBorder="1" applyAlignment="1">
      <alignment horizontal="center" vertical="center" shrinkToFit="1"/>
    </xf>
    <xf numFmtId="0" fontId="9" fillId="6" borderId="6"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148" xfId="2" applyFont="1" applyFill="1" applyBorder="1" applyAlignment="1">
      <alignment horizontal="left" vertical="center" shrinkToFit="1"/>
    </xf>
    <xf numFmtId="0" fontId="9" fillId="6" borderId="86" xfId="2" applyFont="1" applyFill="1" applyBorder="1" applyAlignment="1">
      <alignment horizontal="left" vertical="center" shrinkToFit="1"/>
    </xf>
    <xf numFmtId="0" fontId="9" fillId="6" borderId="147" xfId="2" applyFont="1" applyFill="1" applyBorder="1" applyAlignment="1">
      <alignment horizontal="left" vertical="center" shrinkToFit="1"/>
    </xf>
    <xf numFmtId="0" fontId="9" fillId="6" borderId="52" xfId="2" applyFont="1" applyFill="1" applyBorder="1" applyAlignment="1">
      <alignment horizontal="left" vertical="center" shrinkToFit="1"/>
    </xf>
    <xf numFmtId="0" fontId="9" fillId="6" borderId="53" xfId="2" applyFont="1" applyFill="1" applyBorder="1" applyAlignment="1">
      <alignment horizontal="left" vertical="center" shrinkToFit="1"/>
    </xf>
    <xf numFmtId="0" fontId="9" fillId="6" borderId="54" xfId="2" applyFont="1" applyFill="1" applyBorder="1" applyAlignment="1">
      <alignment horizontal="left" vertical="center" shrinkToFit="1"/>
    </xf>
    <xf numFmtId="57" fontId="9" fillId="6" borderId="52" xfId="2" applyNumberFormat="1" applyFont="1" applyFill="1" applyBorder="1" applyAlignment="1">
      <alignment horizontal="center" vertical="center" shrinkToFit="1"/>
    </xf>
    <xf numFmtId="57" fontId="9" fillId="6" borderId="53" xfId="2" applyNumberFormat="1" applyFont="1" applyFill="1" applyBorder="1" applyAlignment="1">
      <alignment horizontal="center" vertical="center" shrinkToFit="1"/>
    </xf>
    <xf numFmtId="0" fontId="4" fillId="6" borderId="49" xfId="2" applyFont="1" applyFill="1" applyBorder="1" applyAlignment="1">
      <alignment horizontal="left" vertical="center" shrinkToFit="1"/>
    </xf>
    <xf numFmtId="0" fontId="4" fillId="6" borderId="50" xfId="2" applyFont="1" applyFill="1" applyBorder="1" applyAlignment="1">
      <alignment horizontal="left" vertical="center" shrinkToFit="1"/>
    </xf>
    <xf numFmtId="180" fontId="9" fillId="6" borderId="90" xfId="2" applyNumberFormat="1" applyFont="1" applyFill="1" applyBorder="1" applyAlignment="1">
      <alignment horizontal="center" vertical="center"/>
    </xf>
    <xf numFmtId="180" fontId="9" fillId="6" borderId="51" xfId="2" applyNumberFormat="1" applyFont="1" applyFill="1" applyBorder="1" applyAlignment="1">
      <alignment horizontal="center" vertical="center"/>
    </xf>
    <xf numFmtId="176" fontId="9" fillId="6" borderId="51" xfId="2" applyNumberFormat="1" applyFont="1" applyFill="1" applyBorder="1" applyAlignment="1">
      <alignment horizontal="right" vertical="center" wrapText="1"/>
    </xf>
    <xf numFmtId="0" fontId="4" fillId="6" borderId="148" xfId="2" applyFont="1" applyFill="1" applyBorder="1" applyAlignment="1">
      <alignment horizontal="left" vertical="center" shrinkToFit="1"/>
    </xf>
    <xf numFmtId="0" fontId="4" fillId="6" borderId="86" xfId="2" applyFont="1" applyFill="1" applyBorder="1" applyAlignment="1">
      <alignment horizontal="left" vertical="center" shrinkToFit="1"/>
    </xf>
    <xf numFmtId="180" fontId="9" fillId="6" borderId="176" xfId="2" applyNumberFormat="1" applyFont="1" applyFill="1" applyBorder="1" applyAlignment="1">
      <alignment horizontal="center" vertical="center"/>
    </xf>
    <xf numFmtId="180" fontId="9" fillId="6" borderId="147" xfId="2" applyNumberFormat="1" applyFont="1" applyFill="1" applyBorder="1" applyAlignment="1">
      <alignment horizontal="center" vertical="center"/>
    </xf>
    <xf numFmtId="176" fontId="9" fillId="6" borderId="147" xfId="2" applyNumberFormat="1" applyFont="1" applyFill="1" applyBorder="1" applyAlignment="1">
      <alignment horizontal="right" vertical="center" wrapText="1"/>
    </xf>
    <xf numFmtId="0" fontId="4" fillId="6" borderId="52" xfId="2" applyFont="1" applyFill="1" applyBorder="1" applyAlignment="1">
      <alignment horizontal="left" vertical="center" shrinkToFit="1"/>
    </xf>
    <xf numFmtId="0" fontId="4" fillId="6" borderId="53" xfId="2" applyFont="1" applyFill="1" applyBorder="1" applyAlignment="1">
      <alignment horizontal="left" vertical="center" shrinkToFit="1"/>
    </xf>
    <xf numFmtId="180" fontId="9" fillId="6" borderId="290" xfId="2" applyNumberFormat="1" applyFont="1" applyFill="1" applyBorder="1" applyAlignment="1">
      <alignment horizontal="center" vertical="center"/>
    </xf>
    <xf numFmtId="180" fontId="9" fillId="6" borderId="54" xfId="2" applyNumberFormat="1" applyFont="1" applyFill="1" applyBorder="1" applyAlignment="1">
      <alignment horizontal="center" vertical="center"/>
    </xf>
    <xf numFmtId="176" fontId="9" fillId="6" borderId="54" xfId="2" applyNumberFormat="1" applyFont="1" applyFill="1" applyBorder="1" applyAlignment="1">
      <alignment horizontal="right" vertical="center" wrapText="1"/>
    </xf>
    <xf numFmtId="178" fontId="9" fillId="6" borderId="53" xfId="2" applyNumberFormat="1" applyFont="1" applyFill="1" applyBorder="1" applyAlignment="1">
      <alignment horizontal="center" vertical="center" shrinkToFit="1"/>
    </xf>
    <xf numFmtId="178" fontId="9" fillId="6" borderId="315" xfId="2" applyNumberFormat="1" applyFont="1" applyFill="1" applyBorder="1" applyAlignment="1">
      <alignment horizontal="center" vertical="center" shrinkToFit="1"/>
    </xf>
    <xf numFmtId="178" fontId="9" fillId="6" borderId="54" xfId="2" applyNumberFormat="1" applyFont="1" applyFill="1" applyBorder="1" applyAlignment="1">
      <alignment horizontal="center" vertical="center" shrinkToFit="1"/>
    </xf>
    <xf numFmtId="0" fontId="9" fillId="6" borderId="8" xfId="2" applyNumberFormat="1" applyFont="1" applyFill="1" applyBorder="1" applyAlignment="1">
      <alignment horizontal="center" vertical="center"/>
    </xf>
    <xf numFmtId="0" fontId="9" fillId="6" borderId="7" xfId="2" applyNumberFormat="1" applyFont="1" applyFill="1" applyBorder="1" applyAlignment="1">
      <alignment horizontal="center" vertical="center"/>
    </xf>
    <xf numFmtId="176" fontId="9" fillId="6" borderId="8" xfId="2" applyNumberFormat="1" applyFont="1" applyFill="1" applyBorder="1" applyAlignment="1">
      <alignment horizontal="center" vertical="center"/>
    </xf>
    <xf numFmtId="0" fontId="9" fillId="6" borderId="7" xfId="2" applyNumberFormat="1" applyFont="1" applyFill="1" applyBorder="1" applyAlignment="1">
      <alignment horizontal="center" vertical="center" shrinkToFit="1"/>
    </xf>
    <xf numFmtId="0" fontId="9" fillId="6" borderId="3" xfId="2" applyNumberFormat="1" applyFont="1" applyFill="1" applyBorder="1" applyAlignment="1">
      <alignment horizontal="center" vertical="center" shrinkToFit="1"/>
    </xf>
    <xf numFmtId="0" fontId="9" fillId="6" borderId="15" xfId="2" applyNumberFormat="1" applyFont="1" applyFill="1" applyBorder="1" applyAlignment="1">
      <alignment horizontal="center" vertical="center" shrinkToFit="1"/>
    </xf>
    <xf numFmtId="0" fontId="4" fillId="0" borderId="0" xfId="2" applyFont="1" applyAlignment="1">
      <alignment horizontal="left" vertical="center" wrapText="1"/>
    </xf>
    <xf numFmtId="0" fontId="11" fillId="0" borderId="137" xfId="0" applyFont="1" applyFill="1" applyBorder="1" applyAlignment="1">
      <alignment horizontal="center" vertical="center" shrinkToFit="1"/>
    </xf>
    <xf numFmtId="0" fontId="11" fillId="0" borderId="138" xfId="0" applyFont="1" applyFill="1" applyBorder="1" applyAlignment="1">
      <alignment horizontal="center" vertical="center" shrinkToFit="1"/>
    </xf>
    <xf numFmtId="0" fontId="4" fillId="0" borderId="139" xfId="2" applyFont="1" applyBorder="1" applyAlignment="1" applyProtection="1">
      <alignment horizontal="center" vertical="center"/>
    </xf>
    <xf numFmtId="0" fontId="4" fillId="0" borderId="134" xfId="2" applyFont="1" applyBorder="1" applyAlignment="1" applyProtection="1">
      <alignment horizontal="center" vertical="center"/>
    </xf>
    <xf numFmtId="0" fontId="4" fillId="0" borderId="140" xfId="2" applyFont="1" applyBorder="1" applyAlignment="1" applyProtection="1">
      <alignment horizontal="center" vertical="center"/>
    </xf>
    <xf numFmtId="0" fontId="4" fillId="0" borderId="20" xfId="2" applyFont="1" applyBorder="1" applyAlignment="1" applyProtection="1">
      <alignment horizontal="center" vertical="center"/>
      <protection locked="0"/>
    </xf>
    <xf numFmtId="0" fontId="4" fillId="0" borderId="121" xfId="2" applyFont="1" applyBorder="1" applyAlignment="1" applyProtection="1">
      <alignment horizontal="center" vertical="center"/>
      <protection locked="0"/>
    </xf>
    <xf numFmtId="0" fontId="4" fillId="0" borderId="158" xfId="2" applyFont="1" applyBorder="1" applyAlignment="1">
      <alignment horizontal="center" vertical="center" shrinkToFit="1"/>
    </xf>
    <xf numFmtId="0" fontId="4" fillId="0" borderId="100" xfId="2" applyFont="1" applyBorder="1" applyAlignment="1">
      <alignment horizontal="center" vertical="center" shrinkToFit="1"/>
    </xf>
    <xf numFmtId="0" fontId="4" fillId="0" borderId="101" xfId="2" applyFont="1" applyBorder="1" applyAlignment="1">
      <alignment horizontal="center" vertical="center" shrinkToFit="1"/>
    </xf>
    <xf numFmtId="0" fontId="24" fillId="6" borderId="99" xfId="2" applyFont="1" applyFill="1" applyBorder="1" applyAlignment="1" applyProtection="1">
      <alignment horizontal="left" vertical="center" wrapText="1" shrinkToFit="1"/>
      <protection locked="0"/>
    </xf>
    <xf numFmtId="0" fontId="24" fillId="6" borderId="100" xfId="2" applyFont="1" applyFill="1" applyBorder="1" applyAlignment="1" applyProtection="1">
      <alignment horizontal="left" vertical="center" wrapText="1" shrinkToFit="1"/>
      <protection locked="0"/>
    </xf>
    <xf numFmtId="0" fontId="24" fillId="6" borderId="101" xfId="2" applyFont="1" applyFill="1" applyBorder="1" applyAlignment="1" applyProtection="1">
      <alignment horizontal="left" vertical="center" wrapText="1" shrinkToFit="1"/>
      <protection locked="0"/>
    </xf>
    <xf numFmtId="0" fontId="21" fillId="6" borderId="99" xfId="0" applyFont="1" applyFill="1" applyBorder="1" applyAlignment="1" applyProtection="1">
      <alignment horizontal="center" vertical="center" shrinkToFit="1"/>
      <protection locked="0"/>
    </xf>
    <xf numFmtId="0" fontId="21" fillId="6" borderId="150" xfId="0" applyFont="1" applyFill="1" applyBorder="1" applyAlignment="1" applyProtection="1">
      <alignment horizontal="center" vertical="center" shrinkToFit="1"/>
      <protection locked="0"/>
    </xf>
    <xf numFmtId="0" fontId="21" fillId="6" borderId="149" xfId="0" applyFont="1" applyFill="1" applyBorder="1" applyAlignment="1" applyProtection="1">
      <alignment horizontal="center" vertical="center" shrinkToFit="1"/>
      <protection locked="0"/>
    </xf>
    <xf numFmtId="0" fontId="0" fillId="0" borderId="149" xfId="0" applyFont="1" applyFill="1" applyBorder="1" applyAlignment="1">
      <alignment horizontal="center" vertical="center" shrinkToFit="1"/>
    </xf>
    <xf numFmtId="0" fontId="0" fillId="0" borderId="144" xfId="0" applyFont="1" applyFill="1" applyBorder="1" applyAlignment="1">
      <alignment horizontal="center" vertical="center" shrinkToFit="1"/>
    </xf>
    <xf numFmtId="0" fontId="0" fillId="6" borderId="257" xfId="0" applyFont="1" applyFill="1" applyBorder="1" applyAlignment="1" applyProtection="1">
      <alignment horizontal="center" vertical="center" shrinkToFit="1"/>
      <protection locked="0"/>
    </xf>
    <xf numFmtId="0" fontId="0" fillId="6" borderId="101" xfId="0" applyFont="1" applyFill="1" applyBorder="1" applyAlignment="1" applyProtection="1">
      <alignment horizontal="center" vertical="center" shrinkToFit="1"/>
      <protection locked="0"/>
    </xf>
    <xf numFmtId="0" fontId="4" fillId="0" borderId="99" xfId="2" applyFont="1" applyBorder="1" applyAlignment="1" applyProtection="1">
      <alignment horizontal="center" vertical="center"/>
      <protection locked="0"/>
    </xf>
    <xf numFmtId="0" fontId="4" fillId="0" borderId="100" xfId="2" applyFont="1" applyBorder="1" applyAlignment="1" applyProtection="1">
      <alignment horizontal="center" vertical="center"/>
      <protection locked="0"/>
    </xf>
    <xf numFmtId="0" fontId="4" fillId="0" borderId="157" xfId="2" applyFont="1" applyBorder="1" applyAlignment="1" applyProtection="1">
      <alignment horizontal="center" vertical="center"/>
      <protection locked="0"/>
    </xf>
    <xf numFmtId="0" fontId="4" fillId="0" borderId="122" xfId="2" applyFont="1" applyBorder="1" applyAlignment="1">
      <alignment horizontal="center" vertical="center" shrinkToFit="1"/>
    </xf>
    <xf numFmtId="0" fontId="4" fillId="0" borderId="23" xfId="2" applyFont="1" applyBorder="1" applyAlignment="1">
      <alignment horizontal="center" vertical="center" shrinkToFit="1"/>
    </xf>
    <xf numFmtId="0" fontId="37" fillId="0" borderId="20" xfId="2" applyFont="1" applyBorder="1" applyAlignment="1" applyProtection="1">
      <alignment horizontal="left" vertical="center" wrapText="1" shrinkToFit="1"/>
    </xf>
    <xf numFmtId="0" fontId="7" fillId="0" borderId="3" xfId="2" applyFont="1" applyBorder="1" applyAlignment="1" applyProtection="1">
      <alignment horizontal="left" vertical="center" shrinkToFit="1"/>
    </xf>
    <xf numFmtId="0" fontId="7" fillId="0" borderId="23" xfId="2" applyFont="1" applyBorder="1" applyAlignment="1" applyProtection="1">
      <alignment horizontal="left" vertical="center" shrinkToFit="1"/>
    </xf>
    <xf numFmtId="0" fontId="21" fillId="6" borderId="20" xfId="0" applyFont="1" applyFill="1" applyBorder="1" applyAlignment="1" applyProtection="1">
      <alignment horizontal="center" vertical="center" shrinkToFit="1"/>
      <protection locked="0"/>
    </xf>
    <xf numFmtId="0" fontId="21" fillId="6" borderId="92" xfId="0" applyFont="1" applyFill="1" applyBorder="1" applyAlignment="1" applyProtection="1">
      <alignment horizontal="center" vertical="center" shrinkToFit="1"/>
      <protection locked="0"/>
    </xf>
    <xf numFmtId="0" fontId="21" fillId="6" borderId="31" xfId="0" applyFont="1" applyFill="1" applyBorder="1" applyAlignment="1" applyProtection="1">
      <alignment horizontal="center" vertical="center" shrinkToFit="1"/>
      <protection locked="0"/>
    </xf>
    <xf numFmtId="0" fontId="0" fillId="0" borderId="31"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6" borderId="7" xfId="0" applyFont="1" applyFill="1" applyBorder="1" applyAlignment="1" applyProtection="1">
      <alignment horizontal="center" vertical="center" shrinkToFit="1"/>
      <protection locked="0"/>
    </xf>
    <xf numFmtId="0" fontId="0" fillId="6" borderId="23" xfId="0" applyFont="1" applyFill="1" applyBorder="1" applyAlignment="1" applyProtection="1">
      <alignment horizontal="center" vertical="center" shrinkToFit="1"/>
      <protection locked="0"/>
    </xf>
    <xf numFmtId="0" fontId="4" fillId="0" borderId="133" xfId="2" applyFont="1" applyBorder="1" applyAlignment="1">
      <alignment horizontal="center" vertical="center" shrinkToFit="1"/>
    </xf>
    <xf numFmtId="0" fontId="4" fillId="0" borderId="134" xfId="2" applyFont="1" applyBorder="1" applyAlignment="1">
      <alignment horizontal="center" vertical="center" shrinkToFit="1"/>
    </xf>
    <xf numFmtId="0" fontId="4" fillId="0" borderId="135" xfId="2" applyFont="1" applyBorder="1" applyAlignment="1">
      <alignment horizontal="center" vertical="center" shrinkToFit="1"/>
    </xf>
    <xf numFmtId="0" fontId="11" fillId="0" borderId="139" xfId="0" applyFont="1" applyFill="1" applyBorder="1" applyAlignment="1">
      <alignment horizontal="center" vertical="center" shrinkToFit="1"/>
    </xf>
    <xf numFmtId="0" fontId="11" fillId="0" borderId="156" xfId="0" applyFont="1" applyFill="1" applyBorder="1" applyAlignment="1">
      <alignment horizontal="center" vertical="center" shrinkToFit="1"/>
    </xf>
    <xf numFmtId="0" fontId="11" fillId="0" borderId="155" xfId="0" applyFont="1" applyFill="1" applyBorder="1" applyAlignment="1">
      <alignment horizontal="center" vertical="center" shrinkToFit="1"/>
    </xf>
    <xf numFmtId="0" fontId="11" fillId="0" borderId="136"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4" fillId="0" borderId="23" xfId="2" applyFont="1" applyBorder="1" applyAlignment="1">
      <alignment horizontal="center" vertical="center"/>
    </xf>
    <xf numFmtId="0" fontId="7" fillId="0" borderId="43"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7" fillId="0" borderId="44" xfId="2" applyFont="1" applyBorder="1" applyAlignment="1">
      <alignment horizontal="left" vertical="center" wrapText="1"/>
    </xf>
    <xf numFmtId="0" fontId="7" fillId="0" borderId="0" xfId="2" applyFont="1" applyBorder="1" applyAlignment="1">
      <alignment horizontal="left" vertical="center" wrapText="1"/>
    </xf>
    <xf numFmtId="0" fontId="7" fillId="0" borderId="10" xfId="2" applyFont="1" applyBorder="1" applyAlignment="1">
      <alignment horizontal="left" vertical="center" wrapText="1"/>
    </xf>
    <xf numFmtId="0" fontId="7" fillId="0" borderId="177" xfId="2" applyFont="1" applyBorder="1" applyAlignment="1">
      <alignment horizontal="center" vertical="center" shrinkToFit="1"/>
    </xf>
    <xf numFmtId="0" fontId="7" fillId="0" borderId="178" xfId="2" applyFont="1" applyBorder="1" applyAlignment="1">
      <alignment horizontal="center" vertical="center" shrinkToFit="1"/>
    </xf>
    <xf numFmtId="178" fontId="4" fillId="6" borderId="178" xfId="2" applyNumberFormat="1" applyFont="1" applyFill="1" applyBorder="1" applyAlignment="1" applyProtection="1">
      <alignment horizontal="center" vertical="center" shrinkToFit="1"/>
      <protection locked="0"/>
    </xf>
    <xf numFmtId="0" fontId="4" fillId="6" borderId="179" xfId="2" applyNumberFormat="1" applyFont="1" applyFill="1" applyBorder="1" applyAlignment="1" applyProtection="1">
      <alignment horizontal="center" vertical="center" shrinkToFit="1"/>
      <protection locked="0"/>
    </xf>
    <xf numFmtId="0" fontId="7" fillId="0" borderId="74"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79" xfId="2" applyFont="1" applyBorder="1" applyAlignment="1">
      <alignment horizontal="center" vertical="center" shrinkToFit="1"/>
    </xf>
    <xf numFmtId="178" fontId="4" fillId="6" borderId="81" xfId="2" applyNumberFormat="1" applyFont="1" applyFill="1" applyBorder="1" applyAlignment="1" applyProtection="1">
      <alignment horizontal="center" vertical="center" shrinkToFit="1"/>
      <protection locked="0"/>
    </xf>
    <xf numFmtId="178" fontId="4" fillId="6" borderId="180" xfId="2" applyNumberFormat="1" applyFont="1" applyFill="1" applyBorder="1" applyAlignment="1" applyProtection="1">
      <alignment horizontal="center" vertical="center" shrinkToFit="1"/>
      <protection locked="0"/>
    </xf>
    <xf numFmtId="0" fontId="7" fillId="0" borderId="181" xfId="2" applyFont="1" applyBorder="1" applyAlignment="1">
      <alignment horizontal="center" vertical="center" shrinkToFit="1"/>
    </xf>
    <xf numFmtId="0" fontId="7" fillId="0" borderId="82" xfId="2" applyFont="1" applyBorder="1" applyAlignment="1">
      <alignment horizontal="center" vertical="center" shrinkToFit="1"/>
    </xf>
    <xf numFmtId="46" fontId="21" fillId="6" borderId="82" xfId="0" quotePrefix="1" applyNumberFormat="1" applyFont="1" applyFill="1" applyBorder="1" applyAlignment="1" applyProtection="1">
      <alignment horizontal="center" vertical="center" shrinkToFit="1"/>
      <protection locked="0"/>
    </xf>
    <xf numFmtId="46" fontId="21" fillId="6" borderId="182" xfId="0" quotePrefix="1" applyNumberFormat="1" applyFont="1" applyFill="1" applyBorder="1" applyAlignment="1" applyProtection="1">
      <alignment horizontal="center" vertical="center" shrinkToFit="1"/>
      <protection locked="0"/>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04" xfId="0" applyNumberFormat="1" applyFont="1" applyFill="1" applyBorder="1" applyAlignment="1">
      <alignment horizontal="center" vertical="center" shrinkToFit="1"/>
    </xf>
    <xf numFmtId="0" fontId="0" fillId="0" borderId="109" xfId="0" applyNumberFormat="1" applyFont="1" applyFill="1" applyBorder="1" applyAlignment="1">
      <alignment horizontal="center" vertical="center" shrinkToFit="1"/>
    </xf>
    <xf numFmtId="0" fontId="4" fillId="0" borderId="160"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118"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3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18" xfId="2" applyFont="1" applyBorder="1" applyAlignment="1">
      <alignment horizontal="center" vertical="center" shrinkToFit="1"/>
    </xf>
    <xf numFmtId="0" fontId="7" fillId="0" borderId="26" xfId="2" applyFont="1" applyBorder="1" applyAlignment="1">
      <alignment horizontal="left" vertical="center" wrapText="1"/>
    </xf>
    <xf numFmtId="0" fontId="7" fillId="0" borderId="14" xfId="2" applyFont="1" applyBorder="1" applyAlignment="1">
      <alignment horizontal="left" vertical="center" wrapText="1"/>
    </xf>
    <xf numFmtId="0" fontId="7" fillId="0" borderId="153" xfId="2" applyFont="1" applyBorder="1" applyAlignment="1">
      <alignment horizontal="left" vertical="center" wrapText="1"/>
    </xf>
    <xf numFmtId="0" fontId="7" fillId="0" borderId="42" xfId="2" applyFont="1" applyBorder="1" applyAlignment="1">
      <alignment horizontal="left" vertical="center" wrapText="1"/>
    </xf>
    <xf numFmtId="0" fontId="7" fillId="0" borderId="2" xfId="2" applyFont="1" applyBorder="1" applyAlignment="1">
      <alignment horizontal="left" vertical="center" wrapText="1"/>
    </xf>
    <xf numFmtId="0" fontId="7" fillId="0" borderId="12" xfId="2" applyFont="1" applyBorder="1" applyAlignment="1">
      <alignment horizontal="left" vertical="center" wrapText="1"/>
    </xf>
    <xf numFmtId="0" fontId="4" fillId="0" borderId="159"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21" fillId="6" borderId="26" xfId="0" applyFont="1" applyFill="1" applyBorder="1" applyAlignment="1" applyProtection="1">
      <alignment horizontal="center" vertical="center" shrinkToFit="1"/>
      <protection locked="0"/>
    </xf>
    <xf numFmtId="0" fontId="21" fillId="6" borderId="152" xfId="0" applyFont="1" applyFill="1" applyBorder="1" applyAlignment="1" applyProtection="1">
      <alignment horizontal="center" vertical="center" shrinkToFit="1"/>
      <protection locked="0"/>
    </xf>
    <xf numFmtId="0" fontId="21" fillId="6" borderId="44" xfId="0" applyFont="1" applyFill="1" applyBorder="1" applyAlignment="1" applyProtection="1">
      <alignment horizontal="center" vertical="center" shrinkToFit="1"/>
      <protection locked="0"/>
    </xf>
    <xf numFmtId="0" fontId="21" fillId="6" borderId="95" xfId="0" applyFont="1" applyFill="1" applyBorder="1" applyAlignment="1" applyProtection="1">
      <alignment horizontal="center" vertical="center" shrinkToFit="1"/>
      <protection locked="0"/>
    </xf>
    <xf numFmtId="0" fontId="21" fillId="6" borderId="42" xfId="0" applyFont="1" applyFill="1" applyBorder="1" applyAlignment="1" applyProtection="1">
      <alignment horizontal="center" vertical="center" shrinkToFit="1"/>
      <protection locked="0"/>
    </xf>
    <xf numFmtId="0" fontId="21" fillId="6" borderId="96" xfId="0" applyFont="1" applyFill="1" applyBorder="1" applyAlignment="1" applyProtection="1">
      <alignment horizontal="center" vertical="center" shrinkToFit="1"/>
      <protection locked="0"/>
    </xf>
    <xf numFmtId="0" fontId="21" fillId="6" borderId="151" xfId="0" applyFont="1" applyFill="1" applyBorder="1" applyAlignment="1" applyProtection="1">
      <alignment horizontal="center" vertical="center" shrinkToFit="1"/>
      <protection locked="0"/>
    </xf>
    <xf numFmtId="0" fontId="21" fillId="6" borderId="94" xfId="0" applyFont="1" applyFill="1" applyBorder="1" applyAlignment="1" applyProtection="1">
      <alignment horizontal="center" vertical="center" shrinkToFit="1"/>
      <protection locked="0"/>
    </xf>
    <xf numFmtId="0" fontId="21" fillId="6" borderId="84" xfId="0" applyFont="1" applyFill="1" applyBorder="1" applyAlignment="1" applyProtection="1">
      <alignment horizontal="center" vertical="center" shrinkToFit="1"/>
      <protection locked="0"/>
    </xf>
    <xf numFmtId="0" fontId="0" fillId="0" borderId="151" xfId="0" applyFont="1" applyFill="1" applyBorder="1" applyAlignment="1">
      <alignment horizontal="center" vertical="center" shrinkToFit="1"/>
    </xf>
    <xf numFmtId="0" fontId="0" fillId="0" borderId="153" xfId="0" applyFont="1" applyFill="1" applyBorder="1" applyAlignment="1">
      <alignment horizontal="center" vertical="center" shrinkToFit="1"/>
    </xf>
    <xf numFmtId="0" fontId="0" fillId="0" borderId="94"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6" borderId="159" xfId="0" applyFont="1" applyFill="1" applyBorder="1" applyAlignment="1" applyProtection="1">
      <alignment horizontal="center" vertical="center" shrinkToFit="1"/>
      <protection locked="0"/>
    </xf>
    <xf numFmtId="0" fontId="0" fillId="6" borderId="19" xfId="0" applyFont="1" applyFill="1" applyBorder="1" applyAlignment="1" applyProtection="1">
      <alignment horizontal="center" vertical="center" shrinkToFit="1"/>
      <protection locked="0"/>
    </xf>
    <xf numFmtId="0" fontId="0" fillId="6" borderId="4" xfId="0" applyFont="1" applyFill="1" applyBorder="1" applyAlignment="1" applyProtection="1">
      <alignment horizontal="center" vertical="center" shrinkToFit="1"/>
      <protection locked="0"/>
    </xf>
    <xf numFmtId="0" fontId="0" fillId="6" borderId="17" xfId="0" applyFont="1" applyFill="1" applyBorder="1" applyAlignment="1" applyProtection="1">
      <alignment horizontal="center" vertical="center" shrinkToFit="1"/>
      <protection locked="0"/>
    </xf>
    <xf numFmtId="0" fontId="0" fillId="6" borderId="11" xfId="0" applyFont="1" applyFill="1" applyBorder="1" applyAlignment="1" applyProtection="1">
      <alignment horizontal="center" vertical="center" shrinkToFit="1"/>
      <protection locked="0"/>
    </xf>
    <xf numFmtId="0" fontId="0" fillId="6" borderId="18" xfId="0" applyFont="1" applyFill="1" applyBorder="1" applyAlignment="1" applyProtection="1">
      <alignment horizontal="center" vertical="center" shrinkToFit="1"/>
      <protection locked="0"/>
    </xf>
    <xf numFmtId="0" fontId="0" fillId="0" borderId="104" xfId="0" applyFont="1" applyBorder="1" applyAlignment="1">
      <alignment horizontal="center" vertical="center" wrapText="1" shrinkToFit="1"/>
    </xf>
    <xf numFmtId="0" fontId="0" fillId="0" borderId="109" xfId="0" applyFont="1" applyBorder="1" applyAlignment="1">
      <alignment horizontal="center" vertical="center" wrapText="1" shrinkToFit="1"/>
    </xf>
    <xf numFmtId="46" fontId="0" fillId="0" borderId="105" xfId="0" quotePrefix="1" applyNumberFormat="1" applyFont="1" applyBorder="1" applyAlignment="1">
      <alignment horizontal="center" vertical="center" shrinkToFit="1"/>
    </xf>
    <xf numFmtId="46" fontId="0" fillId="0" borderId="106" xfId="0" quotePrefix="1" applyNumberFormat="1" applyFont="1" applyBorder="1" applyAlignment="1">
      <alignment horizontal="center" vertical="center" shrinkToFit="1"/>
    </xf>
    <xf numFmtId="46" fontId="0" fillId="0" borderId="154" xfId="0" quotePrefix="1" applyNumberFormat="1" applyFont="1" applyBorder="1" applyAlignment="1">
      <alignment horizontal="center" vertical="center" shrinkToFit="1"/>
    </xf>
    <xf numFmtId="179" fontId="0" fillId="0" borderId="107" xfId="0" applyNumberFormat="1" applyFont="1" applyBorder="1" applyAlignment="1">
      <alignment horizontal="center" vertical="center" shrinkToFit="1"/>
    </xf>
    <xf numFmtId="179" fontId="0" fillId="0" borderId="106" xfId="0" applyNumberFormat="1" applyFont="1" applyBorder="1" applyAlignment="1">
      <alignment horizontal="center" vertical="center" shrinkToFit="1"/>
    </xf>
    <xf numFmtId="0" fontId="0" fillId="0" borderId="105" xfId="0" applyNumberFormat="1" applyFont="1" applyFill="1" applyBorder="1" applyAlignment="1">
      <alignment horizontal="center" vertical="center" shrinkToFit="1"/>
    </xf>
    <xf numFmtId="0" fontId="0" fillId="0" borderId="154" xfId="0" applyNumberFormat="1" applyFont="1" applyFill="1" applyBorder="1" applyAlignment="1">
      <alignment horizontal="center" vertical="center" shrinkToFit="1"/>
    </xf>
    <xf numFmtId="0" fontId="0" fillId="0" borderId="107" xfId="0" applyNumberFormat="1" applyFont="1" applyFill="1" applyBorder="1" applyAlignment="1">
      <alignment horizontal="center" vertical="center" shrinkToFit="1"/>
    </xf>
    <xf numFmtId="0" fontId="0" fillId="0" borderId="124" xfId="0" applyFont="1" applyBorder="1" applyAlignment="1">
      <alignment horizontal="center" vertical="center" textRotation="255" wrapText="1" shrinkToFit="1"/>
    </xf>
    <xf numFmtId="0" fontId="0" fillId="0" borderId="126" xfId="0" applyFont="1" applyBorder="1" applyAlignment="1">
      <alignment horizontal="center" vertical="center" textRotation="255" shrinkToFit="1"/>
    </xf>
    <xf numFmtId="0" fontId="0" fillId="0" borderId="129" xfId="0" applyFont="1" applyBorder="1" applyAlignment="1">
      <alignment horizontal="center" vertical="center" textRotation="255" shrinkToFit="1"/>
    </xf>
    <xf numFmtId="0" fontId="0" fillId="0" borderId="36" xfId="0" applyNumberFormat="1" applyFont="1" applyFill="1" applyBorder="1" applyAlignment="1">
      <alignment horizontal="center" vertical="center" shrinkToFit="1"/>
    </xf>
    <xf numFmtId="0" fontId="0" fillId="0" borderId="187" xfId="0" applyNumberFormat="1" applyFont="1" applyFill="1" applyBorder="1" applyAlignment="1">
      <alignment horizontal="center" vertical="center" shrinkToFit="1"/>
    </xf>
    <xf numFmtId="0" fontId="21" fillId="6" borderId="74" xfId="0" applyFont="1" applyFill="1" applyBorder="1" applyAlignment="1" applyProtection="1">
      <alignment horizontal="center" vertical="center" shrinkToFit="1"/>
      <protection locked="0"/>
    </xf>
    <xf numFmtId="0" fontId="21" fillId="6" borderId="79" xfId="0" applyFont="1" applyFill="1" applyBorder="1" applyAlignment="1" applyProtection="1">
      <alignment horizontal="center" vertical="center" shrinkToFit="1"/>
      <protection locked="0"/>
    </xf>
    <xf numFmtId="0" fontId="21" fillId="6" borderId="83" xfId="0" applyFont="1" applyFill="1" applyBorder="1" applyAlignment="1" applyProtection="1">
      <alignment horizontal="center" vertical="center" shrinkToFit="1"/>
      <protection locked="0"/>
    </xf>
    <xf numFmtId="0" fontId="21" fillId="6" borderId="93" xfId="0" applyFont="1" applyFill="1" applyBorder="1" applyAlignment="1" applyProtection="1">
      <alignment horizontal="center" vertical="center" shrinkToFit="1"/>
      <protection locked="0"/>
    </xf>
    <xf numFmtId="0" fontId="0" fillId="0" borderId="8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91" xfId="0" applyFont="1" applyFill="1" applyBorder="1" applyAlignment="1">
      <alignment horizontal="center" vertical="center" shrinkToFit="1"/>
    </xf>
    <xf numFmtId="0" fontId="0" fillId="0" borderId="195" xfId="0" applyFont="1" applyFill="1" applyBorder="1" applyAlignment="1">
      <alignment horizontal="center" vertical="center" shrinkToFit="1"/>
    </xf>
    <xf numFmtId="0" fontId="21" fillId="6" borderId="39" xfId="0" applyFont="1" applyFill="1" applyBorder="1" applyAlignment="1" applyProtection="1">
      <alignment horizontal="center" vertical="center" shrinkToFit="1"/>
      <protection locked="0"/>
    </xf>
    <xf numFmtId="0" fontId="21" fillId="6" borderId="188" xfId="0" applyFont="1" applyFill="1" applyBorder="1" applyAlignment="1" applyProtection="1">
      <alignment horizontal="center" vertical="center" shrinkToFit="1"/>
      <protection locked="0"/>
    </xf>
    <xf numFmtId="0" fontId="4" fillId="0" borderId="75" xfId="2" applyFont="1" applyBorder="1" applyAlignment="1" applyProtection="1">
      <alignment horizontal="center" vertical="center"/>
      <protection locked="0"/>
    </xf>
    <xf numFmtId="0" fontId="4" fillId="0" borderId="40" xfId="2" applyFont="1" applyBorder="1" applyAlignment="1" applyProtection="1">
      <alignment horizontal="center" vertical="center"/>
      <protection locked="0"/>
    </xf>
    <xf numFmtId="0" fontId="4" fillId="0" borderId="196" xfId="2" applyFont="1" applyBorder="1" applyAlignment="1" applyProtection="1">
      <alignment horizontal="center" vertical="center"/>
      <protection locked="0"/>
    </xf>
    <xf numFmtId="0" fontId="21" fillId="6" borderId="9" xfId="0" applyFont="1" applyFill="1" applyBorder="1" applyAlignment="1" applyProtection="1">
      <alignment horizontal="center" vertical="center" shrinkToFit="1"/>
      <protection locked="0"/>
    </xf>
    <xf numFmtId="0" fontId="21" fillId="6" borderId="16" xfId="0" applyFont="1" applyFill="1" applyBorder="1" applyAlignment="1" applyProtection="1">
      <alignment horizontal="center" vertical="center" shrinkToFit="1"/>
      <protection locked="0"/>
    </xf>
    <xf numFmtId="0" fontId="21" fillId="6" borderId="4" xfId="0" applyFont="1" applyFill="1" applyBorder="1" applyAlignment="1" applyProtection="1">
      <alignment horizontal="center" vertical="center" shrinkToFit="1"/>
      <protection locked="0"/>
    </xf>
    <xf numFmtId="0" fontId="21" fillId="6" borderId="17" xfId="0" applyFont="1" applyFill="1" applyBorder="1" applyAlignment="1" applyProtection="1">
      <alignment horizontal="center" vertical="center" shrinkToFit="1"/>
      <protection locked="0"/>
    </xf>
    <xf numFmtId="0" fontId="0" fillId="0" borderId="56" xfId="0" applyFont="1" applyBorder="1" applyAlignment="1">
      <alignment horizontal="center" vertical="center" shrinkToFit="1"/>
    </xf>
    <xf numFmtId="0" fontId="0" fillId="0" borderId="50" xfId="0" applyFont="1" applyBorder="1" applyAlignment="1">
      <alignment horizontal="center" vertical="center" shrinkToFit="1"/>
    </xf>
    <xf numFmtId="179" fontId="0" fillId="0" borderId="50" xfId="0" applyNumberFormat="1" applyFont="1" applyFill="1" applyBorder="1" applyAlignment="1" applyProtection="1">
      <alignment horizontal="center" vertical="center" shrinkToFit="1"/>
    </xf>
    <xf numFmtId="0" fontId="0" fillId="0" borderId="127" xfId="0" applyFont="1" applyFill="1" applyBorder="1" applyAlignment="1" applyProtection="1">
      <alignment horizontal="center" vertical="center" shrinkToFit="1"/>
    </xf>
    <xf numFmtId="0" fontId="13" fillId="0" borderId="186" xfId="0" applyFont="1" applyBorder="1" applyAlignment="1">
      <alignment horizontal="left" vertical="center" shrinkToFit="1"/>
    </xf>
    <xf numFmtId="0" fontId="13" fillId="0" borderId="194" xfId="0" applyFont="1" applyBorder="1" applyAlignment="1">
      <alignment horizontal="left" vertical="center" shrinkToFit="1"/>
    </xf>
    <xf numFmtId="0" fontId="13" fillId="0" borderId="48" xfId="0" applyFont="1" applyBorder="1" applyAlignment="1">
      <alignment horizontal="left" vertical="center" shrinkToFit="1"/>
    </xf>
    <xf numFmtId="0" fontId="0" fillId="0" borderId="47" xfId="0" applyNumberFormat="1" applyFont="1" applyFill="1" applyBorder="1" applyAlignment="1">
      <alignment horizontal="center" vertical="center" shrinkToFit="1"/>
    </xf>
    <xf numFmtId="0" fontId="0" fillId="0" borderId="185" xfId="0" applyNumberFormat="1" applyFont="1" applyFill="1" applyBorder="1" applyAlignment="1">
      <alignment horizontal="center" vertical="center" shrinkToFit="1"/>
    </xf>
    <xf numFmtId="0" fontId="4" fillId="0" borderId="58" xfId="2" applyFont="1" applyBorder="1" applyAlignment="1">
      <alignment horizontal="center" vertical="center" shrinkToFit="1"/>
    </xf>
    <xf numFmtId="0" fontId="4" fillId="0" borderId="59" xfId="2" applyFont="1" applyBorder="1" applyAlignment="1">
      <alignment horizontal="center" vertical="center" shrinkToFit="1"/>
    </xf>
    <xf numFmtId="179" fontId="4" fillId="6" borderId="59" xfId="2" applyNumberFormat="1" applyFont="1" applyFill="1" applyBorder="1" applyAlignment="1" applyProtection="1">
      <alignment horizontal="center" vertical="center"/>
      <protection locked="0"/>
    </xf>
    <xf numFmtId="179" fontId="4" fillId="6" borderId="128" xfId="2" applyNumberFormat="1" applyFont="1" applyFill="1" applyBorder="1" applyAlignment="1" applyProtection="1">
      <alignment horizontal="center" vertical="center"/>
      <protection locked="0"/>
    </xf>
    <xf numFmtId="0" fontId="0" fillId="0" borderId="9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6" fontId="0" fillId="0" borderId="20" xfId="0" quotePrefix="1" applyNumberFormat="1" applyFont="1" applyBorder="1" applyAlignment="1">
      <alignment horizontal="center" vertical="center" shrinkToFit="1"/>
    </xf>
    <xf numFmtId="46" fontId="0" fillId="0" borderId="3" xfId="0" quotePrefix="1" applyNumberFormat="1" applyFont="1" applyBorder="1" applyAlignment="1">
      <alignment horizontal="center" vertical="center" shrinkToFit="1"/>
    </xf>
    <xf numFmtId="46" fontId="0" fillId="0" borderId="92" xfId="0" quotePrefix="1" applyNumberFormat="1" applyFont="1" applyBorder="1" applyAlignment="1">
      <alignment horizontal="center" vertical="center" shrinkToFit="1"/>
    </xf>
    <xf numFmtId="179" fontId="0" fillId="0" borderId="31" xfId="0" applyNumberFormat="1" applyFont="1" applyBorder="1" applyAlignment="1">
      <alignment horizontal="center" vertical="center" shrinkToFit="1"/>
    </xf>
    <xf numFmtId="179" fontId="0" fillId="0" borderId="3" xfId="0" applyNumberFormat="1" applyFont="1" applyBorder="1" applyAlignment="1">
      <alignment horizontal="center" vertical="center" shrinkToFit="1"/>
    </xf>
    <xf numFmtId="0" fontId="0" fillId="0" borderId="7"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187" xfId="0" applyFont="1" applyBorder="1" applyAlignment="1">
      <alignment horizontal="center" vertical="center" shrinkToFit="1"/>
    </xf>
    <xf numFmtId="0" fontId="0" fillId="0" borderId="74" xfId="0" quotePrefix="1" applyFont="1" applyBorder="1" applyAlignment="1">
      <alignment horizontal="center" vertical="center" shrinkToFit="1"/>
    </xf>
    <xf numFmtId="0" fontId="0" fillId="0" borderId="37" xfId="0" quotePrefix="1" applyFont="1" applyBorder="1" applyAlignment="1">
      <alignment horizontal="center" vertical="center" shrinkToFit="1"/>
    </xf>
    <xf numFmtId="0" fontId="0" fillId="0" borderId="79" xfId="0" quotePrefix="1" applyFont="1" applyBorder="1" applyAlignment="1">
      <alignment horizontal="center" vertical="center" shrinkToFit="1"/>
    </xf>
    <xf numFmtId="179" fontId="0" fillId="6" borderId="189" xfId="0" applyNumberFormat="1" applyFont="1" applyFill="1" applyBorder="1" applyAlignment="1" applyProtection="1">
      <alignment horizontal="center" vertical="center" shrinkToFit="1"/>
      <protection locked="0"/>
    </xf>
    <xf numFmtId="179" fontId="0" fillId="6" borderId="37" xfId="0" applyNumberFormat="1" applyFont="1" applyFill="1" applyBorder="1" applyAlignment="1" applyProtection="1">
      <alignment horizontal="center" vertical="center" shrinkToFit="1"/>
      <protection locked="0"/>
    </xf>
    <xf numFmtId="20" fontId="0" fillId="0" borderId="74" xfId="0" quotePrefix="1" applyNumberFormat="1" applyFont="1" applyBorder="1" applyAlignment="1">
      <alignment horizontal="center" vertical="center" shrinkToFit="1"/>
    </xf>
    <xf numFmtId="20" fontId="0" fillId="0" borderId="37" xfId="0" quotePrefix="1" applyNumberFormat="1" applyFont="1" applyBorder="1" applyAlignment="1">
      <alignment horizontal="center" vertical="center" shrinkToFit="1"/>
    </xf>
    <xf numFmtId="20" fontId="0" fillId="0" borderId="79" xfId="0" quotePrefix="1" applyNumberFormat="1" applyFont="1" applyBorder="1" applyAlignment="1">
      <alignment horizontal="center" vertical="center" shrinkToFit="1"/>
    </xf>
    <xf numFmtId="0" fontId="0" fillId="0" borderId="9"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7" fillId="0" borderId="184" xfId="2" applyFont="1" applyBorder="1" applyAlignment="1">
      <alignment horizontal="left" vertical="center" shrinkToFit="1"/>
    </xf>
    <xf numFmtId="0" fontId="7" fillId="0" borderId="34" xfId="2" applyFont="1" applyBorder="1" applyAlignment="1">
      <alignment horizontal="left" vertical="center" shrinkToFit="1"/>
    </xf>
    <xf numFmtId="0" fontId="7" fillId="0" borderId="35" xfId="2" applyFont="1" applyBorder="1" applyAlignment="1">
      <alignment horizontal="left" vertical="center" shrinkToFit="1"/>
    </xf>
    <xf numFmtId="0" fontId="0" fillId="0" borderId="33" xfId="0" applyNumberFormat="1" applyFont="1" applyFill="1" applyBorder="1" applyAlignment="1">
      <alignment horizontal="center" vertical="center" shrinkToFit="1"/>
    </xf>
    <xf numFmtId="0" fontId="0" fillId="0" borderId="183" xfId="0" applyNumberFormat="1" applyFont="1" applyFill="1" applyBorder="1" applyAlignment="1">
      <alignment horizontal="center" vertical="center" shrinkToFit="1"/>
    </xf>
    <xf numFmtId="0" fontId="21" fillId="6" borderId="43" xfId="0" applyFont="1" applyFill="1" applyBorder="1" applyAlignment="1" applyProtection="1">
      <alignment horizontal="center" vertical="center" shrinkToFit="1"/>
      <protection locked="0"/>
    </xf>
    <xf numFmtId="0" fontId="0" fillId="0" borderId="7" xfId="0" applyFont="1" applyBorder="1" applyAlignment="1">
      <alignment horizontal="center" vertical="center" wrapText="1" shrinkToFit="1"/>
    </xf>
    <xf numFmtId="0" fontId="0" fillId="0" borderId="23" xfId="0" applyFont="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188" xfId="0" applyFont="1" applyBorder="1" applyAlignment="1">
      <alignment horizontal="center" vertical="center" shrinkToFit="1"/>
    </xf>
    <xf numFmtId="46" fontId="0" fillId="0" borderId="75" xfId="0" quotePrefix="1" applyNumberFormat="1" applyFont="1" applyBorder="1" applyAlignment="1">
      <alignment horizontal="center" vertical="center" shrinkToFit="1"/>
    </xf>
    <xf numFmtId="46" fontId="0" fillId="0" borderId="40" xfId="0" quotePrefix="1" applyNumberFormat="1" applyFont="1" applyBorder="1" applyAlignment="1">
      <alignment horizontal="center" vertical="center" shrinkToFit="1"/>
    </xf>
    <xf numFmtId="46" fontId="0" fillId="0" borderId="190" xfId="0" quotePrefix="1" applyNumberFormat="1" applyFont="1" applyBorder="1" applyAlignment="1">
      <alignment horizontal="center" vertical="center" shrinkToFit="1"/>
    </xf>
    <xf numFmtId="179" fontId="0" fillId="6" borderId="191" xfId="0" applyNumberFormat="1" applyFont="1" applyFill="1" applyBorder="1" applyAlignment="1" applyProtection="1">
      <alignment horizontal="center" vertical="center" shrinkToFit="1"/>
      <protection locked="0"/>
    </xf>
    <xf numFmtId="179" fontId="0" fillId="6" borderId="40" xfId="0" applyNumberFormat="1" applyFont="1" applyFill="1" applyBorder="1" applyAlignment="1" applyProtection="1">
      <alignment horizontal="center" vertical="center" shrinkToFit="1"/>
      <protection locked="0"/>
    </xf>
    <xf numFmtId="0" fontId="0" fillId="0" borderId="39" xfId="0" applyNumberFormat="1" applyFont="1" applyFill="1" applyBorder="1" applyAlignment="1">
      <alignment horizontal="center" vertical="center" shrinkToFit="1"/>
    </xf>
    <xf numFmtId="0" fontId="0" fillId="0" borderId="188" xfId="0" applyNumberFormat="1" applyFont="1" applyFill="1" applyBorder="1" applyAlignment="1">
      <alignment horizontal="center" vertical="center" shrinkToFit="1"/>
    </xf>
    <xf numFmtId="0" fontId="21" fillId="6" borderId="75" xfId="0" applyFont="1" applyFill="1" applyBorder="1" applyAlignment="1" applyProtection="1">
      <alignment horizontal="center" vertical="center" shrinkToFit="1"/>
      <protection locked="0"/>
    </xf>
    <xf numFmtId="0" fontId="21" fillId="6" borderId="190" xfId="0" applyFont="1" applyFill="1" applyBorder="1" applyAlignment="1" applyProtection="1">
      <alignment horizontal="center" vertical="center" shrinkToFit="1"/>
      <protection locked="0"/>
    </xf>
    <xf numFmtId="0" fontId="13" fillId="0" borderId="8" xfId="3" applyFont="1" applyBorder="1" applyAlignment="1" applyProtection="1">
      <alignment horizontal="left" vertical="center"/>
    </xf>
    <xf numFmtId="0" fontId="13" fillId="0" borderId="7" xfId="3" applyFont="1" applyBorder="1" applyAlignment="1" applyProtection="1">
      <alignment horizontal="left" vertical="center"/>
    </xf>
    <xf numFmtId="177" fontId="13" fillId="2" borderId="97" xfId="3" applyNumberFormat="1" applyFont="1" applyFill="1" applyBorder="1" applyAlignment="1" applyProtection="1">
      <alignment horizontal="center" vertical="center" wrapText="1"/>
      <protection locked="0"/>
    </xf>
    <xf numFmtId="177" fontId="13" fillId="2" borderId="98" xfId="3" applyNumberFormat="1" applyFont="1" applyFill="1" applyBorder="1" applyAlignment="1" applyProtection="1">
      <alignment horizontal="center" vertical="center" wrapText="1"/>
      <protection locked="0"/>
    </xf>
    <xf numFmtId="0" fontId="0" fillId="0" borderId="18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21" fillId="6" borderId="36" xfId="0" applyFont="1" applyFill="1" applyBorder="1" applyAlignment="1" applyProtection="1">
      <alignment horizontal="center" vertical="center" shrinkToFit="1"/>
      <protection locked="0"/>
    </xf>
    <xf numFmtId="0" fontId="21" fillId="6" borderId="187" xfId="0" applyFont="1" applyFill="1" applyBorder="1" applyAlignment="1" applyProtection="1">
      <alignment horizontal="center" vertical="center" shrinkToFit="1"/>
      <protection locked="0"/>
    </xf>
    <xf numFmtId="0" fontId="4" fillId="0" borderId="74" xfId="2" applyFont="1" applyBorder="1" applyAlignment="1" applyProtection="1">
      <alignment horizontal="center" vertical="center"/>
      <protection locked="0"/>
    </xf>
    <xf numFmtId="0" fontId="4" fillId="0" borderId="37" xfId="2" applyFont="1" applyBorder="1" applyAlignment="1" applyProtection="1">
      <alignment horizontal="center" vertical="center"/>
      <protection locked="0"/>
    </xf>
    <xf numFmtId="0" fontId="4" fillId="0" borderId="198" xfId="2" applyFont="1" applyBorder="1" applyAlignment="1" applyProtection="1">
      <alignment horizontal="center" vertical="center"/>
      <protection locked="0"/>
    </xf>
    <xf numFmtId="0" fontId="13" fillId="0" borderId="7" xfId="3" applyFont="1" applyBorder="1" applyAlignment="1" applyProtection="1">
      <alignment horizontal="left" vertical="center" shrinkToFit="1"/>
    </xf>
    <xf numFmtId="0" fontId="13" fillId="0" borderId="3" xfId="3" applyFont="1" applyBorder="1" applyAlignment="1" applyProtection="1">
      <alignment horizontal="left" vertical="center" shrinkToFit="1"/>
    </xf>
    <xf numFmtId="0" fontId="13" fillId="0" borderId="192" xfId="3" applyFont="1" applyBorder="1" applyAlignment="1" applyProtection="1">
      <alignment horizontal="left" vertical="center" shrinkToFit="1"/>
    </xf>
    <xf numFmtId="0" fontId="21" fillId="6" borderId="189" xfId="0" applyFont="1" applyFill="1" applyBorder="1" applyAlignment="1" applyProtection="1">
      <alignment horizontal="center" vertical="center" shrinkToFit="1"/>
      <protection locked="0"/>
    </xf>
    <xf numFmtId="181" fontId="13" fillId="0" borderId="1" xfId="3" applyNumberFormat="1" applyFont="1" applyBorder="1" applyAlignment="1" applyProtection="1">
      <alignment horizontal="center" vertical="center" wrapText="1"/>
    </xf>
    <xf numFmtId="0" fontId="21" fillId="6" borderId="191" xfId="0" applyFont="1" applyFill="1" applyBorder="1" applyAlignment="1" applyProtection="1">
      <alignment horizontal="center" vertical="center" shrinkToFit="1"/>
      <protection locked="0"/>
    </xf>
    <xf numFmtId="0" fontId="4" fillId="0" borderId="74" xfId="2" applyFont="1" applyBorder="1" applyAlignment="1" applyProtection="1">
      <alignment horizontal="center" vertical="center" wrapText="1"/>
      <protection locked="0"/>
    </xf>
    <xf numFmtId="0" fontId="4" fillId="0" borderId="37" xfId="2" applyFont="1" applyBorder="1" applyAlignment="1" applyProtection="1">
      <alignment horizontal="center" vertical="center" wrapText="1"/>
      <protection locked="0"/>
    </xf>
    <xf numFmtId="0" fontId="4" fillId="0" borderId="198" xfId="2" applyFont="1" applyBorder="1" applyAlignment="1" applyProtection="1">
      <alignment horizontal="center" vertical="center" wrapText="1"/>
      <protection locked="0"/>
    </xf>
    <xf numFmtId="0" fontId="17" fillId="0" borderId="14" xfId="3" applyFont="1" applyBorder="1" applyAlignment="1" applyProtection="1">
      <alignment horizontal="center" vertical="center"/>
    </xf>
    <xf numFmtId="0" fontId="0" fillId="0" borderId="33" xfId="0" applyFont="1" applyBorder="1" applyAlignment="1">
      <alignment horizontal="center" vertical="center" shrinkToFit="1"/>
    </xf>
    <xf numFmtId="0" fontId="0" fillId="0" borderId="183" xfId="0" applyFont="1" applyBorder="1" applyAlignment="1">
      <alignment horizontal="center" vertical="center" shrinkToFit="1"/>
    </xf>
    <xf numFmtId="0" fontId="0" fillId="0" borderId="184" xfId="0" quotePrefix="1" applyFont="1" applyBorder="1" applyAlignment="1">
      <alignment horizontal="center" vertical="center" shrinkToFit="1"/>
    </xf>
    <xf numFmtId="0" fontId="0" fillId="0" borderId="34" xfId="0" quotePrefix="1" applyFont="1" applyBorder="1" applyAlignment="1">
      <alignment horizontal="center" vertical="center" shrinkToFit="1"/>
    </xf>
    <xf numFmtId="0" fontId="0" fillId="0" borderId="78" xfId="0" quotePrefix="1" applyFont="1" applyBorder="1" applyAlignment="1">
      <alignment horizontal="center" vertical="center" shrinkToFit="1"/>
    </xf>
    <xf numFmtId="179" fontId="0" fillId="6" borderId="41" xfId="0" applyNumberFormat="1" applyFont="1" applyFill="1" applyBorder="1" applyAlignment="1" applyProtection="1">
      <alignment horizontal="center" vertical="center" shrinkToFit="1"/>
      <protection locked="0"/>
    </xf>
    <xf numFmtId="179" fontId="0" fillId="6" borderId="34" xfId="0" applyNumberFormat="1" applyFont="1" applyFill="1" applyBorder="1" applyAlignment="1" applyProtection="1">
      <alignment horizontal="center" vertical="center" shrinkToFit="1"/>
      <protection locked="0"/>
    </xf>
    <xf numFmtId="0" fontId="21" fillId="6" borderId="184" xfId="0" applyFont="1" applyFill="1" applyBorder="1" applyAlignment="1" applyProtection="1">
      <alignment horizontal="center" vertical="center" shrinkToFit="1"/>
      <protection locked="0"/>
    </xf>
    <xf numFmtId="0" fontId="21" fillId="6" borderId="78" xfId="0" applyFont="1" applyFill="1" applyBorder="1" applyAlignment="1" applyProtection="1">
      <alignment horizontal="center" vertical="center" shrinkToFit="1"/>
      <protection locked="0"/>
    </xf>
    <xf numFmtId="0" fontId="21" fillId="6" borderId="41" xfId="0"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83" xfId="0" applyFont="1" applyFill="1" applyBorder="1" applyAlignment="1" applyProtection="1">
      <alignment horizontal="center" vertical="center" shrinkToFit="1"/>
      <protection locked="0"/>
    </xf>
    <xf numFmtId="0" fontId="4" fillId="0" borderId="184" xfId="2" applyFont="1" applyBorder="1" applyAlignment="1" applyProtection="1">
      <alignment horizontal="center" vertical="center"/>
      <protection locked="0"/>
    </xf>
    <xf numFmtId="0" fontId="4" fillId="0" borderId="34" xfId="2" applyFont="1" applyBorder="1" applyAlignment="1" applyProtection="1">
      <alignment horizontal="center" vertical="center"/>
      <protection locked="0"/>
    </xf>
    <xf numFmtId="0" fontId="4" fillId="0" borderId="197" xfId="2" applyFont="1" applyBorder="1" applyAlignment="1" applyProtection="1">
      <alignment horizontal="center" vertical="center"/>
      <protection locked="0"/>
    </xf>
    <xf numFmtId="0" fontId="0" fillId="0" borderId="26"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2" xfId="0" applyFont="1" applyBorder="1" applyAlignment="1">
      <alignment horizontal="center" vertical="center" shrinkToFit="1"/>
    </xf>
    <xf numFmtId="0" fontId="0" fillId="0" borderId="91"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163" xfId="0" applyFont="1" applyBorder="1" applyAlignment="1">
      <alignment horizontal="center" vertical="center" shrinkToFit="1"/>
    </xf>
    <xf numFmtId="0" fontId="0" fillId="0" borderId="162" xfId="0" applyFont="1" applyBorder="1" applyAlignment="1">
      <alignment horizontal="center" vertical="center" shrinkToFit="1"/>
    </xf>
    <xf numFmtId="0" fontId="0" fillId="0" borderId="161" xfId="0" applyFont="1" applyBorder="1" applyAlignment="1">
      <alignment horizontal="center" vertical="center" shrinkToFit="1"/>
    </xf>
    <xf numFmtId="0" fontId="0" fillId="0" borderId="103" xfId="0" applyFont="1" applyBorder="1" applyAlignment="1">
      <alignment horizontal="center" vertical="center" shrinkToFit="1"/>
    </xf>
    <xf numFmtId="0" fontId="0" fillId="0" borderId="88" xfId="0" applyFont="1" applyBorder="1" applyAlignment="1">
      <alignment horizontal="center" vertical="center" shrinkToFit="1"/>
    </xf>
    <xf numFmtId="0" fontId="0" fillId="0" borderId="89" xfId="0" applyFont="1" applyBorder="1" applyAlignment="1">
      <alignment horizontal="center" vertical="center" shrinkToFit="1"/>
    </xf>
    <xf numFmtId="0" fontId="4" fillId="0" borderId="45" xfId="2" applyFont="1" applyBorder="1" applyAlignment="1" applyProtection="1">
      <alignment horizontal="center" vertical="center"/>
      <protection locked="0"/>
    </xf>
    <xf numFmtId="0" fontId="4" fillId="0" borderId="46" xfId="2" applyFont="1" applyBorder="1" applyAlignment="1" applyProtection="1">
      <alignment horizontal="center" vertical="center"/>
      <protection locked="0"/>
    </xf>
    <xf numFmtId="0" fontId="4" fillId="0" borderId="125" xfId="2" applyFont="1" applyBorder="1" applyAlignment="1" applyProtection="1">
      <alignment horizontal="center" vertical="center"/>
      <protection locked="0"/>
    </xf>
    <xf numFmtId="0" fontId="21" fillId="6" borderId="166" xfId="0" applyFont="1" applyFill="1" applyBorder="1" applyAlignment="1" applyProtection="1">
      <alignment horizontal="center" vertical="center" shrinkToFit="1"/>
      <protection locked="0"/>
    </xf>
    <xf numFmtId="0" fontId="21" fillId="6" borderId="165" xfId="0" applyFont="1" applyFill="1" applyBorder="1" applyAlignment="1" applyProtection="1">
      <alignment horizontal="center" vertical="center" shrinkToFit="1"/>
      <protection locked="0"/>
    </xf>
    <xf numFmtId="0" fontId="21" fillId="6" borderId="164" xfId="0" applyFont="1" applyFill="1" applyBorder="1" applyAlignment="1" applyProtection="1">
      <alignment horizontal="center" vertical="center" shrinkToFit="1"/>
      <protection locked="0"/>
    </xf>
    <xf numFmtId="0" fontId="0" fillId="0" borderId="164" xfId="0" applyFont="1" applyFill="1" applyBorder="1" applyAlignment="1">
      <alignment horizontal="center" vertical="center" shrinkToFit="1"/>
    </xf>
    <xf numFmtId="0" fontId="0" fillId="0" borderId="170"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21" fillId="0" borderId="43"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21" fillId="0" borderId="132" xfId="0" applyFont="1" applyFill="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120" xfId="0" applyFont="1" applyFill="1" applyBorder="1" applyAlignment="1" applyProtection="1">
      <alignment horizontal="center" vertical="center" shrinkToFit="1"/>
      <protection locked="0"/>
    </xf>
    <xf numFmtId="0" fontId="4" fillId="0" borderId="85" xfId="2" applyFont="1" applyBorder="1" applyAlignment="1">
      <alignment horizontal="center" vertical="center"/>
    </xf>
    <xf numFmtId="0" fontId="4" fillId="0" borderId="86" xfId="2" applyFont="1" applyBorder="1" applyAlignment="1">
      <alignment horizontal="center" vertical="center"/>
    </xf>
    <xf numFmtId="0" fontId="22" fillId="6" borderId="176" xfId="0" applyFont="1" applyFill="1" applyBorder="1" applyAlignment="1" applyProtection="1">
      <alignment horizontal="center" vertical="center" shrinkToFit="1"/>
      <protection locked="0"/>
    </xf>
    <xf numFmtId="0" fontId="22" fillId="6" borderId="86" xfId="0" applyFont="1" applyFill="1" applyBorder="1" applyAlignment="1" applyProtection="1">
      <alignment horizontal="center" vertical="center" shrinkToFit="1"/>
      <protection locked="0"/>
    </xf>
    <xf numFmtId="0" fontId="22" fillId="6" borderId="87" xfId="0" applyFont="1" applyFill="1" applyBorder="1" applyAlignment="1" applyProtection="1">
      <alignment horizontal="center" vertical="center" shrinkToFit="1"/>
      <protection locked="0"/>
    </xf>
    <xf numFmtId="0" fontId="0" fillId="0" borderId="1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3" xfId="0" applyFont="1" applyBorder="1" applyAlignment="1">
      <alignment horizontal="center" vertical="center" shrinkToFit="1"/>
    </xf>
    <xf numFmtId="0" fontId="13" fillId="0" borderId="4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0" fillId="0" borderId="20"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121" xfId="0" applyFont="1" applyFill="1" applyBorder="1" applyAlignment="1" applyProtection="1">
      <alignment horizontal="center" vertical="center" shrinkToFit="1"/>
      <protection locked="0"/>
    </xf>
    <xf numFmtId="0" fontId="11" fillId="0" borderId="381" xfId="0" applyFont="1" applyFill="1" applyBorder="1" applyAlignment="1" applyProtection="1">
      <alignment horizontal="center" vertical="center" wrapText="1"/>
      <protection locked="0"/>
    </xf>
    <xf numFmtId="0" fontId="11" fillId="0" borderId="382" xfId="0" applyFont="1" applyFill="1" applyBorder="1" applyAlignment="1" applyProtection="1">
      <alignment horizontal="center" vertical="center" wrapText="1"/>
      <protection locked="0"/>
    </xf>
    <xf numFmtId="0" fontId="11" fillId="0" borderId="383" xfId="0" applyFont="1" applyFill="1" applyBorder="1" applyAlignment="1" applyProtection="1">
      <alignment horizontal="center" vertical="center" wrapText="1"/>
      <protection locked="0"/>
    </xf>
    <xf numFmtId="0" fontId="0" fillId="0" borderId="110" xfId="0" applyFont="1" applyBorder="1" applyAlignment="1">
      <alignment horizontal="center" vertical="center" shrinkToFit="1"/>
    </xf>
    <xf numFmtId="0" fontId="0" fillId="0" borderId="111" xfId="0" applyFont="1" applyBorder="1" applyAlignment="1">
      <alignment horizontal="center" vertical="center" shrinkToFit="1"/>
    </xf>
    <xf numFmtId="0" fontId="0" fillId="0" borderId="113" xfId="0" applyFont="1" applyBorder="1" applyAlignment="1">
      <alignment horizontal="center" vertical="center" shrinkToFit="1"/>
    </xf>
    <xf numFmtId="0" fontId="0" fillId="0" borderId="118"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4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143" xfId="0" applyFont="1" applyBorder="1" applyAlignment="1">
      <alignment horizontal="center" vertical="center" shrinkToFit="1"/>
    </xf>
    <xf numFmtId="0" fontId="0" fillId="0" borderId="11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142" xfId="0" applyFont="1" applyBorder="1" applyAlignment="1">
      <alignment horizontal="center" vertical="center" shrinkToFit="1"/>
    </xf>
    <xf numFmtId="0" fontId="0" fillId="0" borderId="114" xfId="0" applyFont="1" applyBorder="1" applyAlignment="1">
      <alignment horizontal="center" vertical="center" shrinkToFit="1"/>
    </xf>
    <xf numFmtId="0" fontId="0" fillId="0" borderId="115"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9" xfId="0" applyFont="1" applyFill="1" applyBorder="1" applyAlignment="1">
      <alignment horizontal="center" vertical="center" shrinkToFit="1"/>
    </xf>
    <xf numFmtId="0" fontId="0" fillId="0" borderId="142"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46"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5" xfId="0" applyFont="1" applyBorder="1" applyAlignment="1">
      <alignment horizontal="center" vertical="center" wrapText="1" shrinkToFit="1"/>
    </xf>
    <xf numFmtId="0" fontId="0" fillId="0" borderId="143" xfId="0" applyFont="1" applyBorder="1" applyAlignment="1">
      <alignment horizontal="center" vertical="center" wrapText="1" shrinkToFit="1"/>
    </xf>
    <xf numFmtId="0" fontId="0" fillId="0" borderId="99" xfId="0" applyFont="1" applyBorder="1" applyAlignment="1">
      <alignment horizontal="center" vertical="center" shrinkToFit="1"/>
    </xf>
    <xf numFmtId="0" fontId="0" fillId="0" borderId="150" xfId="0" applyFont="1" applyBorder="1" applyAlignment="1">
      <alignment horizontal="center" vertical="center" shrinkToFit="1"/>
    </xf>
    <xf numFmtId="0" fontId="0" fillId="0" borderId="149" xfId="0" applyFont="1" applyBorder="1" applyAlignment="1">
      <alignment horizontal="center" vertical="center" shrinkToFit="1"/>
    </xf>
    <xf numFmtId="0" fontId="0" fillId="0" borderId="144" xfId="0" applyFont="1" applyBorder="1" applyAlignment="1">
      <alignment horizontal="center" vertical="center" shrinkToFit="1"/>
    </xf>
    <xf numFmtId="0" fontId="0" fillId="0" borderId="168" xfId="0" applyFont="1" applyFill="1" applyBorder="1" applyAlignment="1">
      <alignment horizontal="center" vertical="center" shrinkToFit="1"/>
    </xf>
    <xf numFmtId="0" fontId="0" fillId="0" borderId="169" xfId="0" applyFont="1" applyFill="1" applyBorder="1" applyAlignment="1">
      <alignment horizontal="center" vertical="center" shrinkToFit="1"/>
    </xf>
    <xf numFmtId="0" fontId="15" fillId="0" borderId="166" xfId="0" applyFont="1" applyFill="1" applyBorder="1" applyAlignment="1" applyProtection="1">
      <alignment horizontal="center" vertical="center" wrapText="1"/>
      <protection locked="0"/>
    </xf>
    <xf numFmtId="0" fontId="15" fillId="0" borderId="71" xfId="0" applyFont="1" applyFill="1" applyBorder="1" applyAlignment="1" applyProtection="1">
      <alignment horizontal="center" vertical="center" wrapText="1"/>
      <protection locked="0"/>
    </xf>
    <xf numFmtId="0" fontId="15" fillId="0" borderId="167"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120" xfId="0" applyFont="1" applyFill="1" applyBorder="1" applyAlignment="1" applyProtection="1">
      <alignment horizontal="center" vertical="center" wrapText="1"/>
      <protection locked="0"/>
    </xf>
    <xf numFmtId="0" fontId="4" fillId="0" borderId="58" xfId="2" applyFont="1" applyBorder="1" applyAlignment="1">
      <alignment horizontal="center" vertical="center"/>
    </xf>
    <xf numFmtId="0" fontId="4" fillId="0" borderId="59" xfId="2" applyFont="1" applyBorder="1" applyAlignment="1">
      <alignment horizontal="center" vertical="center"/>
    </xf>
    <xf numFmtId="0" fontId="0" fillId="0" borderId="123" xfId="0" applyFont="1" applyBorder="1" applyAlignment="1">
      <alignment horizontal="center" vertical="center"/>
    </xf>
    <xf numFmtId="0" fontId="0" fillId="0" borderId="5" xfId="0" applyFont="1" applyBorder="1" applyAlignment="1">
      <alignment horizontal="center" vertical="center"/>
    </xf>
    <xf numFmtId="0" fontId="0" fillId="0" borderId="16" xfId="0" applyFont="1" applyBorder="1" applyAlignment="1">
      <alignment horizontal="center" vertical="center"/>
    </xf>
    <xf numFmtId="0" fontId="0" fillId="0" borderId="131" xfId="0" applyFont="1" applyBorder="1" applyAlignment="1">
      <alignment horizontal="center" vertical="center"/>
    </xf>
    <xf numFmtId="0" fontId="0" fillId="0" borderId="2" xfId="0" applyFont="1" applyBorder="1" applyAlignment="1">
      <alignment horizontal="center" vertical="center"/>
    </xf>
    <xf numFmtId="0" fontId="0" fillId="0" borderId="18" xfId="0" applyFont="1" applyBorder="1" applyAlignment="1">
      <alignment horizontal="center" vertical="center"/>
    </xf>
    <xf numFmtId="0" fontId="9" fillId="6" borderId="90" xfId="2" applyFont="1" applyFill="1" applyBorder="1" applyAlignment="1" applyProtection="1">
      <alignment horizontal="center" vertical="center" shrinkToFit="1"/>
      <protection locked="0"/>
    </xf>
    <xf numFmtId="0" fontId="4" fillId="0" borderId="50" xfId="2" applyFont="1" applyBorder="1" applyAlignment="1">
      <alignment horizontal="center" vertical="center" shrinkToFit="1"/>
    </xf>
    <xf numFmtId="0" fontId="4" fillId="0" borderId="57" xfId="2" applyFont="1" applyBorder="1" applyAlignment="1">
      <alignment horizontal="center" vertical="center" shrinkToFit="1"/>
    </xf>
    <xf numFmtId="0" fontId="0" fillId="0" borderId="174" xfId="0" applyFont="1" applyBorder="1" applyAlignment="1">
      <alignment horizontal="center" vertical="center"/>
    </xf>
    <xf numFmtId="0" fontId="0" fillId="0" borderId="71" xfId="0" applyFont="1" applyBorder="1" applyAlignment="1">
      <alignment horizontal="center" vertical="center"/>
    </xf>
    <xf numFmtId="0" fontId="0" fillId="0" borderId="175" xfId="0" applyFont="1" applyBorder="1" applyAlignment="1">
      <alignment horizontal="center" vertical="center"/>
    </xf>
    <xf numFmtId="0" fontId="9" fillId="6" borderId="173" xfId="2" applyFont="1" applyFill="1" applyBorder="1" applyAlignment="1" applyProtection="1">
      <alignment horizontal="center" vertical="center" shrinkToFit="1"/>
      <protection locked="0"/>
    </xf>
    <xf numFmtId="0" fontId="9" fillId="6" borderId="171" xfId="2" applyFont="1" applyFill="1" applyBorder="1" applyAlignment="1" applyProtection="1">
      <alignment horizontal="center" vertical="center" shrinkToFit="1"/>
      <protection locked="0"/>
    </xf>
    <xf numFmtId="0" fontId="4" fillId="0" borderId="171" xfId="2" applyFont="1" applyBorder="1" applyAlignment="1">
      <alignment horizontal="center" vertical="center" shrinkToFit="1"/>
    </xf>
    <xf numFmtId="0" fontId="4" fillId="0" borderId="172" xfId="2" applyFont="1" applyBorder="1" applyAlignment="1">
      <alignment horizontal="center" vertical="center" shrinkToFit="1"/>
    </xf>
    <xf numFmtId="14" fontId="30" fillId="0" borderId="13" xfId="8" applyNumberFormat="1" applyFont="1" applyBorder="1" applyAlignment="1" applyProtection="1">
      <alignment horizontal="center"/>
      <protection locked="0"/>
    </xf>
    <xf numFmtId="0" fontId="28" fillId="3" borderId="258" xfId="8" applyFont="1" applyFill="1" applyBorder="1" applyAlignment="1">
      <alignment horizontal="center" vertical="center"/>
    </xf>
    <xf numFmtId="0" fontId="28" fillId="3" borderId="263" xfId="8" applyFont="1" applyFill="1" applyBorder="1" applyAlignment="1">
      <alignment horizontal="center" vertical="center"/>
    </xf>
    <xf numFmtId="0" fontId="13" fillId="3" borderId="260" xfId="8" applyFont="1" applyFill="1" applyBorder="1" applyAlignment="1">
      <alignment horizontal="center" vertical="center"/>
    </xf>
    <xf numFmtId="0" fontId="13" fillId="3" borderId="261" xfId="8" applyFont="1" applyFill="1" applyBorder="1" applyAlignment="1">
      <alignment horizontal="center" vertical="center"/>
    </xf>
    <xf numFmtId="0" fontId="13" fillId="3" borderId="259" xfId="8" applyFont="1" applyFill="1" applyBorder="1" applyAlignment="1">
      <alignment horizontal="center" vertical="center" wrapText="1" shrinkToFit="1"/>
    </xf>
    <xf numFmtId="0" fontId="13" fillId="3" borderId="264" xfId="8" applyFont="1" applyFill="1" applyBorder="1" applyAlignment="1">
      <alignment horizontal="center" vertical="center" wrapText="1" shrinkToFit="1"/>
    </xf>
    <xf numFmtId="0" fontId="14" fillId="3" borderId="259" xfId="8" applyFont="1" applyFill="1" applyBorder="1" applyAlignment="1">
      <alignment horizontal="center" vertical="center" wrapText="1" shrinkToFit="1"/>
    </xf>
    <xf numFmtId="0" fontId="14" fillId="3" borderId="264" xfId="8" applyFont="1" applyFill="1" applyBorder="1" applyAlignment="1">
      <alignment horizontal="center" vertical="center" wrapText="1" shrinkToFit="1"/>
    </xf>
    <xf numFmtId="0" fontId="13" fillId="3" borderId="262" xfId="8" applyFont="1" applyFill="1" applyBorder="1" applyAlignment="1">
      <alignment horizontal="center" vertical="center" wrapText="1" shrinkToFit="1"/>
    </xf>
    <xf numFmtId="0" fontId="13" fillId="3" borderId="267" xfId="8" applyFont="1" applyFill="1" applyBorder="1" applyAlignment="1">
      <alignment horizontal="center" vertical="center" wrapText="1" shrinkToFit="1"/>
    </xf>
    <xf numFmtId="0" fontId="13" fillId="0" borderId="275" xfId="8" applyFont="1" applyBorder="1" applyAlignment="1">
      <alignment horizontal="center" vertical="center" shrinkToFit="1"/>
    </xf>
    <xf numFmtId="0" fontId="13" fillId="0" borderId="268" xfId="8" applyFont="1" applyBorder="1" applyAlignment="1">
      <alignment horizontal="center" vertical="center" shrinkToFit="1"/>
    </xf>
    <xf numFmtId="0" fontId="13" fillId="0" borderId="277" xfId="8" applyFont="1" applyBorder="1" applyAlignment="1" applyProtection="1">
      <alignment horizontal="center" vertical="center" shrinkToFit="1"/>
      <protection locked="0"/>
    </xf>
    <xf numFmtId="0" fontId="13" fillId="0" borderId="270" xfId="8" applyFont="1" applyBorder="1" applyAlignment="1" applyProtection="1">
      <alignment horizontal="center" vertical="center" shrinkToFit="1"/>
      <protection locked="0"/>
    </xf>
    <xf numFmtId="0" fontId="13" fillId="0" borderId="278" xfId="8" applyFont="1" applyBorder="1" applyAlignment="1" applyProtection="1">
      <alignment horizontal="center" vertical="center" shrinkToFit="1"/>
      <protection locked="0"/>
    </xf>
    <xf numFmtId="0" fontId="13" fillId="0" borderId="271" xfId="8" applyFont="1" applyBorder="1" applyAlignment="1" applyProtection="1">
      <alignment horizontal="center" vertical="center" shrinkToFit="1"/>
      <protection locked="0"/>
    </xf>
    <xf numFmtId="0" fontId="13" fillId="0" borderId="279" xfId="8" applyFont="1" applyBorder="1" applyAlignment="1" applyProtection="1">
      <alignment horizontal="center" vertical="center" wrapText="1"/>
      <protection locked="0"/>
    </xf>
    <xf numFmtId="0" fontId="13" fillId="0" borderId="272" xfId="8" applyFont="1" applyBorder="1" applyAlignment="1" applyProtection="1">
      <alignment horizontal="center" vertical="center" wrapText="1"/>
      <protection locked="0"/>
    </xf>
    <xf numFmtId="0" fontId="13" fillId="0" borderId="279" xfId="8" applyFont="1" applyBorder="1" applyAlignment="1" applyProtection="1">
      <alignment horizontal="center" vertical="center" shrinkToFit="1"/>
      <protection locked="0"/>
    </xf>
    <xf numFmtId="0" fontId="13" fillId="0" borderId="272" xfId="8" applyFont="1" applyBorder="1" applyAlignment="1" applyProtection="1">
      <alignment horizontal="center" vertical="center" shrinkToFit="1"/>
      <protection locked="0"/>
    </xf>
    <xf numFmtId="0" fontId="13" fillId="0" borderId="280" xfId="8" applyFont="1" applyBorder="1" applyAlignment="1" applyProtection="1">
      <alignment horizontal="center" vertical="center" wrapText="1" shrinkToFit="1"/>
      <protection locked="0"/>
    </xf>
    <xf numFmtId="0" fontId="13" fillId="0" borderId="273" xfId="8" applyFont="1" applyBorder="1" applyAlignment="1" applyProtection="1">
      <alignment horizontal="center" vertical="center" wrapText="1" shrinkToFit="1"/>
      <protection locked="0"/>
    </xf>
    <xf numFmtId="0" fontId="13" fillId="0" borderId="63" xfId="8" applyFont="1" applyBorder="1" applyAlignment="1">
      <alignment horizontal="center" vertical="center" shrinkToFit="1"/>
    </xf>
    <xf numFmtId="0" fontId="13" fillId="0" borderId="282" xfId="8" applyFont="1" applyBorder="1" applyAlignment="1" applyProtection="1">
      <alignment horizontal="center" vertical="center" shrinkToFit="1"/>
      <protection locked="0"/>
    </xf>
    <xf numFmtId="0" fontId="13" fillId="0" borderId="283" xfId="8" applyFont="1" applyBorder="1" applyAlignment="1" applyProtection="1">
      <alignment horizontal="center" vertical="center" shrinkToFit="1"/>
      <protection locked="0"/>
    </xf>
    <xf numFmtId="0" fontId="13" fillId="0" borderId="1" xfId="8" applyFont="1" applyBorder="1" applyAlignment="1" applyProtection="1">
      <alignment horizontal="center" vertical="center" wrapText="1"/>
      <protection locked="0"/>
    </xf>
    <xf numFmtId="0" fontId="13" fillId="0" borderId="1" xfId="8" applyFont="1" applyBorder="1" applyAlignment="1" applyProtection="1">
      <alignment horizontal="center" vertical="center" shrinkToFit="1"/>
      <protection locked="0"/>
    </xf>
    <xf numFmtId="0" fontId="13" fillId="0" borderId="284" xfId="8" applyFont="1" applyBorder="1" applyAlignment="1" applyProtection="1">
      <alignment horizontal="center" vertical="center" wrapText="1" shrinkToFit="1"/>
      <protection locked="0"/>
    </xf>
    <xf numFmtId="0" fontId="35" fillId="0" borderId="0" xfId="7" applyFont="1" applyAlignment="1">
      <alignment horizontal="center" vertical="center"/>
    </xf>
    <xf numFmtId="0" fontId="13" fillId="0" borderId="0" xfId="8" applyFont="1" applyBorder="1" applyAlignment="1">
      <alignment horizontal="left" vertical="center" wrapText="1"/>
    </xf>
    <xf numFmtId="0" fontId="13" fillId="0" borderId="72" xfId="8" applyFont="1" applyBorder="1" applyAlignment="1">
      <alignment horizontal="center" vertical="center" shrinkToFit="1"/>
    </xf>
    <xf numFmtId="0" fontId="13" fillId="0" borderId="376" xfId="8" applyFont="1" applyBorder="1" applyAlignment="1" applyProtection="1">
      <alignment horizontal="center" vertical="center" shrinkToFit="1"/>
      <protection locked="0"/>
    </xf>
    <xf numFmtId="0" fontId="13" fillId="0" borderId="377" xfId="8" applyFont="1" applyBorder="1" applyAlignment="1" applyProtection="1">
      <alignment horizontal="center" vertical="center" shrinkToFit="1"/>
      <protection locked="0"/>
    </xf>
    <xf numFmtId="0" fontId="13" fillId="0" borderId="214" xfId="8" applyFont="1" applyBorder="1" applyAlignment="1" applyProtection="1">
      <alignment horizontal="center" vertical="center" wrapText="1"/>
      <protection locked="0"/>
    </xf>
    <xf numFmtId="0" fontId="13" fillId="0" borderId="214" xfId="8" applyFont="1" applyBorder="1" applyAlignment="1" applyProtection="1">
      <alignment horizontal="center" vertical="center" shrinkToFit="1"/>
      <protection locked="0"/>
    </xf>
    <xf numFmtId="0" fontId="13" fillId="0" borderId="73" xfId="8" applyFont="1" applyBorder="1" applyAlignment="1" applyProtection="1">
      <alignment horizontal="center" vertical="center" wrapText="1" shrinkToFit="1"/>
      <protection locked="0"/>
    </xf>
    <xf numFmtId="0" fontId="13" fillId="2" borderId="0" xfId="3" applyFont="1" applyFill="1" applyAlignment="1">
      <alignment horizontal="left" vertical="top" wrapText="1"/>
    </xf>
    <xf numFmtId="0" fontId="13" fillId="2" borderId="258" xfId="3" applyFont="1" applyFill="1" applyBorder="1" applyAlignment="1">
      <alignment horizontal="center" vertical="center" wrapText="1"/>
    </xf>
    <xf numFmtId="0" fontId="13" fillId="2" borderId="72" xfId="3" applyFont="1" applyFill="1" applyBorder="1" applyAlignment="1">
      <alignment horizontal="center" vertical="center" wrapText="1"/>
    </xf>
    <xf numFmtId="0" fontId="13" fillId="2" borderId="330" xfId="3" applyFont="1" applyFill="1" applyBorder="1" applyAlignment="1">
      <alignment horizontal="center" vertical="center"/>
    </xf>
    <xf numFmtId="0" fontId="13" fillId="2" borderId="73"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331" xfId="3" applyFont="1" applyFill="1" applyBorder="1" applyAlignment="1">
      <alignment horizontal="center" vertical="center"/>
    </xf>
    <xf numFmtId="0" fontId="13" fillId="2" borderId="24" xfId="3" applyFont="1" applyFill="1" applyBorder="1" applyAlignment="1">
      <alignment horizontal="center" vertical="center" wrapText="1"/>
    </xf>
  </cellXfs>
  <cellStyles count="9">
    <cellStyle name="標準" xfId="0" builtinId="0"/>
    <cellStyle name="標準 2" xfId="1"/>
    <cellStyle name="標準 2 2" xfId="5"/>
    <cellStyle name="標準 2 3" xfId="4"/>
    <cellStyle name="標準 2 4" xfId="7"/>
    <cellStyle name="標準 3" xfId="6"/>
    <cellStyle name="標準 4" xfId="3"/>
    <cellStyle name="標準 5" xfId="8"/>
    <cellStyle name="標準_面積審査表まなび幼稚園" xfId="2"/>
  </cellStyles>
  <dxfs count="2">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5</xdr:row>
          <xdr:rowOff>47625</xdr:rowOff>
        </xdr:from>
        <xdr:to>
          <xdr:col>15</xdr:col>
          <xdr:colOff>200025</xdr:colOff>
          <xdr:row>5</xdr:row>
          <xdr:rowOff>247650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47625</xdr:rowOff>
        </xdr:from>
        <xdr:to>
          <xdr:col>10</xdr:col>
          <xdr:colOff>161925</xdr:colOff>
          <xdr:row>5</xdr:row>
          <xdr:rowOff>247650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xdr:row>
          <xdr:rowOff>47625</xdr:rowOff>
        </xdr:from>
        <xdr:to>
          <xdr:col>14</xdr:col>
          <xdr:colOff>38100</xdr:colOff>
          <xdr:row>6</xdr:row>
          <xdr:rowOff>247650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ＮＰＯ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47625</xdr:rowOff>
        </xdr:from>
        <xdr:to>
          <xdr:col>9</xdr:col>
          <xdr:colOff>104775</xdr:colOff>
          <xdr:row>6</xdr:row>
          <xdr:rowOff>247650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株式会社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47625</xdr:rowOff>
        </xdr:from>
        <xdr:to>
          <xdr:col>25</xdr:col>
          <xdr:colOff>200025</xdr:colOff>
          <xdr:row>5</xdr:row>
          <xdr:rowOff>247650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47625</xdr:rowOff>
        </xdr:from>
        <xdr:to>
          <xdr:col>20</xdr:col>
          <xdr:colOff>161925</xdr:colOff>
          <xdr:row>5</xdr:row>
          <xdr:rowOff>247650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xdr:row>
          <xdr:rowOff>47625</xdr:rowOff>
        </xdr:from>
        <xdr:to>
          <xdr:col>24</xdr:col>
          <xdr:colOff>76200</xdr:colOff>
          <xdr:row>6</xdr:row>
          <xdr:rowOff>247650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ＮＰＯ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47625</xdr:rowOff>
        </xdr:from>
        <xdr:to>
          <xdr:col>19</xdr:col>
          <xdr:colOff>142875</xdr:colOff>
          <xdr:row>6</xdr:row>
          <xdr:rowOff>247650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株式会社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47625</xdr:rowOff>
        </xdr:from>
        <xdr:to>
          <xdr:col>10</xdr:col>
          <xdr:colOff>161925</xdr:colOff>
          <xdr:row>7</xdr:row>
          <xdr:rowOff>247650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47625</xdr:rowOff>
        </xdr:from>
        <xdr:to>
          <xdr:col>20</xdr:col>
          <xdr:colOff>161925</xdr:colOff>
          <xdr:row>7</xdr:row>
          <xdr:rowOff>247650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85725</xdr:rowOff>
        </xdr:from>
        <xdr:to>
          <xdr:col>15</xdr:col>
          <xdr:colOff>200025</xdr:colOff>
          <xdr:row>12</xdr:row>
          <xdr:rowOff>285750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85725</xdr:rowOff>
        </xdr:from>
        <xdr:to>
          <xdr:col>10</xdr:col>
          <xdr:colOff>161925</xdr:colOff>
          <xdr:row>12</xdr:row>
          <xdr:rowOff>285750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85725</xdr:rowOff>
        </xdr:from>
        <xdr:to>
          <xdr:col>21</xdr:col>
          <xdr:colOff>161925</xdr:colOff>
          <xdr:row>12</xdr:row>
          <xdr:rowOff>285750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内訳変更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19050</xdr:rowOff>
        </xdr:from>
        <xdr:to>
          <xdr:col>22</xdr:col>
          <xdr:colOff>38100</xdr:colOff>
          <xdr:row>35</xdr:row>
          <xdr:rowOff>219075</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地番変更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19050</xdr:rowOff>
        </xdr:from>
        <xdr:to>
          <xdr:col>16</xdr:col>
          <xdr:colOff>123825</xdr:colOff>
          <xdr:row>35</xdr:row>
          <xdr:rowOff>219075</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移転(⇒設備基準適合調書に記入)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19050</xdr:rowOff>
        </xdr:from>
        <xdr:to>
          <xdr:col>8</xdr:col>
          <xdr:colOff>161925</xdr:colOff>
          <xdr:row>58</xdr:row>
          <xdr:rowOff>219075</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19050</xdr:rowOff>
        </xdr:from>
        <xdr:to>
          <xdr:col>12</xdr:col>
          <xdr:colOff>161925</xdr:colOff>
          <xdr:row>58</xdr:row>
          <xdr:rowOff>219075</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58</xdr:row>
          <xdr:rowOff>19050</xdr:rowOff>
        </xdr:from>
        <xdr:to>
          <xdr:col>19</xdr:col>
          <xdr:colOff>152400</xdr:colOff>
          <xdr:row>58</xdr:row>
          <xdr:rowOff>219075</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58</xdr:row>
          <xdr:rowOff>19050</xdr:rowOff>
        </xdr:from>
        <xdr:to>
          <xdr:col>24</xdr:col>
          <xdr:colOff>76200</xdr:colOff>
          <xdr:row>58</xdr:row>
          <xdr:rowOff>219075</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建替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28575</xdr:rowOff>
        </xdr:from>
        <xdr:to>
          <xdr:col>8</xdr:col>
          <xdr:colOff>161925</xdr:colOff>
          <xdr:row>46</xdr:row>
          <xdr:rowOff>228600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46</xdr:row>
          <xdr:rowOff>28575</xdr:rowOff>
        </xdr:from>
        <xdr:to>
          <xdr:col>19</xdr:col>
          <xdr:colOff>19050</xdr:colOff>
          <xdr:row>46</xdr:row>
          <xdr:rowOff>228600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19050</xdr:rowOff>
        </xdr:from>
        <xdr:to>
          <xdr:col>8</xdr:col>
          <xdr:colOff>161925</xdr:colOff>
          <xdr:row>47</xdr:row>
          <xdr:rowOff>219075</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19050</xdr:rowOff>
        </xdr:from>
        <xdr:to>
          <xdr:col>12</xdr:col>
          <xdr:colOff>9525</xdr:colOff>
          <xdr:row>47</xdr:row>
          <xdr:rowOff>219075</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47</xdr:row>
          <xdr:rowOff>19050</xdr:rowOff>
        </xdr:from>
        <xdr:to>
          <xdr:col>15</xdr:col>
          <xdr:colOff>257175</xdr:colOff>
          <xdr:row>47</xdr:row>
          <xdr:rowOff>219075</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47</xdr:row>
          <xdr:rowOff>19050</xdr:rowOff>
        </xdr:from>
        <xdr:to>
          <xdr:col>25</xdr:col>
          <xdr:colOff>180975</xdr:colOff>
          <xdr:row>47</xdr:row>
          <xdr:rowOff>219075</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47</xdr:row>
          <xdr:rowOff>19050</xdr:rowOff>
        </xdr:from>
        <xdr:to>
          <xdr:col>19</xdr:col>
          <xdr:colOff>228600</xdr:colOff>
          <xdr:row>47</xdr:row>
          <xdr:rowOff>219075</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60</xdr:row>
          <xdr:rowOff>19050</xdr:rowOff>
        </xdr:from>
        <xdr:to>
          <xdr:col>8</xdr:col>
          <xdr:colOff>161925</xdr:colOff>
          <xdr:row>60</xdr:row>
          <xdr:rowOff>219075</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19050</xdr:rowOff>
        </xdr:from>
        <xdr:to>
          <xdr:col>11</xdr:col>
          <xdr:colOff>142875</xdr:colOff>
          <xdr:row>60</xdr:row>
          <xdr:rowOff>219075</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19050</xdr:rowOff>
        </xdr:from>
        <xdr:to>
          <xdr:col>14</xdr:col>
          <xdr:colOff>142875</xdr:colOff>
          <xdr:row>60</xdr:row>
          <xdr:rowOff>219075</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60</xdr:row>
          <xdr:rowOff>19050</xdr:rowOff>
        </xdr:from>
        <xdr:to>
          <xdr:col>25</xdr:col>
          <xdr:colOff>180975</xdr:colOff>
          <xdr:row>60</xdr:row>
          <xdr:rowOff>219075</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60</xdr:row>
          <xdr:rowOff>19050</xdr:rowOff>
        </xdr:from>
        <xdr:to>
          <xdr:col>17</xdr:col>
          <xdr:colOff>142875</xdr:colOff>
          <xdr:row>60</xdr:row>
          <xdr:rowOff>219075</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19050</xdr:rowOff>
        </xdr:from>
        <xdr:to>
          <xdr:col>20</xdr:col>
          <xdr:colOff>142875</xdr:colOff>
          <xdr:row>60</xdr:row>
          <xdr:rowOff>219075</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取壊し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19050</xdr:rowOff>
        </xdr:from>
        <xdr:to>
          <xdr:col>8</xdr:col>
          <xdr:colOff>161925</xdr:colOff>
          <xdr:row>61</xdr:row>
          <xdr:rowOff>219075</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61</xdr:row>
          <xdr:rowOff>19050</xdr:rowOff>
        </xdr:from>
        <xdr:to>
          <xdr:col>13</xdr:col>
          <xdr:colOff>171450</xdr:colOff>
          <xdr:row>61</xdr:row>
          <xdr:rowOff>219075</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一部改修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61</xdr:row>
          <xdr:rowOff>19050</xdr:rowOff>
        </xdr:from>
        <xdr:to>
          <xdr:col>19</xdr:col>
          <xdr:colOff>152400</xdr:colOff>
          <xdr:row>61</xdr:row>
          <xdr:rowOff>219075</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部屋割り変更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95</xdr:row>
          <xdr:rowOff>47625</xdr:rowOff>
        </xdr:from>
        <xdr:to>
          <xdr:col>14</xdr:col>
          <xdr:colOff>76200</xdr:colOff>
          <xdr:row>95</xdr:row>
          <xdr:rowOff>247650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47625</xdr:rowOff>
        </xdr:from>
        <xdr:to>
          <xdr:col>9</xdr:col>
          <xdr:colOff>142875</xdr:colOff>
          <xdr:row>95</xdr:row>
          <xdr:rowOff>247650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95</xdr:row>
          <xdr:rowOff>47625</xdr:rowOff>
        </xdr:from>
        <xdr:to>
          <xdr:col>24</xdr:col>
          <xdr:colOff>76200</xdr:colOff>
          <xdr:row>95</xdr:row>
          <xdr:rowOff>247650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95</xdr:row>
          <xdr:rowOff>47625</xdr:rowOff>
        </xdr:from>
        <xdr:to>
          <xdr:col>19</xdr:col>
          <xdr:colOff>142875</xdr:colOff>
          <xdr:row>95</xdr:row>
          <xdr:rowOff>247650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147</xdr:row>
          <xdr:rowOff>47625</xdr:rowOff>
        </xdr:from>
        <xdr:to>
          <xdr:col>10</xdr:col>
          <xdr:colOff>38100</xdr:colOff>
          <xdr:row>147</xdr:row>
          <xdr:rowOff>247650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147</xdr:row>
          <xdr:rowOff>47625</xdr:rowOff>
        </xdr:from>
        <xdr:to>
          <xdr:col>23</xdr:col>
          <xdr:colOff>161925</xdr:colOff>
          <xdr:row>147</xdr:row>
          <xdr:rowOff>247650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確認の辞退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147</xdr:row>
          <xdr:rowOff>47625</xdr:rowOff>
        </xdr:from>
        <xdr:to>
          <xdr:col>16</xdr:col>
          <xdr:colOff>95250</xdr:colOff>
          <xdr:row>147</xdr:row>
          <xdr:rowOff>247650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施設の休止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7"/>
  <sheetViews>
    <sheetView view="pageBreakPreview" topLeftCell="A97" zoomScaleNormal="100" zoomScaleSheetLayoutView="100" workbookViewId="0">
      <selection activeCell="G90" sqref="G90:P91"/>
    </sheetView>
  </sheetViews>
  <sheetFormatPr defaultColWidth="4.375" defaultRowHeight="13.5" x14ac:dyDescent="0.15"/>
  <cols>
    <col min="1" max="1" width="1.875" style="20" customWidth="1"/>
    <col min="2" max="24" width="3.625" style="3" customWidth="1"/>
    <col min="25" max="26" width="3.625" style="28" customWidth="1"/>
    <col min="27" max="40" width="3.375" style="3" customWidth="1"/>
    <col min="41" max="42" width="4.25" style="3" customWidth="1"/>
    <col min="43" max="61" width="3.375" style="3" customWidth="1"/>
    <col min="62" max="16384" width="4.375" style="3"/>
  </cols>
  <sheetData>
    <row r="1" spans="1:27" s="20" customFormat="1" ht="22.5" customHeight="1" x14ac:dyDescent="0.15">
      <c r="A1" s="475" t="s">
        <v>345</v>
      </c>
      <c r="B1" s="475"/>
      <c r="C1" s="475"/>
      <c r="D1" s="475"/>
      <c r="E1" s="475"/>
      <c r="F1" s="475"/>
      <c r="G1" s="475"/>
      <c r="H1" s="475"/>
      <c r="I1" s="475"/>
      <c r="J1" s="475"/>
      <c r="K1" s="475"/>
      <c r="L1" s="475"/>
      <c r="M1" s="475"/>
      <c r="N1" s="475"/>
      <c r="O1" s="475"/>
      <c r="P1" s="475"/>
      <c r="Q1" s="475"/>
      <c r="R1" s="475"/>
      <c r="S1" s="475"/>
      <c r="T1" s="475"/>
      <c r="U1" s="475"/>
      <c r="V1" s="475"/>
      <c r="W1" s="475"/>
      <c r="X1" s="475"/>
      <c r="Y1" s="475"/>
      <c r="Z1" s="475"/>
    </row>
    <row r="2" spans="1:27" s="20" customFormat="1" ht="22.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row>
    <row r="3" spans="1:27" ht="15" customHeight="1" thickBot="1" x14ac:dyDescent="0.2">
      <c r="A3" s="9" t="s">
        <v>136</v>
      </c>
      <c r="C3" s="50"/>
      <c r="D3" s="50"/>
      <c r="M3" s="50"/>
      <c r="N3" s="50"/>
      <c r="O3" s="50"/>
      <c r="P3" s="50"/>
      <c r="Q3" s="50"/>
      <c r="R3" s="50"/>
      <c r="S3" s="50"/>
      <c r="T3" s="50"/>
      <c r="U3" s="50"/>
      <c r="V3" s="50"/>
      <c r="W3" s="50"/>
      <c r="X3" s="50"/>
      <c r="Y3" s="81"/>
      <c r="Z3" s="81"/>
      <c r="AA3" s="50"/>
    </row>
    <row r="4" spans="1:27" ht="15" customHeight="1" thickBot="1" x14ac:dyDescent="0.2">
      <c r="A4" s="9"/>
      <c r="B4" s="438"/>
      <c r="C4" s="439"/>
      <c r="D4" s="439"/>
      <c r="E4" s="439"/>
      <c r="F4" s="439"/>
      <c r="G4" s="440" t="s">
        <v>68</v>
      </c>
      <c r="H4" s="439"/>
      <c r="I4" s="439"/>
      <c r="J4" s="439"/>
      <c r="K4" s="439"/>
      <c r="L4" s="439"/>
      <c r="M4" s="439"/>
      <c r="N4" s="439"/>
      <c r="O4" s="439"/>
      <c r="P4" s="439"/>
      <c r="Q4" s="442" t="s">
        <v>69</v>
      </c>
      <c r="R4" s="439"/>
      <c r="S4" s="439"/>
      <c r="T4" s="439"/>
      <c r="U4" s="439"/>
      <c r="V4" s="439"/>
      <c r="W4" s="439"/>
      <c r="X4" s="439"/>
      <c r="Y4" s="439"/>
      <c r="Z4" s="443"/>
      <c r="AA4" s="50"/>
    </row>
    <row r="5" spans="1:27" ht="37.5" customHeight="1" thickTop="1" x14ac:dyDescent="0.15">
      <c r="A5" s="9"/>
      <c r="B5" s="672" t="s">
        <v>81</v>
      </c>
      <c r="C5" s="673"/>
      <c r="D5" s="673"/>
      <c r="E5" s="673"/>
      <c r="F5" s="673"/>
      <c r="G5" s="674"/>
      <c r="H5" s="675"/>
      <c r="I5" s="675"/>
      <c r="J5" s="675"/>
      <c r="K5" s="675"/>
      <c r="L5" s="675"/>
      <c r="M5" s="675"/>
      <c r="N5" s="675"/>
      <c r="O5" s="675"/>
      <c r="P5" s="675"/>
      <c r="Q5" s="676"/>
      <c r="R5" s="675"/>
      <c r="S5" s="675"/>
      <c r="T5" s="675"/>
      <c r="U5" s="675"/>
      <c r="V5" s="675"/>
      <c r="W5" s="675"/>
      <c r="X5" s="675"/>
      <c r="Y5" s="675"/>
      <c r="Z5" s="677"/>
      <c r="AA5" s="50"/>
    </row>
    <row r="6" spans="1:27" ht="22.5" customHeight="1" x14ac:dyDescent="0.15">
      <c r="A6" s="9"/>
      <c r="B6" s="687" t="s">
        <v>82</v>
      </c>
      <c r="C6" s="688"/>
      <c r="D6" s="688"/>
      <c r="E6" s="688"/>
      <c r="F6" s="689"/>
      <c r="G6" s="307"/>
      <c r="H6" s="691"/>
      <c r="I6" s="691"/>
      <c r="J6" s="691"/>
      <c r="K6" s="691"/>
      <c r="L6" s="305"/>
      <c r="M6" s="691"/>
      <c r="N6" s="691"/>
      <c r="O6" s="691"/>
      <c r="P6" s="691"/>
      <c r="Q6" s="308"/>
      <c r="R6" s="691"/>
      <c r="S6" s="691"/>
      <c r="T6" s="691"/>
      <c r="U6" s="691"/>
      <c r="V6" s="305"/>
      <c r="W6" s="691"/>
      <c r="X6" s="691"/>
      <c r="Y6" s="691"/>
      <c r="Z6" s="722"/>
      <c r="AA6" s="50"/>
    </row>
    <row r="7" spans="1:27" ht="22.5" customHeight="1" x14ac:dyDescent="0.15">
      <c r="A7" s="9"/>
      <c r="B7" s="672"/>
      <c r="C7" s="673"/>
      <c r="D7" s="673"/>
      <c r="E7" s="673"/>
      <c r="F7" s="690"/>
      <c r="G7" s="303"/>
      <c r="H7" s="692"/>
      <c r="I7" s="692"/>
      <c r="J7" s="692"/>
      <c r="K7" s="692"/>
      <c r="L7" s="306"/>
      <c r="M7" s="692"/>
      <c r="N7" s="692"/>
      <c r="O7" s="692"/>
      <c r="P7" s="692"/>
      <c r="Q7" s="304"/>
      <c r="R7" s="692"/>
      <c r="S7" s="692"/>
      <c r="T7" s="692"/>
      <c r="U7" s="692"/>
      <c r="V7" s="306"/>
      <c r="W7" s="692"/>
      <c r="X7" s="692"/>
      <c r="Y7" s="692"/>
      <c r="Z7" s="723"/>
      <c r="AA7" s="50"/>
    </row>
    <row r="8" spans="1:27" ht="22.5" customHeight="1" x14ac:dyDescent="0.15">
      <c r="A8" s="9"/>
      <c r="B8" s="672"/>
      <c r="C8" s="673"/>
      <c r="D8" s="673"/>
      <c r="E8" s="673"/>
      <c r="F8" s="690"/>
      <c r="G8" s="303"/>
      <c r="H8" s="92"/>
      <c r="I8" s="92"/>
      <c r="J8" s="724" t="s">
        <v>135</v>
      </c>
      <c r="K8" s="724"/>
      <c r="L8" s="724"/>
      <c r="M8" s="724"/>
      <c r="N8" s="724"/>
      <c r="O8" s="724"/>
      <c r="P8" s="724"/>
      <c r="Q8" s="304"/>
      <c r="R8" s="92"/>
      <c r="S8" s="92"/>
      <c r="T8" s="724" t="s">
        <v>135</v>
      </c>
      <c r="U8" s="724"/>
      <c r="V8" s="724"/>
      <c r="W8" s="724"/>
      <c r="X8" s="724"/>
      <c r="Y8" s="724"/>
      <c r="Z8" s="725"/>
      <c r="AA8" s="50"/>
    </row>
    <row r="9" spans="1:27" ht="47.25" customHeight="1" thickBot="1" x14ac:dyDescent="0.2">
      <c r="A9" s="9"/>
      <c r="B9" s="509" t="s">
        <v>346</v>
      </c>
      <c r="C9" s="510"/>
      <c r="D9" s="510"/>
      <c r="E9" s="510"/>
      <c r="F9" s="510"/>
      <c r="G9" s="511"/>
      <c r="H9" s="436"/>
      <c r="I9" s="436"/>
      <c r="J9" s="436"/>
      <c r="K9" s="436"/>
      <c r="L9" s="436"/>
      <c r="M9" s="436"/>
      <c r="N9" s="436"/>
      <c r="O9" s="436"/>
      <c r="P9" s="436"/>
      <c r="Q9" s="435"/>
      <c r="R9" s="436"/>
      <c r="S9" s="436"/>
      <c r="T9" s="436"/>
      <c r="U9" s="436"/>
      <c r="V9" s="436"/>
      <c r="W9" s="436"/>
      <c r="X9" s="436"/>
      <c r="Y9" s="436"/>
      <c r="Z9" s="437"/>
      <c r="AA9" s="50"/>
    </row>
    <row r="10" spans="1:27" ht="41.25" customHeight="1" x14ac:dyDescent="0.15">
      <c r="A10" s="9"/>
      <c r="B10" s="382" t="s">
        <v>327</v>
      </c>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50"/>
    </row>
    <row r="11" spans="1:27" ht="45" customHeight="1" x14ac:dyDescent="0.15">
      <c r="A11" s="9"/>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50"/>
    </row>
    <row r="12" spans="1:27" ht="15" customHeight="1" thickBot="1" x14ac:dyDescent="0.2">
      <c r="A12" s="9" t="s">
        <v>120</v>
      </c>
      <c r="C12" s="50"/>
      <c r="D12" s="50"/>
      <c r="M12" s="50"/>
      <c r="N12" s="50"/>
      <c r="O12" s="50"/>
      <c r="P12" s="50"/>
      <c r="Q12" s="50"/>
      <c r="R12" s="50"/>
      <c r="S12" s="50"/>
      <c r="T12" s="50"/>
      <c r="U12" s="50"/>
      <c r="V12" s="50"/>
      <c r="W12" s="50"/>
      <c r="X12" s="50"/>
      <c r="Y12" s="81"/>
      <c r="Z12" s="81"/>
      <c r="AA12" s="50"/>
    </row>
    <row r="13" spans="1:27" ht="30" customHeight="1" thickBot="1" x14ac:dyDescent="0.2">
      <c r="A13" s="9"/>
      <c r="B13" s="501" t="s">
        <v>139</v>
      </c>
      <c r="C13" s="502"/>
      <c r="D13" s="502"/>
      <c r="E13" s="502"/>
      <c r="F13" s="503"/>
      <c r="G13" s="328"/>
      <c r="H13" s="329"/>
      <c r="I13" s="329"/>
      <c r="J13" s="329"/>
      <c r="K13" s="329"/>
      <c r="L13" s="329"/>
      <c r="M13" s="329"/>
      <c r="N13" s="329"/>
      <c r="O13" s="329"/>
      <c r="P13" s="329"/>
      <c r="Q13" s="329"/>
      <c r="R13" s="329"/>
      <c r="S13" s="329"/>
      <c r="T13" s="329"/>
      <c r="U13" s="329"/>
      <c r="V13" s="329"/>
      <c r="W13" s="329"/>
      <c r="X13" s="329"/>
      <c r="Y13" s="329"/>
      <c r="Z13" s="330"/>
      <c r="AA13" s="50"/>
    </row>
    <row r="14" spans="1:27" ht="7.5" customHeight="1" thickBot="1" x14ac:dyDescent="0.2">
      <c r="A14" s="9"/>
      <c r="B14" s="95"/>
      <c r="C14" s="94"/>
      <c r="D14" s="94"/>
      <c r="E14" s="94"/>
      <c r="F14" s="94"/>
      <c r="G14" s="82"/>
      <c r="H14" s="82"/>
      <c r="I14" s="82"/>
      <c r="J14" s="83"/>
      <c r="K14" s="82"/>
      <c r="L14" s="83"/>
      <c r="M14" s="82"/>
      <c r="N14" s="83"/>
      <c r="O14" s="82"/>
      <c r="P14" s="82"/>
      <c r="Q14" s="83"/>
      <c r="R14" s="83"/>
      <c r="S14" s="82"/>
      <c r="T14" s="82"/>
      <c r="U14" s="82"/>
      <c r="V14" s="83"/>
      <c r="W14" s="83"/>
      <c r="X14" s="82"/>
      <c r="Y14" s="82"/>
      <c r="Z14" s="82"/>
      <c r="AA14" s="50"/>
    </row>
    <row r="15" spans="1:27" ht="15" customHeight="1" thickBot="1" x14ac:dyDescent="0.2">
      <c r="A15" s="9"/>
      <c r="B15" s="709" t="s">
        <v>92</v>
      </c>
      <c r="C15" s="710"/>
      <c r="D15" s="710"/>
      <c r="E15" s="710"/>
      <c r="F15" s="656"/>
      <c r="G15" s="654" t="s">
        <v>68</v>
      </c>
      <c r="H15" s="655"/>
      <c r="I15" s="655"/>
      <c r="J15" s="655"/>
      <c r="K15" s="655"/>
      <c r="L15" s="655"/>
      <c r="M15" s="655"/>
      <c r="N15" s="655"/>
      <c r="O15" s="655"/>
      <c r="P15" s="655"/>
      <c r="Q15" s="656" t="s">
        <v>69</v>
      </c>
      <c r="R15" s="655"/>
      <c r="S15" s="655"/>
      <c r="T15" s="655"/>
      <c r="U15" s="655"/>
      <c r="V15" s="655"/>
      <c r="W15" s="655"/>
      <c r="X15" s="655"/>
      <c r="Y15" s="655"/>
      <c r="Z15" s="657"/>
      <c r="AA15" s="50"/>
    </row>
    <row r="16" spans="1:27" ht="22.5" customHeight="1" thickTop="1" x14ac:dyDescent="0.15">
      <c r="A16" s="9"/>
      <c r="B16" s="385" t="s">
        <v>98</v>
      </c>
      <c r="C16" s="386"/>
      <c r="D16" s="386"/>
      <c r="E16" s="386"/>
      <c r="F16" s="387"/>
      <c r="G16" s="711">
        <f>SUM(H18:P18,H20:P20)</f>
        <v>0</v>
      </c>
      <c r="H16" s="712"/>
      <c r="I16" s="712"/>
      <c r="J16" s="712"/>
      <c r="K16" s="712"/>
      <c r="L16" s="712"/>
      <c r="M16" s="712"/>
      <c r="N16" s="712"/>
      <c r="O16" s="712"/>
      <c r="P16" s="712"/>
      <c r="Q16" s="713">
        <f>SUM(R18:Z18,R20:Z20)</f>
        <v>0</v>
      </c>
      <c r="R16" s="714"/>
      <c r="S16" s="714"/>
      <c r="T16" s="714"/>
      <c r="U16" s="714"/>
      <c r="V16" s="714"/>
      <c r="W16" s="714"/>
      <c r="X16" s="714"/>
      <c r="Y16" s="714"/>
      <c r="Z16" s="715"/>
      <c r="AA16" s="50"/>
    </row>
    <row r="17" spans="1:27" ht="15" customHeight="1" x14ac:dyDescent="0.15">
      <c r="A17" s="9"/>
      <c r="B17" s="388"/>
      <c r="C17" s="389"/>
      <c r="D17" s="389"/>
      <c r="E17" s="389"/>
      <c r="F17" s="390"/>
      <c r="G17" s="464" t="s">
        <v>285</v>
      </c>
      <c r="H17" s="383" t="s">
        <v>102</v>
      </c>
      <c r="I17" s="384"/>
      <c r="J17" s="384"/>
      <c r="K17" s="384" t="s">
        <v>280</v>
      </c>
      <c r="L17" s="384"/>
      <c r="M17" s="384"/>
      <c r="N17" s="384" t="s">
        <v>281</v>
      </c>
      <c r="O17" s="384"/>
      <c r="P17" s="432"/>
      <c r="Q17" s="468" t="s">
        <v>285</v>
      </c>
      <c r="R17" s="383" t="s">
        <v>102</v>
      </c>
      <c r="S17" s="384"/>
      <c r="T17" s="384"/>
      <c r="U17" s="384" t="s">
        <v>280</v>
      </c>
      <c r="V17" s="384"/>
      <c r="W17" s="384"/>
      <c r="X17" s="384" t="s">
        <v>281</v>
      </c>
      <c r="Y17" s="384"/>
      <c r="Z17" s="413"/>
      <c r="AA17" s="50"/>
    </row>
    <row r="18" spans="1:27" ht="15" customHeight="1" x14ac:dyDescent="0.15">
      <c r="A18" s="9"/>
      <c r="B18" s="388"/>
      <c r="C18" s="389"/>
      <c r="D18" s="389"/>
      <c r="E18" s="389"/>
      <c r="F18" s="390"/>
      <c r="G18" s="465"/>
      <c r="H18" s="427">
        <v>0</v>
      </c>
      <c r="I18" s="428"/>
      <c r="J18" s="428"/>
      <c r="K18" s="428">
        <v>0</v>
      </c>
      <c r="L18" s="428"/>
      <c r="M18" s="428"/>
      <c r="N18" s="428">
        <v>0</v>
      </c>
      <c r="O18" s="428"/>
      <c r="P18" s="433"/>
      <c r="Q18" s="469"/>
      <c r="R18" s="471">
        <v>0</v>
      </c>
      <c r="S18" s="472"/>
      <c r="T18" s="472"/>
      <c r="U18" s="472">
        <v>0</v>
      </c>
      <c r="V18" s="472"/>
      <c r="W18" s="472"/>
      <c r="X18" s="472">
        <v>0</v>
      </c>
      <c r="Y18" s="472"/>
      <c r="Z18" s="473"/>
      <c r="AA18" s="50"/>
    </row>
    <row r="19" spans="1:27" ht="15" customHeight="1" x14ac:dyDescent="0.15">
      <c r="A19" s="9"/>
      <c r="B19" s="388"/>
      <c r="C19" s="389"/>
      <c r="D19" s="389"/>
      <c r="E19" s="389"/>
      <c r="F19" s="390"/>
      <c r="G19" s="465"/>
      <c r="H19" s="383" t="s">
        <v>282</v>
      </c>
      <c r="I19" s="384"/>
      <c r="J19" s="384"/>
      <c r="K19" s="384" t="s">
        <v>283</v>
      </c>
      <c r="L19" s="384"/>
      <c r="M19" s="384"/>
      <c r="N19" s="384" t="s">
        <v>284</v>
      </c>
      <c r="O19" s="384"/>
      <c r="P19" s="432"/>
      <c r="Q19" s="469"/>
      <c r="R19" s="474" t="s">
        <v>282</v>
      </c>
      <c r="S19" s="384"/>
      <c r="T19" s="384"/>
      <c r="U19" s="384" t="s">
        <v>283</v>
      </c>
      <c r="V19" s="384"/>
      <c r="W19" s="384"/>
      <c r="X19" s="384" t="s">
        <v>284</v>
      </c>
      <c r="Y19" s="384"/>
      <c r="Z19" s="413"/>
      <c r="AA19" s="50"/>
    </row>
    <row r="20" spans="1:27" ht="15" customHeight="1" x14ac:dyDescent="0.15">
      <c r="A20" s="9"/>
      <c r="B20" s="391"/>
      <c r="C20" s="392"/>
      <c r="D20" s="392"/>
      <c r="E20" s="392"/>
      <c r="F20" s="393"/>
      <c r="G20" s="466"/>
      <c r="H20" s="467">
        <v>0</v>
      </c>
      <c r="I20" s="430"/>
      <c r="J20" s="430"/>
      <c r="K20" s="430">
        <v>0</v>
      </c>
      <c r="L20" s="430"/>
      <c r="M20" s="430"/>
      <c r="N20" s="430">
        <v>0</v>
      </c>
      <c r="O20" s="430"/>
      <c r="P20" s="434"/>
      <c r="Q20" s="470"/>
      <c r="R20" s="429">
        <v>0</v>
      </c>
      <c r="S20" s="430"/>
      <c r="T20" s="430"/>
      <c r="U20" s="430">
        <v>0</v>
      </c>
      <c r="V20" s="430"/>
      <c r="W20" s="430"/>
      <c r="X20" s="430">
        <v>0</v>
      </c>
      <c r="Y20" s="430"/>
      <c r="Z20" s="431"/>
      <c r="AA20" s="50"/>
    </row>
    <row r="21" spans="1:27" ht="22.5" customHeight="1" x14ac:dyDescent="0.15">
      <c r="A21" s="9"/>
      <c r="B21" s="394" t="s">
        <v>104</v>
      </c>
      <c r="C21" s="395"/>
      <c r="D21" s="395"/>
      <c r="E21" s="395"/>
      <c r="F21" s="396"/>
      <c r="G21" s="400">
        <f>SUM(H24:P24)</f>
        <v>0</v>
      </c>
      <c r="H21" s="401"/>
      <c r="I21" s="401"/>
      <c r="J21" s="401"/>
      <c r="K21" s="401"/>
      <c r="L21" s="401"/>
      <c r="M21" s="401"/>
      <c r="N21" s="401"/>
      <c r="O21" s="401"/>
      <c r="P21" s="401"/>
      <c r="Q21" s="402">
        <f>SUM(R24:Z24)</f>
        <v>0</v>
      </c>
      <c r="R21" s="401"/>
      <c r="S21" s="401"/>
      <c r="T21" s="401"/>
      <c r="U21" s="401"/>
      <c r="V21" s="401"/>
      <c r="W21" s="401"/>
      <c r="X21" s="401"/>
      <c r="Y21" s="401"/>
      <c r="Z21" s="403"/>
      <c r="AA21" s="50"/>
    </row>
    <row r="22" spans="1:27" ht="15" customHeight="1" x14ac:dyDescent="0.15">
      <c r="A22" s="9"/>
      <c r="B22" s="388"/>
      <c r="C22" s="389"/>
      <c r="D22" s="389"/>
      <c r="E22" s="389"/>
      <c r="F22" s="390"/>
      <c r="G22" s="416" t="s">
        <v>285</v>
      </c>
      <c r="H22" s="419" t="s">
        <v>101</v>
      </c>
      <c r="I22" s="420"/>
      <c r="J22" s="420"/>
      <c r="K22" s="420"/>
      <c r="L22" s="420"/>
      <c r="M22" s="420"/>
      <c r="N22" s="421" t="s">
        <v>100</v>
      </c>
      <c r="O22" s="421"/>
      <c r="P22" s="422"/>
      <c r="Q22" s="404" t="s">
        <v>285</v>
      </c>
      <c r="R22" s="411" t="s">
        <v>101</v>
      </c>
      <c r="S22" s="412"/>
      <c r="T22" s="412"/>
      <c r="U22" s="412"/>
      <c r="V22" s="412"/>
      <c r="W22" s="412"/>
      <c r="X22" s="384" t="s">
        <v>100</v>
      </c>
      <c r="Y22" s="384"/>
      <c r="Z22" s="413"/>
      <c r="AA22" s="50"/>
    </row>
    <row r="23" spans="1:27" ht="15" customHeight="1" x14ac:dyDescent="0.15">
      <c r="A23" s="9"/>
      <c r="B23" s="388"/>
      <c r="C23" s="389"/>
      <c r="D23" s="389"/>
      <c r="E23" s="389"/>
      <c r="F23" s="390"/>
      <c r="G23" s="417"/>
      <c r="H23" s="423" t="s">
        <v>102</v>
      </c>
      <c r="I23" s="407"/>
      <c r="J23" s="407"/>
      <c r="K23" s="407" t="s">
        <v>103</v>
      </c>
      <c r="L23" s="407"/>
      <c r="M23" s="407"/>
      <c r="N23" s="407" t="s">
        <v>99</v>
      </c>
      <c r="O23" s="407"/>
      <c r="P23" s="424"/>
      <c r="Q23" s="405"/>
      <c r="R23" s="409" t="s">
        <v>102</v>
      </c>
      <c r="S23" s="407"/>
      <c r="T23" s="407"/>
      <c r="U23" s="407" t="s">
        <v>103</v>
      </c>
      <c r="V23" s="407"/>
      <c r="W23" s="407"/>
      <c r="X23" s="407" t="s">
        <v>99</v>
      </c>
      <c r="Y23" s="407"/>
      <c r="Z23" s="414"/>
      <c r="AA23" s="50"/>
    </row>
    <row r="24" spans="1:27" ht="24" customHeight="1" thickBot="1" x14ac:dyDescent="0.2">
      <c r="A24" s="9"/>
      <c r="B24" s="397"/>
      <c r="C24" s="398"/>
      <c r="D24" s="398"/>
      <c r="E24" s="398"/>
      <c r="F24" s="399"/>
      <c r="G24" s="418"/>
      <c r="H24" s="425">
        <v>0</v>
      </c>
      <c r="I24" s="408"/>
      <c r="J24" s="408"/>
      <c r="K24" s="408">
        <v>0</v>
      </c>
      <c r="L24" s="408"/>
      <c r="M24" s="408"/>
      <c r="N24" s="408">
        <v>0</v>
      </c>
      <c r="O24" s="408"/>
      <c r="P24" s="426"/>
      <c r="Q24" s="406"/>
      <c r="R24" s="410">
        <v>0</v>
      </c>
      <c r="S24" s="408"/>
      <c r="T24" s="408"/>
      <c r="U24" s="408">
        <v>0</v>
      </c>
      <c r="V24" s="408"/>
      <c r="W24" s="408"/>
      <c r="X24" s="408">
        <v>0</v>
      </c>
      <c r="Y24" s="408"/>
      <c r="Z24" s="415"/>
      <c r="AA24" s="50"/>
    </row>
    <row r="25" spans="1:27" x14ac:dyDescent="0.15">
      <c r="A25" s="9"/>
      <c r="B25" s="84" t="s">
        <v>288</v>
      </c>
      <c r="C25" s="97"/>
      <c r="D25" s="97"/>
      <c r="E25" s="97"/>
      <c r="F25" s="97"/>
      <c r="G25" s="85"/>
      <c r="H25" s="85"/>
      <c r="I25" s="85"/>
      <c r="J25" s="85"/>
      <c r="K25" s="85"/>
      <c r="L25" s="85"/>
      <c r="M25" s="85"/>
      <c r="N25" s="85"/>
      <c r="O25" s="85"/>
      <c r="P25" s="85"/>
      <c r="Q25" s="85"/>
      <c r="R25" s="85"/>
      <c r="S25" s="85"/>
      <c r="T25" s="85"/>
      <c r="U25" s="85"/>
      <c r="V25" s="85"/>
      <c r="W25" s="85"/>
      <c r="X25" s="85"/>
      <c r="Y25" s="85"/>
      <c r="Z25" s="85"/>
      <c r="AA25" s="50"/>
    </row>
    <row r="26" spans="1:27" x14ac:dyDescent="0.15">
      <c r="A26" s="9"/>
      <c r="B26" s="84" t="s">
        <v>289</v>
      </c>
      <c r="C26" s="97"/>
      <c r="D26" s="97"/>
      <c r="E26" s="97"/>
      <c r="F26" s="97"/>
      <c r="G26" s="85"/>
      <c r="H26" s="85"/>
      <c r="I26" s="85"/>
      <c r="J26" s="85"/>
      <c r="K26" s="85"/>
      <c r="L26" s="85"/>
      <c r="M26" s="85"/>
      <c r="N26" s="85"/>
      <c r="O26" s="85"/>
      <c r="P26" s="85"/>
      <c r="Q26" s="85"/>
      <c r="R26" s="85"/>
      <c r="S26" s="85"/>
      <c r="T26" s="85"/>
      <c r="U26" s="85"/>
      <c r="V26" s="85"/>
      <c r="W26" s="85"/>
      <c r="X26" s="85"/>
      <c r="Y26" s="85"/>
      <c r="Z26" s="85"/>
      <c r="AA26" s="50"/>
    </row>
    <row r="27" spans="1:27" ht="33.75" customHeight="1" x14ac:dyDescent="0.15">
      <c r="A27" s="9"/>
      <c r="B27" s="382" t="s">
        <v>290</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50"/>
    </row>
    <row r="28" spans="1:27" x14ac:dyDescent="0.15">
      <c r="A28" s="9"/>
      <c r="B28" s="382" t="s">
        <v>306</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50"/>
    </row>
    <row r="29" spans="1:27" ht="15" customHeight="1" x14ac:dyDescent="0.15">
      <c r="A29" s="9"/>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50"/>
    </row>
    <row r="30" spans="1:27" ht="15" customHeight="1" x14ac:dyDescent="0.15">
      <c r="A30" s="9" t="s">
        <v>137</v>
      </c>
      <c r="C30" s="50"/>
      <c r="D30" s="50"/>
      <c r="M30" s="50"/>
      <c r="N30" s="50"/>
      <c r="O30" s="50"/>
      <c r="P30" s="50"/>
      <c r="Q30" s="50"/>
      <c r="R30" s="50"/>
      <c r="S30" s="50"/>
      <c r="T30" s="50"/>
      <c r="U30" s="50"/>
      <c r="V30" s="50"/>
      <c r="W30" s="50"/>
      <c r="X30" s="50"/>
      <c r="Y30" s="81"/>
      <c r="Z30" s="81"/>
      <c r="AA30" s="50"/>
    </row>
    <row r="31" spans="1:27" ht="14.25" thickBot="1" x14ac:dyDescent="0.2">
      <c r="A31" s="9"/>
      <c r="B31" s="20" t="s">
        <v>313</v>
      </c>
      <c r="C31" s="50"/>
      <c r="D31" s="50"/>
      <c r="M31" s="50"/>
      <c r="N31" s="50"/>
      <c r="O31" s="50"/>
      <c r="P31" s="50"/>
      <c r="Q31" s="50"/>
      <c r="R31" s="50"/>
      <c r="S31" s="50"/>
      <c r="T31" s="50"/>
      <c r="U31" s="50"/>
      <c r="V31" s="50"/>
      <c r="W31" s="50"/>
      <c r="X31" s="50"/>
      <c r="Y31" s="81"/>
      <c r="Z31" s="81"/>
      <c r="AA31" s="50"/>
    </row>
    <row r="32" spans="1:27" ht="14.25" thickBot="1" x14ac:dyDescent="0.2">
      <c r="A32" s="9"/>
      <c r="B32" s="693"/>
      <c r="C32" s="694"/>
      <c r="D32" s="694"/>
      <c r="E32" s="694"/>
      <c r="F32" s="442"/>
      <c r="G32" s="695" t="s">
        <v>68</v>
      </c>
      <c r="H32" s="694"/>
      <c r="I32" s="694"/>
      <c r="J32" s="694"/>
      <c r="K32" s="694"/>
      <c r="L32" s="694"/>
      <c r="M32" s="694"/>
      <c r="N32" s="694"/>
      <c r="O32" s="694"/>
      <c r="P32" s="694"/>
      <c r="Q32" s="694" t="s">
        <v>69</v>
      </c>
      <c r="R32" s="694"/>
      <c r="S32" s="694"/>
      <c r="T32" s="694"/>
      <c r="U32" s="694"/>
      <c r="V32" s="694"/>
      <c r="W32" s="694"/>
      <c r="X32" s="694"/>
      <c r="Y32" s="694"/>
      <c r="Z32" s="696"/>
      <c r="AA32" s="50"/>
    </row>
    <row r="33" spans="1:27" ht="22.5" customHeight="1" thickTop="1" thickBot="1" x14ac:dyDescent="0.2">
      <c r="B33" s="716" t="s">
        <v>81</v>
      </c>
      <c r="C33" s="717"/>
      <c r="D33" s="717"/>
      <c r="E33" s="717"/>
      <c r="F33" s="718"/>
      <c r="G33" s="719"/>
      <c r="H33" s="720"/>
      <c r="I33" s="720"/>
      <c r="J33" s="720"/>
      <c r="K33" s="720"/>
      <c r="L33" s="720"/>
      <c r="M33" s="720"/>
      <c r="N33" s="720"/>
      <c r="O33" s="720"/>
      <c r="P33" s="720"/>
      <c r="Q33" s="720"/>
      <c r="R33" s="720"/>
      <c r="S33" s="720"/>
      <c r="T33" s="720"/>
      <c r="U33" s="720"/>
      <c r="V33" s="720"/>
      <c r="W33" s="720"/>
      <c r="X33" s="720"/>
      <c r="Y33" s="720"/>
      <c r="Z33" s="721"/>
    </row>
    <row r="34" spans="1:27" ht="7.5" customHeight="1" x14ac:dyDescent="0.15">
      <c r="B34" s="4"/>
      <c r="M34" s="5"/>
      <c r="N34" s="5"/>
      <c r="O34" s="5"/>
      <c r="P34" s="5"/>
      <c r="Q34" s="5"/>
      <c r="R34" s="5"/>
      <c r="S34" s="5"/>
      <c r="Z34" s="36"/>
      <c r="AA34" s="11"/>
    </row>
    <row r="35" spans="1:27" ht="14.25" thickBot="1" x14ac:dyDescent="0.2">
      <c r="A35" s="9"/>
      <c r="B35" s="20" t="s">
        <v>314</v>
      </c>
      <c r="C35" s="50"/>
      <c r="D35" s="50"/>
      <c r="M35" s="50"/>
      <c r="N35" s="50"/>
      <c r="O35" s="50"/>
      <c r="P35" s="50"/>
      <c r="Q35" s="50"/>
      <c r="R35" s="50"/>
      <c r="S35" s="50"/>
      <c r="T35" s="50"/>
      <c r="U35" s="50"/>
      <c r="V35" s="50"/>
      <c r="W35" s="50"/>
      <c r="X35" s="50"/>
      <c r="Y35" s="81"/>
      <c r="Z35" s="81"/>
      <c r="AA35" s="50"/>
    </row>
    <row r="36" spans="1:27" ht="18.75" customHeight="1" thickBot="1" x14ac:dyDescent="0.2">
      <c r="A36" s="9"/>
      <c r="B36" s="501" t="s">
        <v>71</v>
      </c>
      <c r="C36" s="502"/>
      <c r="D36" s="502"/>
      <c r="E36" s="502"/>
      <c r="F36" s="502"/>
      <c r="G36" s="309"/>
      <c r="H36" s="310"/>
      <c r="I36" s="310"/>
      <c r="J36" s="310"/>
      <c r="K36" s="310"/>
      <c r="L36" s="310"/>
      <c r="M36" s="310"/>
      <c r="N36" s="310"/>
      <c r="O36" s="310"/>
      <c r="P36" s="310"/>
      <c r="Q36" s="310"/>
      <c r="R36" s="310"/>
      <c r="S36" s="310"/>
      <c r="T36" s="310"/>
      <c r="U36" s="310"/>
      <c r="V36" s="310"/>
      <c r="W36" s="310"/>
      <c r="X36" s="310"/>
      <c r="Y36" s="310"/>
      <c r="Z36" s="311"/>
      <c r="AA36" s="50"/>
    </row>
    <row r="37" spans="1:27" ht="3.75" customHeight="1" thickBot="1" x14ac:dyDescent="0.2">
      <c r="A37" s="9"/>
      <c r="B37" s="96"/>
      <c r="C37" s="96"/>
      <c r="D37" s="96"/>
      <c r="E37" s="96"/>
      <c r="F37" s="96"/>
      <c r="G37" s="82"/>
      <c r="H37" s="82"/>
      <c r="I37" s="82"/>
      <c r="J37" s="82"/>
      <c r="K37" s="82"/>
      <c r="L37" s="83"/>
      <c r="M37" s="82"/>
      <c r="N37" s="82"/>
      <c r="O37" s="82"/>
      <c r="P37" s="82"/>
      <c r="Q37" s="82"/>
      <c r="R37" s="82"/>
      <c r="S37" s="82"/>
      <c r="T37" s="82"/>
      <c r="U37" s="82"/>
      <c r="V37" s="82"/>
      <c r="W37" s="82"/>
      <c r="X37" s="82"/>
      <c r="Y37" s="82"/>
      <c r="Z37" s="82"/>
      <c r="AA37" s="50"/>
    </row>
    <row r="38" spans="1:27" ht="14.25" thickBot="1" x14ac:dyDescent="0.2">
      <c r="A38" s="9"/>
      <c r="B38" s="693"/>
      <c r="C38" s="694"/>
      <c r="D38" s="694"/>
      <c r="E38" s="694"/>
      <c r="F38" s="442"/>
      <c r="G38" s="695" t="s">
        <v>68</v>
      </c>
      <c r="H38" s="694"/>
      <c r="I38" s="694"/>
      <c r="J38" s="694"/>
      <c r="K38" s="694"/>
      <c r="L38" s="694"/>
      <c r="M38" s="694"/>
      <c r="N38" s="694"/>
      <c r="O38" s="694"/>
      <c r="P38" s="694"/>
      <c r="Q38" s="694" t="s">
        <v>69</v>
      </c>
      <c r="R38" s="694"/>
      <c r="S38" s="694"/>
      <c r="T38" s="694"/>
      <c r="U38" s="694"/>
      <c r="V38" s="694"/>
      <c r="W38" s="694"/>
      <c r="X38" s="694"/>
      <c r="Y38" s="694"/>
      <c r="Z38" s="696"/>
      <c r="AA38" s="50"/>
    </row>
    <row r="39" spans="1:27" ht="22.5" customHeight="1" thickTop="1" thickBot="1" x14ac:dyDescent="0.2">
      <c r="B39" s="716" t="s">
        <v>93</v>
      </c>
      <c r="C39" s="717"/>
      <c r="D39" s="717"/>
      <c r="E39" s="717"/>
      <c r="F39" s="718"/>
      <c r="G39" s="719"/>
      <c r="H39" s="720"/>
      <c r="I39" s="720"/>
      <c r="J39" s="720"/>
      <c r="K39" s="720"/>
      <c r="L39" s="720"/>
      <c r="M39" s="720"/>
      <c r="N39" s="720"/>
      <c r="O39" s="720"/>
      <c r="P39" s="720"/>
      <c r="Q39" s="720"/>
      <c r="R39" s="720"/>
      <c r="S39" s="720"/>
      <c r="T39" s="720"/>
      <c r="U39" s="720"/>
      <c r="V39" s="720"/>
      <c r="W39" s="720"/>
      <c r="X39" s="720"/>
      <c r="Y39" s="720"/>
      <c r="Z39" s="721"/>
    </row>
    <row r="40" spans="1:27" x14ac:dyDescent="0.15">
      <c r="B40" s="3" t="s">
        <v>310</v>
      </c>
      <c r="M40" s="5"/>
      <c r="N40" s="5"/>
      <c r="O40" s="5"/>
      <c r="P40" s="5"/>
      <c r="Q40" s="5"/>
      <c r="R40" s="5"/>
      <c r="S40" s="5"/>
      <c r="Z40" s="36"/>
      <c r="AA40" s="11"/>
    </row>
    <row r="41" spans="1:27" x14ac:dyDescent="0.15">
      <c r="B41" s="3" t="s">
        <v>291</v>
      </c>
      <c r="M41" s="5"/>
      <c r="N41" s="5"/>
      <c r="O41" s="5"/>
      <c r="P41" s="5"/>
      <c r="Q41" s="5"/>
      <c r="R41" s="5"/>
      <c r="S41" s="5"/>
      <c r="Z41" s="36"/>
      <c r="AA41" s="11"/>
    </row>
    <row r="42" spans="1:27" x14ac:dyDescent="0.15">
      <c r="B42" s="3" t="s">
        <v>286</v>
      </c>
      <c r="M42" s="5"/>
      <c r="N42" s="5"/>
      <c r="O42" s="5"/>
      <c r="P42" s="5"/>
      <c r="Q42" s="5"/>
      <c r="R42" s="5"/>
      <c r="S42" s="5"/>
      <c r="Z42" s="36"/>
      <c r="AA42" s="11"/>
    </row>
    <row r="43" spans="1:27" ht="7.5" customHeight="1" x14ac:dyDescent="0.15">
      <c r="M43" s="5"/>
      <c r="N43" s="5"/>
      <c r="O43" s="5"/>
      <c r="P43" s="5"/>
      <c r="Q43" s="5"/>
      <c r="R43" s="5"/>
      <c r="S43" s="5"/>
      <c r="Z43" s="36"/>
      <c r="AA43" s="11"/>
    </row>
    <row r="44" spans="1:27" ht="15" customHeight="1" x14ac:dyDescent="0.15">
      <c r="A44" s="9"/>
      <c r="B44" s="20" t="s">
        <v>351</v>
      </c>
      <c r="C44" s="50"/>
      <c r="D44" s="50"/>
      <c r="M44" s="50"/>
      <c r="N44" s="50"/>
      <c r="O44" s="50"/>
      <c r="P44" s="50"/>
      <c r="Q44" s="50"/>
      <c r="R44" s="50"/>
      <c r="S44" s="50"/>
      <c r="T44" s="50"/>
      <c r="U44" s="50"/>
      <c r="V44" s="50"/>
      <c r="W44" s="50"/>
      <c r="X44" s="50"/>
      <c r="Y44" s="81"/>
      <c r="Z44" s="81"/>
      <c r="AA44" s="50"/>
    </row>
    <row r="45" spans="1:27" x14ac:dyDescent="0.15">
      <c r="C45" s="20" t="s">
        <v>315</v>
      </c>
      <c r="M45" s="5"/>
      <c r="N45" s="5"/>
      <c r="O45" s="5"/>
      <c r="P45" s="5"/>
      <c r="Q45" s="5"/>
      <c r="R45" s="5"/>
      <c r="S45" s="5"/>
      <c r="Z45" s="36"/>
      <c r="AA45" s="11"/>
    </row>
    <row r="46" spans="1:27" ht="14.25" thickBot="1" x14ac:dyDescent="0.2">
      <c r="A46" s="9"/>
      <c r="C46" s="20" t="s">
        <v>278</v>
      </c>
      <c r="D46" s="50"/>
      <c r="M46" s="50"/>
      <c r="N46" s="50"/>
      <c r="O46" s="50"/>
      <c r="P46" s="50"/>
      <c r="Q46" s="50"/>
      <c r="R46" s="50"/>
      <c r="S46" s="50"/>
      <c r="T46" s="50"/>
      <c r="U46" s="50"/>
      <c r="V46" s="50"/>
      <c r="W46" s="50"/>
      <c r="X46" s="50"/>
      <c r="Y46" s="81"/>
      <c r="Z46" s="81"/>
      <c r="AA46" s="50"/>
    </row>
    <row r="47" spans="1:27" ht="18.75" customHeight="1" x14ac:dyDescent="0.15">
      <c r="A47" s="9"/>
      <c r="C47" s="451" t="s">
        <v>70</v>
      </c>
      <c r="D47" s="452"/>
      <c r="E47" s="452"/>
      <c r="F47" s="453"/>
      <c r="G47" s="309"/>
      <c r="H47" s="310"/>
      <c r="I47" s="310"/>
      <c r="J47" s="310"/>
      <c r="K47" s="310"/>
      <c r="L47" s="310"/>
      <c r="M47" s="310"/>
      <c r="N47" s="310"/>
      <c r="O47" s="310"/>
      <c r="P47" s="310"/>
      <c r="Q47" s="310"/>
      <c r="R47" s="310"/>
      <c r="S47" s="310"/>
      <c r="T47" s="310"/>
      <c r="U47" s="310"/>
      <c r="V47" s="310"/>
      <c r="W47" s="310"/>
      <c r="X47" s="310"/>
      <c r="Y47" s="310"/>
      <c r="Z47" s="311"/>
      <c r="AA47" s="50"/>
    </row>
    <row r="48" spans="1:27" ht="18.75" customHeight="1" thickBot="1" x14ac:dyDescent="0.2">
      <c r="A48" s="9"/>
      <c r="C48" s="444"/>
      <c r="D48" s="445"/>
      <c r="E48" s="445"/>
      <c r="F48" s="454"/>
      <c r="G48" s="325"/>
      <c r="H48" s="326"/>
      <c r="I48" s="326"/>
      <c r="J48" s="326"/>
      <c r="K48" s="326"/>
      <c r="L48" s="326"/>
      <c r="M48" s="326"/>
      <c r="N48" s="326"/>
      <c r="O48" s="326"/>
      <c r="P48" s="326"/>
      <c r="Q48" s="326"/>
      <c r="R48" s="326"/>
      <c r="S48" s="326"/>
      <c r="T48" s="326"/>
      <c r="U48" s="326"/>
      <c r="V48" s="326"/>
      <c r="W48" s="326"/>
      <c r="X48" s="326"/>
      <c r="Y48" s="326"/>
      <c r="Z48" s="327"/>
      <c r="AA48" s="50"/>
    </row>
    <row r="49" spans="1:27" x14ac:dyDescent="0.15">
      <c r="C49" s="84" t="s">
        <v>287</v>
      </c>
      <c r="D49" s="97"/>
      <c r="E49" s="97"/>
      <c r="F49" s="97"/>
      <c r="G49" s="97"/>
      <c r="H49" s="97"/>
      <c r="I49" s="97"/>
      <c r="J49" s="97"/>
      <c r="K49" s="97"/>
      <c r="L49" s="97"/>
      <c r="M49" s="97"/>
      <c r="N49" s="97"/>
      <c r="O49" s="97"/>
      <c r="P49" s="97"/>
      <c r="Q49" s="97"/>
      <c r="R49" s="97"/>
      <c r="S49" s="97"/>
      <c r="T49" s="97"/>
      <c r="U49" s="97"/>
      <c r="V49" s="97"/>
      <c r="W49" s="97"/>
      <c r="X49" s="97"/>
      <c r="Y49" s="97"/>
    </row>
    <row r="50" spans="1:27" ht="3.75" customHeight="1" thickBot="1" x14ac:dyDescent="0.2">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7" ht="14.25" thickBot="1" x14ac:dyDescent="0.2">
      <c r="A51" s="9"/>
      <c r="C51" s="438" t="s">
        <v>71</v>
      </c>
      <c r="D51" s="439"/>
      <c r="E51" s="439"/>
      <c r="F51" s="592"/>
      <c r="G51" s="440" t="s">
        <v>68</v>
      </c>
      <c r="H51" s="439"/>
      <c r="I51" s="439"/>
      <c r="J51" s="439"/>
      <c r="K51" s="439"/>
      <c r="L51" s="439"/>
      <c r="M51" s="439"/>
      <c r="N51" s="439"/>
      <c r="O51" s="439"/>
      <c r="P51" s="439"/>
      <c r="Q51" s="442" t="s">
        <v>69</v>
      </c>
      <c r="R51" s="439"/>
      <c r="S51" s="439"/>
      <c r="T51" s="439"/>
      <c r="U51" s="439"/>
      <c r="V51" s="439"/>
      <c r="W51" s="439"/>
      <c r="X51" s="439"/>
      <c r="Y51" s="439"/>
      <c r="Z51" s="443"/>
      <c r="AA51" s="50"/>
    </row>
    <row r="52" spans="1:27" ht="15.75" customHeight="1" thickTop="1" x14ac:dyDescent="0.15">
      <c r="C52" s="593" t="s">
        <v>73</v>
      </c>
      <c r="D52" s="594"/>
      <c r="E52" s="594"/>
      <c r="F52" s="595"/>
      <c r="G52" s="520">
        <f>SUM(G53:P55)</f>
        <v>0</v>
      </c>
      <c r="H52" s="521"/>
      <c r="I52" s="521"/>
      <c r="J52" s="521"/>
      <c r="K52" s="521"/>
      <c r="L52" s="521"/>
      <c r="M52" s="521"/>
      <c r="N52" s="521"/>
      <c r="O52" s="521"/>
      <c r="P52" s="521"/>
      <c r="Q52" s="522">
        <f>SUM(Q53:Z55)</f>
        <v>0</v>
      </c>
      <c r="R52" s="521"/>
      <c r="S52" s="521"/>
      <c r="T52" s="521"/>
      <c r="U52" s="521"/>
      <c r="V52" s="521"/>
      <c r="W52" s="521"/>
      <c r="X52" s="521"/>
      <c r="Y52" s="521"/>
      <c r="Z52" s="523"/>
    </row>
    <row r="53" spans="1:27" ht="15.75" customHeight="1" x14ac:dyDescent="0.15">
      <c r="C53" s="580" t="s">
        <v>80</v>
      </c>
      <c r="D53" s="493" t="s">
        <v>79</v>
      </c>
      <c r="E53" s="494"/>
      <c r="F53" s="495"/>
      <c r="G53" s="582">
        <v>0</v>
      </c>
      <c r="H53" s="583"/>
      <c r="I53" s="583"/>
      <c r="J53" s="583"/>
      <c r="K53" s="583"/>
      <c r="L53" s="583"/>
      <c r="M53" s="583"/>
      <c r="N53" s="583"/>
      <c r="O53" s="583"/>
      <c r="P53" s="584"/>
      <c r="Q53" s="583">
        <v>0</v>
      </c>
      <c r="R53" s="583"/>
      <c r="S53" s="583"/>
      <c r="T53" s="583"/>
      <c r="U53" s="583"/>
      <c r="V53" s="583"/>
      <c r="W53" s="583"/>
      <c r="X53" s="583"/>
      <c r="Y53" s="583"/>
      <c r="Z53" s="585"/>
    </row>
    <row r="54" spans="1:27" ht="15.75" customHeight="1" x14ac:dyDescent="0.15">
      <c r="C54" s="580"/>
      <c r="D54" s="496" t="s">
        <v>111</v>
      </c>
      <c r="E54" s="497"/>
      <c r="F54" s="498"/>
      <c r="G54" s="582">
        <v>0</v>
      </c>
      <c r="H54" s="583"/>
      <c r="I54" s="583"/>
      <c r="J54" s="583"/>
      <c r="K54" s="583"/>
      <c r="L54" s="583"/>
      <c r="M54" s="583"/>
      <c r="N54" s="583"/>
      <c r="O54" s="583"/>
      <c r="P54" s="584"/>
      <c r="Q54" s="583">
        <v>0</v>
      </c>
      <c r="R54" s="583"/>
      <c r="S54" s="583"/>
      <c r="T54" s="583"/>
      <c r="U54" s="583"/>
      <c r="V54" s="583"/>
      <c r="W54" s="583"/>
      <c r="X54" s="583"/>
      <c r="Y54" s="583"/>
      <c r="Z54" s="585"/>
    </row>
    <row r="55" spans="1:27" ht="30" customHeight="1" thickBot="1" x14ac:dyDescent="0.2">
      <c r="C55" s="581"/>
      <c r="D55" s="499" t="s">
        <v>110</v>
      </c>
      <c r="E55" s="436"/>
      <c r="F55" s="500"/>
      <c r="G55" s="541">
        <v>0</v>
      </c>
      <c r="H55" s="542"/>
      <c r="I55" s="542"/>
      <c r="J55" s="542"/>
      <c r="K55" s="542"/>
      <c r="L55" s="542"/>
      <c r="M55" s="542"/>
      <c r="N55" s="542"/>
      <c r="O55" s="542"/>
      <c r="P55" s="543"/>
      <c r="Q55" s="542">
        <v>0</v>
      </c>
      <c r="R55" s="542"/>
      <c r="S55" s="542"/>
      <c r="T55" s="542"/>
      <c r="U55" s="542"/>
      <c r="V55" s="542"/>
      <c r="W55" s="542"/>
      <c r="X55" s="542"/>
      <c r="Y55" s="542"/>
      <c r="Z55" s="544"/>
    </row>
    <row r="56" spans="1:27" x14ac:dyDescent="0.15">
      <c r="C56" s="84" t="s">
        <v>292</v>
      </c>
      <c r="D56" s="49"/>
      <c r="E56" s="49"/>
      <c r="F56" s="49"/>
      <c r="G56" s="49"/>
      <c r="H56" s="49"/>
      <c r="I56" s="49"/>
      <c r="J56" s="49"/>
      <c r="K56" s="49"/>
      <c r="L56" s="49"/>
      <c r="M56" s="49"/>
      <c r="N56" s="49"/>
      <c r="O56" s="49"/>
      <c r="P56" s="49"/>
      <c r="Q56" s="49"/>
      <c r="R56" s="49"/>
      <c r="S56" s="49"/>
      <c r="T56" s="49"/>
      <c r="U56" s="49"/>
      <c r="V56" s="49"/>
      <c r="W56" s="49"/>
      <c r="X56" s="49"/>
      <c r="Y56" s="49"/>
    </row>
    <row r="57" spans="1:27" ht="7.5" customHeight="1" x14ac:dyDescent="0.15">
      <c r="C57" s="52"/>
      <c r="D57" s="52"/>
      <c r="E57" s="52"/>
      <c r="F57" s="52"/>
      <c r="G57" s="93"/>
      <c r="H57" s="93"/>
      <c r="I57" s="93"/>
      <c r="J57" s="93"/>
      <c r="K57" s="93"/>
      <c r="L57" s="93"/>
      <c r="M57" s="93"/>
      <c r="N57" s="93"/>
      <c r="O57" s="93"/>
      <c r="P57" s="93"/>
      <c r="Q57" s="93"/>
      <c r="R57" s="93"/>
      <c r="S57" s="93"/>
      <c r="T57" s="93"/>
      <c r="U57" s="93"/>
      <c r="V57" s="93"/>
      <c r="W57" s="93"/>
      <c r="X57" s="93"/>
      <c r="Y57" s="93"/>
      <c r="Z57" s="93"/>
    </row>
    <row r="58" spans="1:27" ht="14.25" thickBot="1" x14ac:dyDescent="0.2">
      <c r="A58" s="9"/>
      <c r="C58" s="20" t="s">
        <v>279</v>
      </c>
      <c r="D58" s="50"/>
      <c r="M58" s="50"/>
      <c r="N58" s="50"/>
      <c r="O58" s="50"/>
      <c r="P58" s="50"/>
      <c r="Q58" s="50"/>
      <c r="R58" s="50"/>
      <c r="S58" s="50"/>
      <c r="T58" s="50"/>
      <c r="U58" s="50"/>
      <c r="V58" s="50"/>
      <c r="W58" s="50"/>
      <c r="X58" s="50"/>
      <c r="Y58" s="81"/>
      <c r="Z58" s="81"/>
      <c r="AA58" s="50"/>
    </row>
    <row r="59" spans="1:27" ht="18.75" customHeight="1" x14ac:dyDescent="0.15">
      <c r="A59" s="9"/>
      <c r="C59" s="455" t="s">
        <v>70</v>
      </c>
      <c r="D59" s="456"/>
      <c r="E59" s="456"/>
      <c r="F59" s="457"/>
      <c r="G59" s="309"/>
      <c r="H59" s="310"/>
      <c r="I59" s="310"/>
      <c r="J59" s="310"/>
      <c r="K59" s="310"/>
      <c r="L59" s="310"/>
      <c r="M59" s="310"/>
      <c r="N59" s="310"/>
      <c r="O59" s="310"/>
      <c r="P59" s="310"/>
      <c r="Q59" s="310"/>
      <c r="R59" s="310"/>
      <c r="S59" s="310"/>
      <c r="T59" s="310"/>
      <c r="U59" s="310"/>
      <c r="V59" s="310"/>
      <c r="W59" s="310"/>
      <c r="X59" s="310"/>
      <c r="Y59" s="310"/>
      <c r="Z59" s="311"/>
      <c r="AA59" s="50"/>
    </row>
    <row r="60" spans="1:27" ht="12.75" customHeight="1" x14ac:dyDescent="0.15">
      <c r="A60" s="9"/>
      <c r="C60" s="388"/>
      <c r="D60" s="389"/>
      <c r="E60" s="389"/>
      <c r="F60" s="390"/>
      <c r="G60" s="316" t="s">
        <v>307</v>
      </c>
      <c r="H60" s="317"/>
      <c r="I60" s="317"/>
      <c r="J60" s="317"/>
      <c r="K60" s="317"/>
      <c r="L60" s="317"/>
      <c r="M60" s="317"/>
      <c r="N60" s="317"/>
      <c r="O60" s="317"/>
      <c r="P60" s="317"/>
      <c r="Q60" s="317"/>
      <c r="R60" s="317"/>
      <c r="S60" s="317"/>
      <c r="T60" s="317"/>
      <c r="U60" s="317"/>
      <c r="V60" s="317"/>
      <c r="W60" s="317"/>
      <c r="X60" s="317"/>
      <c r="Y60" s="317"/>
      <c r="Z60" s="318"/>
      <c r="AA60" s="50"/>
    </row>
    <row r="61" spans="1:27" ht="18.75" customHeight="1" x14ac:dyDescent="0.15">
      <c r="A61" s="9"/>
      <c r="C61" s="388"/>
      <c r="D61" s="389"/>
      <c r="E61" s="389"/>
      <c r="F61" s="390"/>
      <c r="G61" s="319"/>
      <c r="H61" s="320"/>
      <c r="I61" s="320"/>
      <c r="J61" s="320"/>
      <c r="K61" s="320"/>
      <c r="L61" s="320"/>
      <c r="M61" s="320"/>
      <c r="N61" s="320"/>
      <c r="O61" s="320"/>
      <c r="P61" s="320"/>
      <c r="Q61" s="320"/>
      <c r="R61" s="320"/>
      <c r="S61" s="320"/>
      <c r="T61" s="320"/>
      <c r="U61" s="320"/>
      <c r="V61" s="320"/>
      <c r="W61" s="320"/>
      <c r="X61" s="320"/>
      <c r="Y61" s="320"/>
      <c r="Z61" s="321"/>
      <c r="AA61" s="50"/>
    </row>
    <row r="62" spans="1:27" ht="18.75" customHeight="1" thickBot="1" x14ac:dyDescent="0.2">
      <c r="A62" s="9"/>
      <c r="C62" s="397"/>
      <c r="D62" s="398"/>
      <c r="E62" s="398"/>
      <c r="F62" s="399"/>
      <c r="G62" s="322"/>
      <c r="H62" s="323"/>
      <c r="I62" s="323"/>
      <c r="J62" s="323"/>
      <c r="K62" s="323"/>
      <c r="L62" s="323"/>
      <c r="M62" s="323"/>
      <c r="N62" s="323"/>
      <c r="O62" s="323"/>
      <c r="P62" s="323"/>
      <c r="Q62" s="323"/>
      <c r="R62" s="323"/>
      <c r="S62" s="323"/>
      <c r="T62" s="323"/>
      <c r="U62" s="323"/>
      <c r="V62" s="323"/>
      <c r="W62" s="323"/>
      <c r="X62" s="323"/>
      <c r="Y62" s="323"/>
      <c r="Z62" s="324"/>
      <c r="AA62" s="50"/>
    </row>
    <row r="63" spans="1:27" ht="14.25" thickBot="1" x14ac:dyDescent="0.2">
      <c r="C63" s="281" t="s">
        <v>301</v>
      </c>
      <c r="D63" s="95"/>
      <c r="E63" s="95"/>
      <c r="F63" s="95"/>
      <c r="G63" s="95"/>
      <c r="H63" s="95"/>
      <c r="I63" s="95"/>
      <c r="J63" s="95"/>
      <c r="K63" s="95"/>
      <c r="L63" s="95"/>
      <c r="M63" s="268"/>
      <c r="N63" s="268"/>
      <c r="O63" s="268"/>
      <c r="P63" s="268"/>
      <c r="Q63" s="268"/>
      <c r="R63" s="268"/>
      <c r="S63" s="268"/>
      <c r="T63" s="95"/>
      <c r="U63" s="95"/>
      <c r="V63" s="95"/>
      <c r="W63" s="95"/>
      <c r="X63" s="95"/>
      <c r="Y63" s="269"/>
      <c r="Z63" s="270"/>
      <c r="AA63" s="11"/>
    </row>
    <row r="64" spans="1:27" ht="14.25" thickBot="1" x14ac:dyDescent="0.2">
      <c r="A64" s="9"/>
      <c r="B64" s="6"/>
      <c r="C64" s="669" t="s">
        <v>71</v>
      </c>
      <c r="D64" s="655"/>
      <c r="E64" s="655"/>
      <c r="F64" s="670"/>
      <c r="G64" s="654" t="s">
        <v>68</v>
      </c>
      <c r="H64" s="655"/>
      <c r="I64" s="655"/>
      <c r="J64" s="655"/>
      <c r="K64" s="655"/>
      <c r="L64" s="655"/>
      <c r="M64" s="655"/>
      <c r="N64" s="655"/>
      <c r="O64" s="655"/>
      <c r="P64" s="655"/>
      <c r="Q64" s="656" t="s">
        <v>69</v>
      </c>
      <c r="R64" s="655"/>
      <c r="S64" s="655"/>
      <c r="T64" s="655"/>
      <c r="U64" s="655"/>
      <c r="V64" s="655"/>
      <c r="W64" s="655"/>
      <c r="X64" s="655"/>
      <c r="Y64" s="655"/>
      <c r="Z64" s="657"/>
      <c r="AA64" s="50"/>
    </row>
    <row r="65" spans="1:27" ht="16.5" customHeight="1" thickTop="1" x14ac:dyDescent="0.15">
      <c r="B65" s="30"/>
      <c r="C65" s="666" t="s">
        <v>72</v>
      </c>
      <c r="D65" s="667"/>
      <c r="E65" s="667"/>
      <c r="F65" s="668"/>
      <c r="G65" s="658" t="s">
        <v>74</v>
      </c>
      <c r="H65" s="659"/>
      <c r="I65" s="659"/>
      <c r="J65" s="659"/>
      <c r="K65" s="659"/>
      <c r="L65" s="659"/>
      <c r="M65" s="659"/>
      <c r="N65" s="659"/>
      <c r="O65" s="659"/>
      <c r="P65" s="659"/>
      <c r="Q65" s="660" t="s">
        <v>74</v>
      </c>
      <c r="R65" s="659"/>
      <c r="S65" s="659"/>
      <c r="T65" s="659"/>
      <c r="U65" s="659"/>
      <c r="V65" s="659"/>
      <c r="W65" s="659"/>
      <c r="X65" s="659"/>
      <c r="Y65" s="659"/>
      <c r="Z65" s="661"/>
    </row>
    <row r="66" spans="1:27" s="14" customFormat="1" ht="16.5" customHeight="1" x14ac:dyDescent="0.15">
      <c r="A66" s="89"/>
      <c r="B66" s="43"/>
      <c r="C66" s="490" t="s">
        <v>94</v>
      </c>
      <c r="D66" s="491"/>
      <c r="E66" s="491"/>
      <c r="F66" s="492"/>
      <c r="G66" s="662">
        <f>SUM(K84,K76,K70)</f>
        <v>0</v>
      </c>
      <c r="H66" s="663"/>
      <c r="I66" s="663"/>
      <c r="J66" s="663"/>
      <c r="K66" s="663"/>
      <c r="L66" s="663"/>
      <c r="M66" s="663"/>
      <c r="N66" s="663"/>
      <c r="O66" s="663"/>
      <c r="P66" s="664"/>
      <c r="Q66" s="663">
        <f>SUM(U84,U76,U70)</f>
        <v>0</v>
      </c>
      <c r="R66" s="663"/>
      <c r="S66" s="663"/>
      <c r="T66" s="663"/>
      <c r="U66" s="663"/>
      <c r="V66" s="663"/>
      <c r="W66" s="663"/>
      <c r="X66" s="663"/>
      <c r="Y66" s="663"/>
      <c r="Z66" s="665"/>
      <c r="AA66" s="34"/>
    </row>
    <row r="67" spans="1:27" s="2" customFormat="1" ht="27" customHeight="1" x14ac:dyDescent="0.15">
      <c r="A67" s="90"/>
      <c r="B67" s="44"/>
      <c r="C67" s="314"/>
      <c r="D67" s="487" t="s">
        <v>78</v>
      </c>
      <c r="E67" s="603" t="s">
        <v>2</v>
      </c>
      <c r="F67" s="604"/>
      <c r="G67" s="476" t="s">
        <v>107</v>
      </c>
      <c r="H67" s="477"/>
      <c r="I67" s="477"/>
      <c r="J67" s="478"/>
      <c r="K67" s="540" t="s">
        <v>75</v>
      </c>
      <c r="L67" s="491"/>
      <c r="M67" s="646"/>
      <c r="N67" s="540" t="s">
        <v>18</v>
      </c>
      <c r="O67" s="491"/>
      <c r="P67" s="491"/>
      <c r="Q67" s="479" t="s">
        <v>107</v>
      </c>
      <c r="R67" s="477"/>
      <c r="S67" s="477"/>
      <c r="T67" s="478"/>
      <c r="U67" s="540" t="s">
        <v>75</v>
      </c>
      <c r="V67" s="491"/>
      <c r="W67" s="646"/>
      <c r="X67" s="540" t="s">
        <v>18</v>
      </c>
      <c r="Y67" s="491"/>
      <c r="Z67" s="647"/>
    </row>
    <row r="68" spans="1:27" s="2" customFormat="1" ht="14.25" customHeight="1" x14ac:dyDescent="0.15">
      <c r="A68" s="90"/>
      <c r="B68" s="44"/>
      <c r="C68" s="314"/>
      <c r="D68" s="488"/>
      <c r="E68" s="648" t="s">
        <v>308</v>
      </c>
      <c r="F68" s="649"/>
      <c r="G68" s="622" t="s">
        <v>28</v>
      </c>
      <c r="H68" s="616"/>
      <c r="I68" s="616"/>
      <c r="J68" s="265">
        <v>0</v>
      </c>
      <c r="K68" s="525">
        <v>0</v>
      </c>
      <c r="L68" s="526"/>
      <c r="M68" s="526"/>
      <c r="N68" s="525">
        <v>0</v>
      </c>
      <c r="O68" s="526"/>
      <c r="P68" s="526"/>
      <c r="Q68" s="615" t="s">
        <v>28</v>
      </c>
      <c r="R68" s="616"/>
      <c r="S68" s="616"/>
      <c r="T68" s="265">
        <v>0</v>
      </c>
      <c r="U68" s="525">
        <v>0</v>
      </c>
      <c r="V68" s="526"/>
      <c r="W68" s="526"/>
      <c r="X68" s="525">
        <v>0</v>
      </c>
      <c r="Y68" s="526"/>
      <c r="Z68" s="642"/>
    </row>
    <row r="69" spans="1:27" s="14" customFormat="1" ht="14.25" customHeight="1" x14ac:dyDescent="0.15">
      <c r="A69" s="89"/>
      <c r="B69" s="44"/>
      <c r="C69" s="314"/>
      <c r="D69" s="488"/>
      <c r="E69" s="650"/>
      <c r="F69" s="651"/>
      <c r="G69" s="645" t="s">
        <v>29</v>
      </c>
      <c r="H69" s="644"/>
      <c r="I69" s="644"/>
      <c r="J69" s="266">
        <v>0</v>
      </c>
      <c r="K69" s="527">
        <v>0</v>
      </c>
      <c r="L69" s="528"/>
      <c r="M69" s="528"/>
      <c r="N69" s="527">
        <v>0</v>
      </c>
      <c r="O69" s="528"/>
      <c r="P69" s="528"/>
      <c r="Q69" s="643" t="s">
        <v>29</v>
      </c>
      <c r="R69" s="644"/>
      <c r="S69" s="644"/>
      <c r="T69" s="266">
        <v>0</v>
      </c>
      <c r="U69" s="527">
        <v>0</v>
      </c>
      <c r="V69" s="528"/>
      <c r="W69" s="528"/>
      <c r="X69" s="527">
        <v>0</v>
      </c>
      <c r="Y69" s="528"/>
      <c r="Z69" s="634"/>
    </row>
    <row r="70" spans="1:27" s="14" customFormat="1" ht="14.25" customHeight="1" x14ac:dyDescent="0.15">
      <c r="A70" s="89"/>
      <c r="B70" s="44"/>
      <c r="C70" s="314"/>
      <c r="D70" s="488"/>
      <c r="E70" s="652"/>
      <c r="F70" s="653"/>
      <c r="G70" s="611" t="s">
        <v>23</v>
      </c>
      <c r="H70" s="612"/>
      <c r="I70" s="612"/>
      <c r="J70" s="613"/>
      <c r="K70" s="619">
        <f>SUM(K68:M69)</f>
        <v>0</v>
      </c>
      <c r="L70" s="620"/>
      <c r="M70" s="620"/>
      <c r="N70" s="619">
        <f>SUM(N68:P69)</f>
        <v>0</v>
      </c>
      <c r="O70" s="620"/>
      <c r="P70" s="620"/>
      <c r="Q70" s="614" t="s">
        <v>23</v>
      </c>
      <c r="R70" s="612"/>
      <c r="S70" s="612"/>
      <c r="T70" s="613"/>
      <c r="U70" s="619">
        <f>SUM(U68:W69)</f>
        <v>0</v>
      </c>
      <c r="V70" s="620"/>
      <c r="W70" s="620"/>
      <c r="X70" s="619">
        <f>SUM(X68:Z69)</f>
        <v>0</v>
      </c>
      <c r="Y70" s="620"/>
      <c r="Z70" s="671"/>
    </row>
    <row r="71" spans="1:27" s="14" customFormat="1" ht="14.25" customHeight="1" x14ac:dyDescent="0.15">
      <c r="A71" s="89"/>
      <c r="B71" s="44"/>
      <c r="C71" s="314"/>
      <c r="D71" s="488"/>
      <c r="E71" s="540" t="s">
        <v>34</v>
      </c>
      <c r="F71" s="492"/>
      <c r="G71" s="622" t="s">
        <v>30</v>
      </c>
      <c r="H71" s="616"/>
      <c r="I71" s="616"/>
      <c r="J71" s="265">
        <v>0</v>
      </c>
      <c r="K71" s="525">
        <v>0</v>
      </c>
      <c r="L71" s="526"/>
      <c r="M71" s="621"/>
      <c r="N71" s="525">
        <v>0</v>
      </c>
      <c r="O71" s="526"/>
      <c r="P71" s="526"/>
      <c r="Q71" s="615" t="s">
        <v>30</v>
      </c>
      <c r="R71" s="616"/>
      <c r="S71" s="616"/>
      <c r="T71" s="265">
        <v>0</v>
      </c>
      <c r="U71" s="525">
        <v>0</v>
      </c>
      <c r="V71" s="526"/>
      <c r="W71" s="621"/>
      <c r="X71" s="525">
        <v>0</v>
      </c>
      <c r="Y71" s="526"/>
      <c r="Z71" s="642"/>
    </row>
    <row r="72" spans="1:27" s="14" customFormat="1" ht="14.25" customHeight="1" x14ac:dyDescent="0.15">
      <c r="A72" s="89"/>
      <c r="B72" s="44"/>
      <c r="C72" s="314"/>
      <c r="D72" s="488"/>
      <c r="E72" s="596"/>
      <c r="F72" s="597"/>
      <c r="G72" s="545" t="s">
        <v>31</v>
      </c>
      <c r="H72" s="546"/>
      <c r="I72" s="546"/>
      <c r="J72" s="267">
        <v>0</v>
      </c>
      <c r="K72" s="524">
        <v>0</v>
      </c>
      <c r="L72" s="524"/>
      <c r="M72" s="547"/>
      <c r="N72" s="524">
        <v>0</v>
      </c>
      <c r="O72" s="524"/>
      <c r="P72" s="524"/>
      <c r="Q72" s="617" t="s">
        <v>31</v>
      </c>
      <c r="R72" s="546"/>
      <c r="S72" s="546"/>
      <c r="T72" s="267">
        <v>0</v>
      </c>
      <c r="U72" s="524">
        <v>0</v>
      </c>
      <c r="V72" s="524"/>
      <c r="W72" s="547"/>
      <c r="X72" s="524">
        <v>0</v>
      </c>
      <c r="Y72" s="524"/>
      <c r="Z72" s="633"/>
    </row>
    <row r="73" spans="1:27" s="14" customFormat="1" ht="14.25" customHeight="1" x14ac:dyDescent="0.15">
      <c r="A73" s="89"/>
      <c r="B73" s="44"/>
      <c r="C73" s="314"/>
      <c r="D73" s="488"/>
      <c r="E73" s="596"/>
      <c r="F73" s="597"/>
      <c r="G73" s="545" t="s">
        <v>32</v>
      </c>
      <c r="H73" s="546"/>
      <c r="I73" s="546"/>
      <c r="J73" s="267">
        <v>0</v>
      </c>
      <c r="K73" s="524">
        <v>0</v>
      </c>
      <c r="L73" s="524"/>
      <c r="M73" s="547"/>
      <c r="N73" s="524">
        <v>0</v>
      </c>
      <c r="O73" s="524"/>
      <c r="P73" s="524"/>
      <c r="Q73" s="617" t="s">
        <v>32</v>
      </c>
      <c r="R73" s="546"/>
      <c r="S73" s="546"/>
      <c r="T73" s="267">
        <v>0</v>
      </c>
      <c r="U73" s="524">
        <v>0</v>
      </c>
      <c r="V73" s="524"/>
      <c r="W73" s="547"/>
      <c r="X73" s="524">
        <v>0</v>
      </c>
      <c r="Y73" s="524"/>
      <c r="Z73" s="633"/>
    </row>
    <row r="74" spans="1:27" s="14" customFormat="1" ht="14.25" customHeight="1" x14ac:dyDescent="0.15">
      <c r="A74" s="89"/>
      <c r="B74" s="44"/>
      <c r="C74" s="314"/>
      <c r="D74" s="488"/>
      <c r="E74" s="596"/>
      <c r="F74" s="597"/>
      <c r="G74" s="545" t="s">
        <v>33</v>
      </c>
      <c r="H74" s="546"/>
      <c r="I74" s="546"/>
      <c r="J74" s="267">
        <v>0</v>
      </c>
      <c r="K74" s="524">
        <v>0</v>
      </c>
      <c r="L74" s="524"/>
      <c r="M74" s="547"/>
      <c r="N74" s="524">
        <v>0</v>
      </c>
      <c r="O74" s="524"/>
      <c r="P74" s="524"/>
      <c r="Q74" s="617" t="s">
        <v>33</v>
      </c>
      <c r="R74" s="546"/>
      <c r="S74" s="546"/>
      <c r="T74" s="267">
        <v>0</v>
      </c>
      <c r="U74" s="524">
        <v>0</v>
      </c>
      <c r="V74" s="524"/>
      <c r="W74" s="547"/>
      <c r="X74" s="524">
        <v>0</v>
      </c>
      <c r="Y74" s="524"/>
      <c r="Z74" s="633"/>
    </row>
    <row r="75" spans="1:27" s="14" customFormat="1" ht="14.25" customHeight="1" x14ac:dyDescent="0.15">
      <c r="A75" s="89"/>
      <c r="B75" s="44"/>
      <c r="C75" s="314"/>
      <c r="D75" s="488"/>
      <c r="E75" s="596"/>
      <c r="F75" s="597"/>
      <c r="G75" s="605" t="s">
        <v>22</v>
      </c>
      <c r="H75" s="606"/>
      <c r="I75" s="607"/>
      <c r="J75" s="266">
        <v>0</v>
      </c>
      <c r="K75" s="528">
        <v>0</v>
      </c>
      <c r="L75" s="528"/>
      <c r="M75" s="586"/>
      <c r="N75" s="528">
        <v>0</v>
      </c>
      <c r="O75" s="528"/>
      <c r="P75" s="528"/>
      <c r="Q75" s="618" t="s">
        <v>22</v>
      </c>
      <c r="R75" s="606"/>
      <c r="S75" s="607"/>
      <c r="T75" s="266">
        <v>0</v>
      </c>
      <c r="U75" s="528">
        <v>0</v>
      </c>
      <c r="V75" s="528"/>
      <c r="W75" s="586"/>
      <c r="X75" s="528">
        <v>0</v>
      </c>
      <c r="Y75" s="528"/>
      <c r="Z75" s="634"/>
      <c r="AA75" s="13"/>
    </row>
    <row r="76" spans="1:27" s="14" customFormat="1" ht="14.25" customHeight="1" x14ac:dyDescent="0.15">
      <c r="A76" s="89"/>
      <c r="B76" s="44"/>
      <c r="C76" s="314"/>
      <c r="D76" s="488"/>
      <c r="E76" s="600"/>
      <c r="F76" s="601"/>
      <c r="G76" s="611" t="s">
        <v>23</v>
      </c>
      <c r="H76" s="612"/>
      <c r="I76" s="612"/>
      <c r="J76" s="613"/>
      <c r="K76" s="635">
        <f>SUM(K71:M75)</f>
        <v>0</v>
      </c>
      <c r="L76" s="636"/>
      <c r="M76" s="637"/>
      <c r="N76" s="635">
        <f>SUM(N71:P75)</f>
        <v>0</v>
      </c>
      <c r="O76" s="636"/>
      <c r="P76" s="636"/>
      <c r="Q76" s="614" t="s">
        <v>23</v>
      </c>
      <c r="R76" s="612"/>
      <c r="S76" s="612"/>
      <c r="T76" s="613"/>
      <c r="U76" s="635">
        <f>SUM(U71:W75)</f>
        <v>0</v>
      </c>
      <c r="V76" s="636"/>
      <c r="W76" s="637"/>
      <c r="X76" s="635">
        <f>SUM(X71:Z75)</f>
        <v>0</v>
      </c>
      <c r="Y76" s="636"/>
      <c r="Z76" s="638"/>
    </row>
    <row r="77" spans="1:27" s="14" customFormat="1" ht="14.25" customHeight="1" x14ac:dyDescent="0.15">
      <c r="A77" s="89"/>
      <c r="B77" s="44"/>
      <c r="C77" s="314"/>
      <c r="D77" s="488"/>
      <c r="E77" s="540" t="s">
        <v>36</v>
      </c>
      <c r="F77" s="492"/>
      <c r="G77" s="534" t="s">
        <v>76</v>
      </c>
      <c r="H77" s="535"/>
      <c r="I77" s="535"/>
      <c r="J77" s="536"/>
      <c r="K77" s="525">
        <v>0</v>
      </c>
      <c r="L77" s="526"/>
      <c r="M77" s="621"/>
      <c r="N77" s="623"/>
      <c r="O77" s="624"/>
      <c r="P77" s="624"/>
      <c r="Q77" s="640" t="s">
        <v>76</v>
      </c>
      <c r="R77" s="535"/>
      <c r="S77" s="535"/>
      <c r="T77" s="536"/>
      <c r="U77" s="525">
        <v>0</v>
      </c>
      <c r="V77" s="526"/>
      <c r="W77" s="621"/>
      <c r="X77" s="623"/>
      <c r="Y77" s="624"/>
      <c r="Z77" s="625"/>
      <c r="AA77" s="12"/>
    </row>
    <row r="78" spans="1:27" s="14" customFormat="1" ht="14.25" customHeight="1" x14ac:dyDescent="0.15">
      <c r="A78" s="89"/>
      <c r="B78" s="44"/>
      <c r="C78" s="314"/>
      <c r="D78" s="488"/>
      <c r="E78" s="596"/>
      <c r="F78" s="597"/>
      <c r="G78" s="537" t="s">
        <v>77</v>
      </c>
      <c r="H78" s="538"/>
      <c r="I78" s="538"/>
      <c r="J78" s="539"/>
      <c r="K78" s="524">
        <v>0</v>
      </c>
      <c r="L78" s="524"/>
      <c r="M78" s="547"/>
      <c r="N78" s="626"/>
      <c r="O78" s="627"/>
      <c r="P78" s="627"/>
      <c r="Q78" s="641" t="s">
        <v>77</v>
      </c>
      <c r="R78" s="538"/>
      <c r="S78" s="538"/>
      <c r="T78" s="539"/>
      <c r="U78" s="524">
        <v>0</v>
      </c>
      <c r="V78" s="524"/>
      <c r="W78" s="547"/>
      <c r="X78" s="626"/>
      <c r="Y78" s="627"/>
      <c r="Z78" s="628"/>
      <c r="AA78" s="12"/>
    </row>
    <row r="79" spans="1:27" s="14" customFormat="1" ht="14.25" customHeight="1" x14ac:dyDescent="0.15">
      <c r="A79" s="89"/>
      <c r="B79" s="44"/>
      <c r="C79" s="314"/>
      <c r="D79" s="488"/>
      <c r="E79" s="596"/>
      <c r="F79" s="597"/>
      <c r="G79" s="537" t="s">
        <v>24</v>
      </c>
      <c r="H79" s="538"/>
      <c r="I79" s="538"/>
      <c r="J79" s="539"/>
      <c r="K79" s="524">
        <v>0</v>
      </c>
      <c r="L79" s="524"/>
      <c r="M79" s="547"/>
      <c r="N79" s="626"/>
      <c r="O79" s="627"/>
      <c r="P79" s="627"/>
      <c r="Q79" s="641" t="s">
        <v>24</v>
      </c>
      <c r="R79" s="538"/>
      <c r="S79" s="538"/>
      <c r="T79" s="539"/>
      <c r="U79" s="524">
        <v>0</v>
      </c>
      <c r="V79" s="524"/>
      <c r="W79" s="547"/>
      <c r="X79" s="626"/>
      <c r="Y79" s="627"/>
      <c r="Z79" s="628"/>
    </row>
    <row r="80" spans="1:27" s="14" customFormat="1" ht="14.25" customHeight="1" x14ac:dyDescent="0.15">
      <c r="A80" s="89"/>
      <c r="B80" s="44"/>
      <c r="C80" s="314"/>
      <c r="D80" s="488"/>
      <c r="E80" s="596"/>
      <c r="F80" s="597"/>
      <c r="G80" s="537" t="s">
        <v>25</v>
      </c>
      <c r="H80" s="538"/>
      <c r="I80" s="538"/>
      <c r="J80" s="539"/>
      <c r="K80" s="524">
        <v>0</v>
      </c>
      <c r="L80" s="524"/>
      <c r="M80" s="547"/>
      <c r="N80" s="626"/>
      <c r="O80" s="627"/>
      <c r="P80" s="627"/>
      <c r="Q80" s="641" t="s">
        <v>25</v>
      </c>
      <c r="R80" s="538"/>
      <c r="S80" s="538"/>
      <c r="T80" s="539"/>
      <c r="U80" s="524">
        <v>0</v>
      </c>
      <c r="V80" s="524"/>
      <c r="W80" s="547"/>
      <c r="X80" s="626"/>
      <c r="Y80" s="627"/>
      <c r="Z80" s="628"/>
    </row>
    <row r="81" spans="1:28" s="14" customFormat="1" ht="14.25" customHeight="1" x14ac:dyDescent="0.15">
      <c r="A81" s="89"/>
      <c r="B81" s="44"/>
      <c r="C81" s="314"/>
      <c r="D81" s="488"/>
      <c r="E81" s="596"/>
      <c r="F81" s="597"/>
      <c r="G81" s="537" t="s">
        <v>26</v>
      </c>
      <c r="H81" s="538"/>
      <c r="I81" s="538"/>
      <c r="J81" s="539"/>
      <c r="K81" s="524">
        <v>0</v>
      </c>
      <c r="L81" s="524"/>
      <c r="M81" s="547"/>
      <c r="N81" s="626"/>
      <c r="O81" s="627"/>
      <c r="P81" s="627"/>
      <c r="Q81" s="641" t="s">
        <v>26</v>
      </c>
      <c r="R81" s="538"/>
      <c r="S81" s="538"/>
      <c r="T81" s="539"/>
      <c r="U81" s="524">
        <v>0</v>
      </c>
      <c r="V81" s="524"/>
      <c r="W81" s="547"/>
      <c r="X81" s="626"/>
      <c r="Y81" s="627"/>
      <c r="Z81" s="628"/>
    </row>
    <row r="82" spans="1:28" s="14" customFormat="1" ht="14.25" customHeight="1" x14ac:dyDescent="0.15">
      <c r="A82" s="89"/>
      <c r="B82" s="44"/>
      <c r="C82" s="314"/>
      <c r="D82" s="488"/>
      <c r="E82" s="596"/>
      <c r="F82" s="597"/>
      <c r="G82" s="537" t="s">
        <v>27</v>
      </c>
      <c r="H82" s="538"/>
      <c r="I82" s="538"/>
      <c r="J82" s="539"/>
      <c r="K82" s="524">
        <v>0</v>
      </c>
      <c r="L82" s="524"/>
      <c r="M82" s="547"/>
      <c r="N82" s="626"/>
      <c r="O82" s="627"/>
      <c r="P82" s="627"/>
      <c r="Q82" s="641" t="s">
        <v>27</v>
      </c>
      <c r="R82" s="538"/>
      <c r="S82" s="538"/>
      <c r="T82" s="539"/>
      <c r="U82" s="524">
        <v>0</v>
      </c>
      <c r="V82" s="524"/>
      <c r="W82" s="547"/>
      <c r="X82" s="626"/>
      <c r="Y82" s="627"/>
      <c r="Z82" s="628"/>
    </row>
    <row r="83" spans="1:28" s="14" customFormat="1" ht="14.25" customHeight="1" x14ac:dyDescent="0.15">
      <c r="A83" s="89"/>
      <c r="B83" s="44"/>
      <c r="C83" s="314"/>
      <c r="D83" s="488"/>
      <c r="E83" s="596"/>
      <c r="F83" s="597"/>
      <c r="G83" s="602" t="s">
        <v>0</v>
      </c>
      <c r="H83" s="530"/>
      <c r="I83" s="530"/>
      <c r="J83" s="531"/>
      <c r="K83" s="528">
        <v>0</v>
      </c>
      <c r="L83" s="528"/>
      <c r="M83" s="586"/>
      <c r="N83" s="629"/>
      <c r="O83" s="630"/>
      <c r="P83" s="630"/>
      <c r="Q83" s="529" t="s">
        <v>0</v>
      </c>
      <c r="R83" s="530"/>
      <c r="S83" s="530"/>
      <c r="T83" s="531"/>
      <c r="U83" s="528">
        <v>0</v>
      </c>
      <c r="V83" s="528"/>
      <c r="W83" s="586"/>
      <c r="X83" s="629"/>
      <c r="Y83" s="630"/>
      <c r="Z83" s="631"/>
    </row>
    <row r="84" spans="1:28" s="14" customFormat="1" ht="14.25" customHeight="1" thickBot="1" x14ac:dyDescent="0.2">
      <c r="A84" s="89"/>
      <c r="B84" s="44"/>
      <c r="C84" s="315"/>
      <c r="D84" s="489"/>
      <c r="E84" s="598"/>
      <c r="F84" s="599"/>
      <c r="G84" s="608" t="s">
        <v>23</v>
      </c>
      <c r="H84" s="609"/>
      <c r="I84" s="609"/>
      <c r="J84" s="610"/>
      <c r="K84" s="587">
        <f>SUM(K77:M83)</f>
        <v>0</v>
      </c>
      <c r="L84" s="588"/>
      <c r="M84" s="589"/>
      <c r="N84" s="590"/>
      <c r="O84" s="591"/>
      <c r="P84" s="591"/>
      <c r="Q84" s="632" t="s">
        <v>23</v>
      </c>
      <c r="R84" s="609"/>
      <c r="S84" s="609"/>
      <c r="T84" s="610"/>
      <c r="U84" s="587">
        <f>SUM(U77:W83)</f>
        <v>0</v>
      </c>
      <c r="V84" s="588"/>
      <c r="W84" s="589"/>
      <c r="X84" s="590"/>
      <c r="Y84" s="591"/>
      <c r="Z84" s="639"/>
    </row>
    <row r="85" spans="1:28" s="23" customFormat="1" ht="11.25" customHeight="1" x14ac:dyDescent="0.15">
      <c r="A85" s="91"/>
      <c r="C85" s="15" t="s">
        <v>293</v>
      </c>
      <c r="D85" s="16"/>
      <c r="E85" s="16"/>
      <c r="F85" s="16"/>
      <c r="G85" s="16"/>
      <c r="H85" s="16"/>
      <c r="I85" s="16"/>
      <c r="J85" s="24"/>
      <c r="K85" s="25"/>
      <c r="L85" s="25"/>
      <c r="M85" s="17"/>
      <c r="N85" s="17"/>
      <c r="O85" s="17"/>
      <c r="P85" s="18"/>
      <c r="Q85" s="18"/>
      <c r="R85" s="18"/>
      <c r="S85" s="18"/>
      <c r="T85" s="18"/>
      <c r="U85" s="18"/>
      <c r="V85" s="26"/>
      <c r="W85" s="27"/>
      <c r="X85" s="27"/>
      <c r="Y85" s="26"/>
      <c r="Z85" s="26"/>
      <c r="AA85" s="19"/>
      <c r="AB85" s="19"/>
    </row>
    <row r="86" spans="1:28" s="23" customFormat="1" ht="11.25" customHeight="1" x14ac:dyDescent="0.15">
      <c r="A86" s="91"/>
      <c r="C86" s="15" t="s">
        <v>294</v>
      </c>
      <c r="D86" s="16"/>
      <c r="E86" s="16"/>
      <c r="F86" s="16"/>
      <c r="G86" s="16"/>
      <c r="H86" s="16"/>
      <c r="I86" s="16"/>
      <c r="J86" s="24"/>
      <c r="K86" s="25"/>
      <c r="L86" s="25"/>
      <c r="M86" s="17"/>
      <c r="N86" s="17"/>
      <c r="O86" s="17"/>
      <c r="P86" s="18"/>
      <c r="Q86" s="18"/>
      <c r="R86" s="18"/>
      <c r="S86" s="18"/>
      <c r="T86" s="18"/>
      <c r="U86" s="18"/>
      <c r="V86" s="26"/>
      <c r="W86" s="27"/>
      <c r="X86" s="27"/>
      <c r="Y86" s="26"/>
      <c r="Z86" s="26"/>
      <c r="AA86" s="19"/>
      <c r="AB86" s="19"/>
    </row>
    <row r="87" spans="1:28" s="23" customFormat="1" ht="11.25" customHeight="1" x14ac:dyDescent="0.15">
      <c r="A87" s="91"/>
      <c r="C87" s="15" t="s">
        <v>295</v>
      </c>
      <c r="D87" s="16"/>
      <c r="E87" s="16"/>
      <c r="F87" s="16"/>
      <c r="G87" s="16"/>
      <c r="H87" s="16"/>
      <c r="I87" s="16"/>
      <c r="J87" s="24"/>
      <c r="K87" s="25"/>
      <c r="L87" s="25"/>
      <c r="M87" s="17"/>
      <c r="N87" s="17"/>
      <c r="O87" s="17"/>
      <c r="P87" s="18"/>
      <c r="Q87" s="18"/>
      <c r="R87" s="18"/>
      <c r="S87" s="18"/>
      <c r="T87" s="18"/>
      <c r="U87" s="18"/>
      <c r="V87" s="26"/>
      <c r="W87" s="27"/>
      <c r="X87" s="27"/>
      <c r="Y87" s="26"/>
      <c r="Z87" s="26"/>
      <c r="AA87" s="19"/>
      <c r="AB87" s="19"/>
    </row>
    <row r="88" spans="1:28" ht="10.5" customHeight="1" x14ac:dyDescent="0.15">
      <c r="B88" s="84"/>
      <c r="C88" s="49"/>
      <c r="D88" s="49"/>
      <c r="E88" s="49"/>
      <c r="F88" s="49"/>
      <c r="G88" s="49"/>
      <c r="H88" s="49"/>
      <c r="I88" s="49"/>
      <c r="J88" s="49"/>
      <c r="K88" s="49"/>
      <c r="L88" s="49"/>
      <c r="M88" s="49"/>
      <c r="N88" s="49"/>
      <c r="O88" s="49"/>
      <c r="P88" s="49"/>
      <c r="Q88" s="49"/>
      <c r="R88" s="49"/>
      <c r="S88" s="49"/>
      <c r="T88" s="49"/>
      <c r="U88" s="49"/>
      <c r="V88" s="49"/>
      <c r="W88" s="49"/>
      <c r="X88" s="49"/>
      <c r="Y88" s="49"/>
    </row>
    <row r="89" spans="1:28" ht="15" customHeight="1" thickBot="1" x14ac:dyDescent="0.2">
      <c r="A89" s="9"/>
      <c r="B89" s="20" t="s">
        <v>316</v>
      </c>
      <c r="C89" s="50"/>
      <c r="D89" s="50"/>
      <c r="M89" s="50"/>
      <c r="N89" s="50"/>
      <c r="O89" s="50"/>
      <c r="P89" s="50"/>
      <c r="Q89" s="50"/>
      <c r="R89" s="50"/>
      <c r="S89" s="50"/>
      <c r="T89" s="50"/>
      <c r="U89" s="50"/>
      <c r="V89" s="50"/>
      <c r="W89" s="50"/>
      <c r="X89" s="50"/>
      <c r="Y89" s="81"/>
      <c r="Z89" s="81"/>
      <c r="AA89" s="50"/>
    </row>
    <row r="90" spans="1:28" ht="15" customHeight="1" thickBot="1" x14ac:dyDescent="0.2">
      <c r="A90" s="9"/>
      <c r="B90" s="438"/>
      <c r="C90" s="439"/>
      <c r="D90" s="439"/>
      <c r="E90" s="439"/>
      <c r="F90" s="439"/>
      <c r="G90" s="440" t="s">
        <v>68</v>
      </c>
      <c r="H90" s="439"/>
      <c r="I90" s="439"/>
      <c r="J90" s="439"/>
      <c r="K90" s="439"/>
      <c r="L90" s="439"/>
      <c r="M90" s="439"/>
      <c r="N90" s="439"/>
      <c r="O90" s="439"/>
      <c r="P90" s="439"/>
      <c r="Q90" s="442" t="s">
        <v>69</v>
      </c>
      <c r="R90" s="439"/>
      <c r="S90" s="439"/>
      <c r="T90" s="439"/>
      <c r="U90" s="439"/>
      <c r="V90" s="439"/>
      <c r="W90" s="439"/>
      <c r="X90" s="439"/>
      <c r="Y90" s="439"/>
      <c r="Z90" s="443"/>
      <c r="AA90" s="50"/>
    </row>
    <row r="91" spans="1:28" ht="18.75" customHeight="1" thickTop="1" x14ac:dyDescent="0.15">
      <c r="A91" s="9"/>
      <c r="B91" s="672" t="s">
        <v>87</v>
      </c>
      <c r="C91" s="673"/>
      <c r="D91" s="673"/>
      <c r="E91" s="673"/>
      <c r="F91" s="673"/>
      <c r="G91" s="658"/>
      <c r="H91" s="659"/>
      <c r="I91" s="659"/>
      <c r="J91" s="659"/>
      <c r="K91" s="659"/>
      <c r="L91" s="659"/>
      <c r="M91" s="659"/>
      <c r="N91" s="659"/>
      <c r="O91" s="659"/>
      <c r="P91" s="659"/>
      <c r="Q91" s="660"/>
      <c r="R91" s="659"/>
      <c r="S91" s="659"/>
      <c r="T91" s="659"/>
      <c r="U91" s="659"/>
      <c r="V91" s="659"/>
      <c r="W91" s="659"/>
      <c r="X91" s="659"/>
      <c r="Y91" s="659"/>
      <c r="Z91" s="661"/>
      <c r="AA91" s="50"/>
    </row>
    <row r="92" spans="1:28" ht="18.75" customHeight="1" x14ac:dyDescent="0.15">
      <c r="A92" s="9"/>
      <c r="B92" s="687" t="s">
        <v>88</v>
      </c>
      <c r="C92" s="688"/>
      <c r="D92" s="688"/>
      <c r="E92" s="688"/>
      <c r="F92" s="688"/>
      <c r="G92" s="483"/>
      <c r="H92" s="484"/>
      <c r="I92" s="484"/>
      <c r="J92" s="484"/>
      <c r="K92" s="484"/>
      <c r="L92" s="484"/>
      <c r="M92" s="484"/>
      <c r="N92" s="484"/>
      <c r="O92" s="484"/>
      <c r="P92" s="484"/>
      <c r="Q92" s="485"/>
      <c r="R92" s="484"/>
      <c r="S92" s="484"/>
      <c r="T92" s="484"/>
      <c r="U92" s="484"/>
      <c r="V92" s="484"/>
      <c r="W92" s="484"/>
      <c r="X92" s="484"/>
      <c r="Y92" s="484"/>
      <c r="Z92" s="486"/>
      <c r="AA92" s="50"/>
    </row>
    <row r="93" spans="1:28" ht="18.75" customHeight="1" x14ac:dyDescent="0.15">
      <c r="A93" s="9"/>
      <c r="B93" s="687" t="s">
        <v>89</v>
      </c>
      <c r="C93" s="688"/>
      <c r="D93" s="688"/>
      <c r="E93" s="688"/>
      <c r="F93" s="688"/>
      <c r="G93" s="483"/>
      <c r="H93" s="484"/>
      <c r="I93" s="484"/>
      <c r="J93" s="484"/>
      <c r="K93" s="484"/>
      <c r="L93" s="484"/>
      <c r="M93" s="484"/>
      <c r="N93" s="484"/>
      <c r="O93" s="484"/>
      <c r="P93" s="484"/>
      <c r="Q93" s="485"/>
      <c r="R93" s="484"/>
      <c r="S93" s="484"/>
      <c r="T93" s="484"/>
      <c r="U93" s="484"/>
      <c r="V93" s="484"/>
      <c r="W93" s="484"/>
      <c r="X93" s="484"/>
      <c r="Y93" s="484"/>
      <c r="Z93" s="486"/>
      <c r="AA93" s="50"/>
    </row>
    <row r="94" spans="1:28" ht="18.75" customHeight="1" x14ac:dyDescent="0.15">
      <c r="A94" s="9"/>
      <c r="B94" s="687" t="s">
        <v>95</v>
      </c>
      <c r="C94" s="688"/>
      <c r="D94" s="688"/>
      <c r="E94" s="688"/>
      <c r="F94" s="688"/>
      <c r="G94" s="483"/>
      <c r="H94" s="484"/>
      <c r="I94" s="484"/>
      <c r="J94" s="484"/>
      <c r="K94" s="484"/>
      <c r="L94" s="484"/>
      <c r="M94" s="484"/>
      <c r="N94" s="484"/>
      <c r="O94" s="484"/>
      <c r="P94" s="484"/>
      <c r="Q94" s="485"/>
      <c r="R94" s="484"/>
      <c r="S94" s="484"/>
      <c r="T94" s="484"/>
      <c r="U94" s="484"/>
      <c r="V94" s="484"/>
      <c r="W94" s="484"/>
      <c r="X94" s="484"/>
      <c r="Y94" s="484"/>
      <c r="Z94" s="486"/>
      <c r="AA94" s="50"/>
    </row>
    <row r="95" spans="1:28" ht="18.75" customHeight="1" x14ac:dyDescent="0.15">
      <c r="A95" s="9"/>
      <c r="B95" s="687" t="s">
        <v>96</v>
      </c>
      <c r="C95" s="688"/>
      <c r="D95" s="688"/>
      <c r="E95" s="688"/>
      <c r="F95" s="688"/>
      <c r="G95" s="697" t="s">
        <v>97</v>
      </c>
      <c r="H95" s="698"/>
      <c r="I95" s="698"/>
      <c r="J95" s="698"/>
      <c r="K95" s="698"/>
      <c r="L95" s="698"/>
      <c r="M95" s="698"/>
      <c r="N95" s="698"/>
      <c r="O95" s="698"/>
      <c r="P95" s="698"/>
      <c r="Q95" s="699" t="s">
        <v>97</v>
      </c>
      <c r="R95" s="698"/>
      <c r="S95" s="698"/>
      <c r="T95" s="698"/>
      <c r="U95" s="698"/>
      <c r="V95" s="698"/>
      <c r="W95" s="698"/>
      <c r="X95" s="698"/>
      <c r="Y95" s="698"/>
      <c r="Z95" s="700"/>
      <c r="AA95" s="50"/>
    </row>
    <row r="96" spans="1:28" ht="30.75" customHeight="1" thickBot="1" x14ac:dyDescent="0.2">
      <c r="A96" s="9"/>
      <c r="B96" s="509" t="s">
        <v>364</v>
      </c>
      <c r="C96" s="510"/>
      <c r="D96" s="510"/>
      <c r="E96" s="510"/>
      <c r="F96" s="510"/>
      <c r="G96" s="312"/>
      <c r="H96" s="532"/>
      <c r="I96" s="532"/>
      <c r="J96" s="532"/>
      <c r="K96" s="532"/>
      <c r="L96" s="369"/>
      <c r="M96" s="532"/>
      <c r="N96" s="532"/>
      <c r="O96" s="532"/>
      <c r="P96" s="704"/>
      <c r="Q96" s="313"/>
      <c r="R96" s="532"/>
      <c r="S96" s="532"/>
      <c r="T96" s="532"/>
      <c r="U96" s="532"/>
      <c r="V96" s="369"/>
      <c r="W96" s="532"/>
      <c r="X96" s="532"/>
      <c r="Y96" s="532"/>
      <c r="Z96" s="533"/>
      <c r="AA96" s="370"/>
    </row>
    <row r="97" spans="1:31" ht="18.75" customHeight="1" x14ac:dyDescent="0.15">
      <c r="A97" s="9"/>
      <c r="B97" s="84" t="s">
        <v>300</v>
      </c>
      <c r="C97" s="49"/>
      <c r="D97" s="49"/>
      <c r="E97" s="49"/>
      <c r="F97" s="49"/>
      <c r="G97" s="92"/>
      <c r="H97" s="86"/>
      <c r="I97" s="86"/>
      <c r="J97" s="86"/>
      <c r="K97" s="86"/>
      <c r="L97" s="86"/>
      <c r="M97" s="86"/>
      <c r="N97" s="86"/>
      <c r="O97" s="86"/>
      <c r="P97" s="86"/>
      <c r="Q97" s="92"/>
      <c r="R97" s="86"/>
      <c r="S97" s="86"/>
      <c r="T97" s="86"/>
      <c r="U97" s="86"/>
      <c r="V97" s="86"/>
      <c r="W97" s="86"/>
      <c r="X97" s="86"/>
      <c r="Y97" s="86"/>
      <c r="Z97" s="86"/>
      <c r="AA97" s="50"/>
    </row>
    <row r="98" spans="1:31" s="2" customFormat="1" ht="11.25" customHeight="1" x14ac:dyDescent="0.15">
      <c r="A98" s="90"/>
      <c r="Y98" s="37"/>
      <c r="Z98" s="37"/>
    </row>
    <row r="99" spans="1:31" s="2" customFormat="1" ht="15" customHeight="1" thickBot="1" x14ac:dyDescent="0.2">
      <c r="A99" s="90"/>
      <c r="B99" s="21" t="s">
        <v>353</v>
      </c>
      <c r="Y99" s="37"/>
      <c r="Z99" s="37"/>
    </row>
    <row r="100" spans="1:31" s="2" customFormat="1" ht="15" customHeight="1" thickBot="1" x14ac:dyDescent="0.2">
      <c r="A100" s="90"/>
      <c r="B100" s="693" t="s">
        <v>92</v>
      </c>
      <c r="C100" s="694"/>
      <c r="D100" s="694"/>
      <c r="E100" s="694"/>
      <c r="F100" s="442"/>
      <c r="G100" s="440" t="s">
        <v>68</v>
      </c>
      <c r="H100" s="439"/>
      <c r="I100" s="439"/>
      <c r="J100" s="439"/>
      <c r="K100" s="439"/>
      <c r="L100" s="439"/>
      <c r="M100" s="439"/>
      <c r="N100" s="439"/>
      <c r="O100" s="439"/>
      <c r="P100" s="439"/>
      <c r="Q100" s="442" t="s">
        <v>69</v>
      </c>
      <c r="R100" s="439"/>
      <c r="S100" s="439"/>
      <c r="T100" s="439"/>
      <c r="U100" s="439"/>
      <c r="V100" s="439"/>
      <c r="W100" s="439"/>
      <c r="X100" s="439"/>
      <c r="Y100" s="439"/>
      <c r="Z100" s="443"/>
    </row>
    <row r="101" spans="1:31" s="2" customFormat="1" ht="22.5" customHeight="1" thickTop="1" x14ac:dyDescent="0.15">
      <c r="A101" s="90"/>
      <c r="B101" s="279"/>
      <c r="C101" s="280"/>
      <c r="D101" s="280"/>
      <c r="E101" s="280"/>
      <c r="F101" s="280"/>
      <c r="G101" s="458" t="s">
        <v>325</v>
      </c>
      <c r="H101" s="459"/>
      <c r="I101" s="459"/>
      <c r="J101" s="460"/>
      <c r="K101" s="461" t="s">
        <v>49</v>
      </c>
      <c r="L101" s="462"/>
      <c r="M101" s="462"/>
      <c r="N101" s="463" t="s">
        <v>138</v>
      </c>
      <c r="O101" s="462"/>
      <c r="P101" s="462"/>
      <c r="Q101" s="508" t="s">
        <v>325</v>
      </c>
      <c r="R101" s="459"/>
      <c r="S101" s="459"/>
      <c r="T101" s="460"/>
      <c r="U101" s="461" t="s">
        <v>49</v>
      </c>
      <c r="V101" s="462"/>
      <c r="W101" s="462"/>
      <c r="X101" s="463" t="s">
        <v>138</v>
      </c>
      <c r="Y101" s="462"/>
      <c r="Z101" s="507"/>
    </row>
    <row r="102" spans="1:31" s="2" customFormat="1" ht="18.75" customHeight="1" x14ac:dyDescent="0.15">
      <c r="A102" s="90"/>
      <c r="B102" s="687" t="s">
        <v>105</v>
      </c>
      <c r="C102" s="688"/>
      <c r="D102" s="688"/>
      <c r="E102" s="688"/>
      <c r="F102" s="688"/>
      <c r="G102" s="707"/>
      <c r="H102" s="516"/>
      <c r="I102" s="516"/>
      <c r="J102" s="708"/>
      <c r="K102" s="515"/>
      <c r="L102" s="516"/>
      <c r="M102" s="516"/>
      <c r="N102" s="728"/>
      <c r="O102" s="516"/>
      <c r="P102" s="516"/>
      <c r="Q102" s="515"/>
      <c r="R102" s="516"/>
      <c r="S102" s="516"/>
      <c r="T102" s="708"/>
      <c r="U102" s="515"/>
      <c r="V102" s="516"/>
      <c r="W102" s="516"/>
      <c r="X102" s="728"/>
      <c r="Y102" s="516"/>
      <c r="Z102" s="517"/>
    </row>
    <row r="103" spans="1:31" s="2" customFormat="1" ht="18.75" customHeight="1" x14ac:dyDescent="0.15">
      <c r="A103" s="90"/>
      <c r="B103" s="672"/>
      <c r="C103" s="673"/>
      <c r="D103" s="673"/>
      <c r="E103" s="673"/>
      <c r="F103" s="673"/>
      <c r="G103" s="729" t="s">
        <v>296</v>
      </c>
      <c r="H103" s="730"/>
      <c r="I103" s="730"/>
      <c r="J103" s="731"/>
      <c r="K103" s="732" t="s">
        <v>296</v>
      </c>
      <c r="L103" s="730"/>
      <c r="M103" s="730"/>
      <c r="N103" s="733" t="s">
        <v>296</v>
      </c>
      <c r="O103" s="730"/>
      <c r="P103" s="730"/>
      <c r="Q103" s="732" t="s">
        <v>296</v>
      </c>
      <c r="R103" s="730"/>
      <c r="S103" s="730"/>
      <c r="T103" s="731"/>
      <c r="U103" s="732" t="s">
        <v>296</v>
      </c>
      <c r="V103" s="730"/>
      <c r="W103" s="730"/>
      <c r="X103" s="733" t="s">
        <v>296</v>
      </c>
      <c r="Y103" s="730"/>
      <c r="Z103" s="734"/>
    </row>
    <row r="104" spans="1:31" s="2" customFormat="1" ht="18.75" customHeight="1" x14ac:dyDescent="0.15">
      <c r="A104" s="90"/>
      <c r="B104" s="726"/>
      <c r="C104" s="727"/>
      <c r="D104" s="727"/>
      <c r="E104" s="727"/>
      <c r="F104" s="727"/>
      <c r="G104" s="735"/>
      <c r="H104" s="736"/>
      <c r="I104" s="736"/>
      <c r="J104" s="737"/>
      <c r="K104" s="738"/>
      <c r="L104" s="736"/>
      <c r="M104" s="736"/>
      <c r="N104" s="739"/>
      <c r="O104" s="736"/>
      <c r="P104" s="736"/>
      <c r="Q104" s="738"/>
      <c r="R104" s="736"/>
      <c r="S104" s="736"/>
      <c r="T104" s="737"/>
      <c r="U104" s="738"/>
      <c r="V104" s="736"/>
      <c r="W104" s="736"/>
      <c r="X104" s="739"/>
      <c r="Y104" s="736"/>
      <c r="Z104" s="740"/>
    </row>
    <row r="105" spans="1:31" s="2" customFormat="1" ht="18.75" customHeight="1" x14ac:dyDescent="0.15">
      <c r="A105" s="90"/>
      <c r="B105" s="687" t="s">
        <v>106</v>
      </c>
      <c r="C105" s="688"/>
      <c r="D105" s="688"/>
      <c r="E105" s="688"/>
      <c r="F105" s="688"/>
      <c r="G105" s="707"/>
      <c r="H105" s="516"/>
      <c r="I105" s="516"/>
      <c r="J105" s="708"/>
      <c r="K105" s="515"/>
      <c r="L105" s="516"/>
      <c r="M105" s="516"/>
      <c r="N105" s="728"/>
      <c r="O105" s="516"/>
      <c r="P105" s="516"/>
      <c r="Q105" s="515"/>
      <c r="R105" s="516"/>
      <c r="S105" s="516"/>
      <c r="T105" s="708"/>
      <c r="U105" s="515"/>
      <c r="V105" s="516"/>
      <c r="W105" s="516"/>
      <c r="X105" s="728"/>
      <c r="Y105" s="516"/>
      <c r="Z105" s="517"/>
    </row>
    <row r="106" spans="1:31" s="2" customFormat="1" ht="18.75" customHeight="1" x14ac:dyDescent="0.15">
      <c r="A106" s="90"/>
      <c r="B106" s="672"/>
      <c r="C106" s="673"/>
      <c r="D106" s="673"/>
      <c r="E106" s="673"/>
      <c r="F106" s="673"/>
      <c r="G106" s="729" t="s">
        <v>296</v>
      </c>
      <c r="H106" s="730"/>
      <c r="I106" s="730"/>
      <c r="J106" s="731"/>
      <c r="K106" s="732" t="s">
        <v>296</v>
      </c>
      <c r="L106" s="730"/>
      <c r="M106" s="730"/>
      <c r="N106" s="733" t="s">
        <v>296</v>
      </c>
      <c r="O106" s="730"/>
      <c r="P106" s="730"/>
      <c r="Q106" s="732" t="s">
        <v>296</v>
      </c>
      <c r="R106" s="730"/>
      <c r="S106" s="730"/>
      <c r="T106" s="731"/>
      <c r="U106" s="732" t="s">
        <v>296</v>
      </c>
      <c r="V106" s="730"/>
      <c r="W106" s="730"/>
      <c r="X106" s="733" t="s">
        <v>296</v>
      </c>
      <c r="Y106" s="730"/>
      <c r="Z106" s="734"/>
    </row>
    <row r="107" spans="1:31" s="2" customFormat="1" ht="18.75" customHeight="1" x14ac:dyDescent="0.15">
      <c r="A107" s="90"/>
      <c r="B107" s="726"/>
      <c r="C107" s="727"/>
      <c r="D107" s="727"/>
      <c r="E107" s="727"/>
      <c r="F107" s="727"/>
      <c r="G107" s="735"/>
      <c r="H107" s="736"/>
      <c r="I107" s="736"/>
      <c r="J107" s="737"/>
      <c r="K107" s="738"/>
      <c r="L107" s="736"/>
      <c r="M107" s="736"/>
      <c r="N107" s="739"/>
      <c r="O107" s="736"/>
      <c r="P107" s="736"/>
      <c r="Q107" s="738"/>
      <c r="R107" s="736"/>
      <c r="S107" s="736"/>
      <c r="T107" s="737"/>
      <c r="U107" s="738"/>
      <c r="V107" s="736"/>
      <c r="W107" s="736"/>
      <c r="X107" s="739"/>
      <c r="Y107" s="736"/>
      <c r="Z107" s="740"/>
    </row>
    <row r="108" spans="1:31" s="2" customFormat="1" ht="18.75" customHeight="1" x14ac:dyDescent="0.15">
      <c r="A108" s="90"/>
      <c r="B108" s="687" t="s">
        <v>297</v>
      </c>
      <c r="C108" s="688"/>
      <c r="D108" s="688"/>
      <c r="E108" s="688"/>
      <c r="F108" s="688"/>
      <c r="G108" s="707"/>
      <c r="H108" s="516"/>
      <c r="I108" s="516"/>
      <c r="J108" s="708"/>
      <c r="K108" s="515"/>
      <c r="L108" s="516"/>
      <c r="M108" s="516"/>
      <c r="N108" s="728"/>
      <c r="O108" s="516"/>
      <c r="P108" s="516"/>
      <c r="Q108" s="515"/>
      <c r="R108" s="516"/>
      <c r="S108" s="516"/>
      <c r="T108" s="708"/>
      <c r="U108" s="515"/>
      <c r="V108" s="516"/>
      <c r="W108" s="516"/>
      <c r="X108" s="728"/>
      <c r="Y108" s="516"/>
      <c r="Z108" s="517"/>
    </row>
    <row r="109" spans="1:31" s="2" customFormat="1" ht="18.75" customHeight="1" x14ac:dyDescent="0.15">
      <c r="A109" s="90"/>
      <c r="B109" s="672"/>
      <c r="C109" s="673"/>
      <c r="D109" s="673"/>
      <c r="E109" s="673"/>
      <c r="F109" s="673"/>
      <c r="G109" s="729" t="s">
        <v>296</v>
      </c>
      <c r="H109" s="730"/>
      <c r="I109" s="730"/>
      <c r="J109" s="731"/>
      <c r="K109" s="732" t="s">
        <v>296</v>
      </c>
      <c r="L109" s="730"/>
      <c r="M109" s="730"/>
      <c r="N109" s="733" t="s">
        <v>296</v>
      </c>
      <c r="O109" s="730"/>
      <c r="P109" s="730"/>
      <c r="Q109" s="732" t="s">
        <v>296</v>
      </c>
      <c r="R109" s="730"/>
      <c r="S109" s="730"/>
      <c r="T109" s="731"/>
      <c r="U109" s="732" t="s">
        <v>296</v>
      </c>
      <c r="V109" s="730"/>
      <c r="W109" s="730"/>
      <c r="X109" s="733" t="s">
        <v>296</v>
      </c>
      <c r="Y109" s="730"/>
      <c r="Z109" s="734"/>
    </row>
    <row r="110" spans="1:31" s="2" customFormat="1" ht="18.75" customHeight="1" thickBot="1" x14ac:dyDescent="0.2">
      <c r="A110" s="90"/>
      <c r="B110" s="444"/>
      <c r="C110" s="445"/>
      <c r="D110" s="445"/>
      <c r="E110" s="445"/>
      <c r="F110" s="445"/>
      <c r="G110" s="741"/>
      <c r="H110" s="742"/>
      <c r="I110" s="742"/>
      <c r="J110" s="743"/>
      <c r="K110" s="744"/>
      <c r="L110" s="742"/>
      <c r="M110" s="742"/>
      <c r="N110" s="745"/>
      <c r="O110" s="742"/>
      <c r="P110" s="742"/>
      <c r="Q110" s="744"/>
      <c r="R110" s="742"/>
      <c r="S110" s="742"/>
      <c r="T110" s="743"/>
      <c r="U110" s="744"/>
      <c r="V110" s="742"/>
      <c r="W110" s="742"/>
      <c r="X110" s="745"/>
      <c r="Y110" s="742"/>
      <c r="Z110" s="746"/>
    </row>
    <row r="111" spans="1:31" x14ac:dyDescent="0.15">
      <c r="A111" s="9"/>
      <c r="B111" s="382" t="s">
        <v>324</v>
      </c>
      <c r="C111" s="382"/>
      <c r="D111" s="382"/>
      <c r="E111" s="382"/>
      <c r="F111" s="382"/>
      <c r="G111" s="382"/>
      <c r="H111" s="382"/>
      <c r="I111" s="382"/>
      <c r="J111" s="382"/>
      <c r="K111" s="382"/>
      <c r="L111" s="382"/>
      <c r="M111" s="382"/>
      <c r="N111" s="382"/>
      <c r="O111" s="382"/>
      <c r="P111" s="382"/>
      <c r="Q111" s="382"/>
      <c r="R111" s="382"/>
      <c r="S111" s="382"/>
      <c r="T111" s="382"/>
      <c r="U111" s="382"/>
      <c r="V111" s="382"/>
      <c r="W111" s="382"/>
      <c r="X111" s="382"/>
      <c r="Y111" s="382"/>
      <c r="Z111" s="382"/>
      <c r="AA111" s="50"/>
    </row>
    <row r="112" spans="1:31" s="2" customFormat="1" ht="11.25" customHeight="1" x14ac:dyDescent="0.15">
      <c r="A112" s="90"/>
      <c r="B112" s="10"/>
      <c r="C112" s="10"/>
      <c r="D112" s="10"/>
      <c r="E112" s="34"/>
      <c r="F112" s="34"/>
      <c r="G112" s="34"/>
      <c r="H112" s="34"/>
      <c r="I112" s="34"/>
      <c r="J112" s="34"/>
      <c r="K112" s="34"/>
      <c r="L112" s="34"/>
      <c r="M112" s="34"/>
      <c r="N112" s="34"/>
      <c r="O112" s="34"/>
      <c r="P112" s="34"/>
      <c r="Q112" s="34"/>
      <c r="R112" s="34"/>
      <c r="S112" s="34"/>
      <c r="T112" s="34"/>
      <c r="Y112" s="37"/>
      <c r="Z112" s="37"/>
      <c r="AA112" s="1"/>
      <c r="AB112" s="6"/>
      <c r="AC112" s="1"/>
      <c r="AD112" s="1"/>
      <c r="AE112" s="1"/>
    </row>
    <row r="113" spans="1:27" ht="15" customHeight="1" thickBot="1" x14ac:dyDescent="0.2">
      <c r="A113" s="9"/>
      <c r="B113" s="20" t="s">
        <v>317</v>
      </c>
      <c r="C113" s="50"/>
      <c r="D113" s="50"/>
      <c r="M113" s="50"/>
      <c r="N113" s="50"/>
      <c r="O113" s="50"/>
      <c r="P113" s="50"/>
      <c r="Q113" s="50"/>
      <c r="R113" s="50"/>
      <c r="S113" s="50"/>
      <c r="T113" s="50"/>
      <c r="U113" s="50"/>
      <c r="V113" s="50"/>
      <c r="W113" s="50"/>
      <c r="X113" s="50"/>
      <c r="Y113" s="81"/>
      <c r="Z113" s="81"/>
      <c r="AA113" s="50"/>
    </row>
    <row r="114" spans="1:27" ht="15" customHeight="1" thickBot="1" x14ac:dyDescent="0.2">
      <c r="A114" s="9"/>
      <c r="B114" s="438"/>
      <c r="C114" s="439"/>
      <c r="D114" s="439"/>
      <c r="E114" s="439"/>
      <c r="F114" s="439"/>
      <c r="G114" s="440" t="s">
        <v>68</v>
      </c>
      <c r="H114" s="439"/>
      <c r="I114" s="439"/>
      <c r="J114" s="439"/>
      <c r="K114" s="439"/>
      <c r="L114" s="439"/>
      <c r="M114" s="439"/>
      <c r="N114" s="439"/>
      <c r="O114" s="439"/>
      <c r="P114" s="441"/>
      <c r="Q114" s="442" t="s">
        <v>69</v>
      </c>
      <c r="R114" s="439"/>
      <c r="S114" s="439"/>
      <c r="T114" s="439"/>
      <c r="U114" s="439"/>
      <c r="V114" s="439"/>
      <c r="W114" s="439"/>
      <c r="X114" s="439"/>
      <c r="Y114" s="439"/>
      <c r="Z114" s="443"/>
      <c r="AA114" s="50"/>
    </row>
    <row r="115" spans="1:27" ht="75" customHeight="1" thickTop="1" thickBot="1" x14ac:dyDescent="0.2">
      <c r="A115" s="9"/>
      <c r="B115" s="444" t="s">
        <v>92</v>
      </c>
      <c r="C115" s="445"/>
      <c r="D115" s="445"/>
      <c r="E115" s="445"/>
      <c r="F115" s="445"/>
      <c r="G115" s="446"/>
      <c r="H115" s="447"/>
      <c r="I115" s="447"/>
      <c r="J115" s="447"/>
      <c r="K115" s="447"/>
      <c r="L115" s="447"/>
      <c r="M115" s="447"/>
      <c r="N115" s="447"/>
      <c r="O115" s="447"/>
      <c r="P115" s="448"/>
      <c r="Q115" s="449"/>
      <c r="R115" s="447"/>
      <c r="S115" s="447"/>
      <c r="T115" s="447"/>
      <c r="U115" s="447"/>
      <c r="V115" s="447"/>
      <c r="W115" s="447"/>
      <c r="X115" s="447"/>
      <c r="Y115" s="447"/>
      <c r="Z115" s="450"/>
      <c r="AA115" s="50"/>
    </row>
    <row r="116" spans="1:27" ht="11.25" customHeight="1" x14ac:dyDescent="0.15">
      <c r="A116" s="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50"/>
    </row>
    <row r="117" spans="1:27" ht="15" customHeight="1" thickBot="1" x14ac:dyDescent="0.2">
      <c r="A117" s="9"/>
      <c r="B117" s="20" t="s">
        <v>318</v>
      </c>
      <c r="C117" s="50"/>
      <c r="D117" s="50"/>
      <c r="M117" s="50"/>
      <c r="N117" s="50"/>
      <c r="O117" s="50"/>
      <c r="P117" s="50"/>
      <c r="Q117" s="50"/>
      <c r="R117" s="50"/>
      <c r="S117" s="50"/>
      <c r="T117" s="50"/>
      <c r="U117" s="50"/>
      <c r="V117" s="50"/>
      <c r="W117" s="50"/>
      <c r="X117" s="50"/>
      <c r="Y117" s="81"/>
      <c r="Z117" s="81"/>
      <c r="AA117" s="50"/>
    </row>
    <row r="118" spans="1:27" ht="15" customHeight="1" thickBot="1" x14ac:dyDescent="0.2">
      <c r="A118" s="9"/>
      <c r="B118" s="438"/>
      <c r="C118" s="439"/>
      <c r="D118" s="439"/>
      <c r="E118" s="439"/>
      <c r="F118" s="439"/>
      <c r="G118" s="440" t="s">
        <v>68</v>
      </c>
      <c r="H118" s="439"/>
      <c r="I118" s="439"/>
      <c r="J118" s="439"/>
      <c r="K118" s="439"/>
      <c r="L118" s="439"/>
      <c r="M118" s="439"/>
      <c r="N118" s="439"/>
      <c r="O118" s="439"/>
      <c r="P118" s="441"/>
      <c r="Q118" s="442" t="s">
        <v>69</v>
      </c>
      <c r="R118" s="439"/>
      <c r="S118" s="439"/>
      <c r="T118" s="439"/>
      <c r="U118" s="439"/>
      <c r="V118" s="439"/>
      <c r="W118" s="439"/>
      <c r="X118" s="439"/>
      <c r="Y118" s="439"/>
      <c r="Z118" s="443"/>
      <c r="AA118" s="50"/>
    </row>
    <row r="119" spans="1:27" ht="75" customHeight="1" thickTop="1" thickBot="1" x14ac:dyDescent="0.2">
      <c r="A119" s="9"/>
      <c r="B119" s="444" t="s">
        <v>92</v>
      </c>
      <c r="C119" s="445"/>
      <c r="D119" s="445"/>
      <c r="E119" s="445"/>
      <c r="F119" s="445"/>
      <c r="G119" s="446"/>
      <c r="H119" s="447"/>
      <c r="I119" s="447"/>
      <c r="J119" s="447"/>
      <c r="K119" s="447"/>
      <c r="L119" s="447"/>
      <c r="M119" s="447"/>
      <c r="N119" s="447"/>
      <c r="O119" s="447"/>
      <c r="P119" s="448"/>
      <c r="Q119" s="449"/>
      <c r="R119" s="447"/>
      <c r="S119" s="447"/>
      <c r="T119" s="447"/>
      <c r="U119" s="447"/>
      <c r="V119" s="447"/>
      <c r="W119" s="447"/>
      <c r="X119" s="447"/>
      <c r="Y119" s="447"/>
      <c r="Z119" s="450"/>
      <c r="AA119" s="50"/>
    </row>
    <row r="120" spans="1:27" ht="12.75" customHeight="1" x14ac:dyDescent="0.15">
      <c r="A120" s="9"/>
      <c r="G120" s="49"/>
      <c r="H120" s="49"/>
      <c r="I120" s="49"/>
      <c r="J120" s="49"/>
      <c r="K120" s="49"/>
      <c r="L120" s="49"/>
      <c r="M120" s="49"/>
      <c r="N120" s="49"/>
      <c r="O120" s="49"/>
      <c r="P120" s="49"/>
      <c r="Q120" s="49"/>
      <c r="R120" s="49"/>
      <c r="S120" s="49"/>
      <c r="T120" s="49"/>
      <c r="U120" s="49"/>
      <c r="V120" s="49"/>
      <c r="W120" s="49"/>
      <c r="X120" s="49"/>
      <c r="Y120" s="49"/>
      <c r="Z120" s="81"/>
      <c r="AA120" s="50"/>
    </row>
    <row r="121" spans="1:27" ht="15" customHeight="1" x14ac:dyDescent="0.15">
      <c r="A121" s="9" t="s">
        <v>309</v>
      </c>
      <c r="C121" s="50"/>
      <c r="D121" s="50"/>
      <c r="M121" s="50"/>
      <c r="N121" s="50"/>
      <c r="O121" s="50"/>
      <c r="P121" s="50"/>
      <c r="Q121" s="50"/>
      <c r="R121" s="50"/>
      <c r="S121" s="50"/>
      <c r="T121" s="50"/>
      <c r="U121" s="50"/>
      <c r="V121" s="50"/>
      <c r="W121" s="50"/>
      <c r="X121" s="50"/>
      <c r="Y121" s="81"/>
      <c r="Z121" s="81"/>
      <c r="AA121" s="50"/>
    </row>
    <row r="122" spans="1:27" ht="15" customHeight="1" thickBot="1" x14ac:dyDescent="0.2">
      <c r="A122" s="9"/>
      <c r="B122" s="20" t="s">
        <v>319</v>
      </c>
      <c r="C122" s="50"/>
      <c r="D122" s="50"/>
      <c r="M122" s="50"/>
      <c r="N122" s="50"/>
      <c r="O122" s="50"/>
      <c r="P122" s="50"/>
      <c r="Q122" s="50"/>
      <c r="R122" s="50"/>
      <c r="S122" s="50"/>
      <c r="T122" s="50"/>
      <c r="U122" s="50"/>
      <c r="V122" s="50"/>
      <c r="W122" s="50"/>
      <c r="X122" s="50"/>
      <c r="Y122" s="81"/>
      <c r="Z122" s="81"/>
      <c r="AA122" s="50"/>
    </row>
    <row r="123" spans="1:27" ht="18.75" customHeight="1" thickBot="1" x14ac:dyDescent="0.2">
      <c r="A123" s="9"/>
      <c r="B123" s="438"/>
      <c r="C123" s="439"/>
      <c r="D123" s="439"/>
      <c r="E123" s="439"/>
      <c r="F123" s="439"/>
      <c r="G123" s="440" t="s">
        <v>68</v>
      </c>
      <c r="H123" s="439"/>
      <c r="I123" s="439"/>
      <c r="J123" s="439"/>
      <c r="K123" s="439"/>
      <c r="L123" s="439"/>
      <c r="M123" s="439"/>
      <c r="N123" s="439"/>
      <c r="O123" s="439"/>
      <c r="P123" s="439"/>
      <c r="Q123" s="442" t="s">
        <v>69</v>
      </c>
      <c r="R123" s="439"/>
      <c r="S123" s="439"/>
      <c r="T123" s="439"/>
      <c r="U123" s="439"/>
      <c r="V123" s="439"/>
      <c r="W123" s="439"/>
      <c r="X123" s="439"/>
      <c r="Y123" s="439"/>
      <c r="Z123" s="443"/>
      <c r="AA123" s="50"/>
    </row>
    <row r="124" spans="1:27" ht="33.75" customHeight="1" thickTop="1" thickBot="1" x14ac:dyDescent="0.2">
      <c r="B124" s="444" t="s">
        <v>81</v>
      </c>
      <c r="C124" s="445"/>
      <c r="D124" s="445"/>
      <c r="E124" s="445"/>
      <c r="F124" s="445"/>
      <c r="G124" s="446"/>
      <c r="H124" s="447"/>
      <c r="I124" s="447"/>
      <c r="J124" s="447"/>
      <c r="K124" s="447"/>
      <c r="L124" s="447"/>
      <c r="M124" s="447"/>
      <c r="N124" s="447"/>
      <c r="O124" s="447"/>
      <c r="P124" s="447"/>
      <c r="Q124" s="449"/>
      <c r="R124" s="447"/>
      <c r="S124" s="447"/>
      <c r="T124" s="447"/>
      <c r="U124" s="447"/>
      <c r="V124" s="447"/>
      <c r="W124" s="447"/>
      <c r="X124" s="447"/>
      <c r="Y124" s="447"/>
      <c r="Z124" s="450"/>
    </row>
    <row r="125" spans="1:27" ht="45" customHeight="1" x14ac:dyDescent="0.15">
      <c r="B125" s="551" t="s">
        <v>326</v>
      </c>
      <c r="C125" s="551"/>
      <c r="D125" s="551"/>
      <c r="E125" s="551"/>
      <c r="F125" s="551"/>
      <c r="G125" s="551"/>
      <c r="H125" s="551"/>
      <c r="I125" s="551"/>
      <c r="J125" s="551"/>
      <c r="K125" s="551"/>
      <c r="L125" s="551"/>
      <c r="M125" s="551"/>
      <c r="N125" s="551"/>
      <c r="O125" s="551"/>
      <c r="P125" s="551"/>
      <c r="Q125" s="551"/>
      <c r="R125" s="551"/>
      <c r="S125" s="551"/>
      <c r="T125" s="551"/>
      <c r="U125" s="551"/>
      <c r="V125" s="551"/>
      <c r="W125" s="551"/>
      <c r="X125" s="551"/>
      <c r="Y125" s="551"/>
      <c r="Z125" s="551"/>
      <c r="AA125" s="11"/>
    </row>
    <row r="126" spans="1:27" ht="11.25" customHeight="1" x14ac:dyDescent="0.15">
      <c r="B126" s="4"/>
      <c r="M126" s="5"/>
      <c r="N126" s="5"/>
      <c r="O126" s="5"/>
      <c r="P126" s="5"/>
      <c r="Q126" s="5"/>
      <c r="R126" s="5"/>
      <c r="S126" s="5"/>
      <c r="Z126" s="36"/>
      <c r="AA126" s="11"/>
    </row>
    <row r="127" spans="1:27" ht="15" customHeight="1" thickBot="1" x14ac:dyDescent="0.2">
      <c r="A127" s="9"/>
      <c r="B127" s="20" t="s">
        <v>352</v>
      </c>
      <c r="C127" s="50"/>
      <c r="D127" s="50"/>
      <c r="M127" s="50"/>
      <c r="N127" s="50"/>
      <c r="O127" s="50"/>
      <c r="P127" s="50"/>
      <c r="Q127" s="50"/>
      <c r="R127" s="50"/>
      <c r="S127" s="50"/>
      <c r="T127" s="50"/>
      <c r="U127" s="50"/>
      <c r="V127" s="50"/>
      <c r="W127" s="50"/>
      <c r="X127" s="50"/>
      <c r="Y127" s="81"/>
      <c r="Z127" s="81"/>
      <c r="AA127" s="50"/>
    </row>
    <row r="128" spans="1:27" ht="15" customHeight="1" thickBot="1" x14ac:dyDescent="0.2">
      <c r="A128" s="9"/>
      <c r="B128" s="552"/>
      <c r="C128" s="553"/>
      <c r="D128" s="553"/>
      <c r="E128" s="553"/>
      <c r="F128" s="553"/>
      <c r="G128" s="554" t="s">
        <v>68</v>
      </c>
      <c r="H128" s="553"/>
      <c r="I128" s="553"/>
      <c r="J128" s="553"/>
      <c r="K128" s="553"/>
      <c r="L128" s="553"/>
      <c r="M128" s="553"/>
      <c r="N128" s="553"/>
      <c r="O128" s="553"/>
      <c r="P128" s="555"/>
      <c r="Q128" s="556" t="s">
        <v>69</v>
      </c>
      <c r="R128" s="553"/>
      <c r="S128" s="553"/>
      <c r="T128" s="553"/>
      <c r="U128" s="553"/>
      <c r="V128" s="553"/>
      <c r="W128" s="553"/>
      <c r="X128" s="553"/>
      <c r="Y128" s="553"/>
      <c r="Z128" s="557"/>
      <c r="AA128" s="50"/>
    </row>
    <row r="129" spans="1:27" ht="18.75" customHeight="1" thickTop="1" x14ac:dyDescent="0.15">
      <c r="A129" s="9"/>
      <c r="B129" s="558" t="s">
        <v>83</v>
      </c>
      <c r="C129" s="559"/>
      <c r="D129" s="559"/>
      <c r="E129" s="559"/>
      <c r="F129" s="559"/>
      <c r="G129" s="560"/>
      <c r="H129" s="561"/>
      <c r="I129" s="561"/>
      <c r="J129" s="561"/>
      <c r="K129" s="561"/>
      <c r="L129" s="561"/>
      <c r="M129" s="561"/>
      <c r="N129" s="561"/>
      <c r="O129" s="561"/>
      <c r="P129" s="562"/>
      <c r="Q129" s="563"/>
      <c r="R129" s="561"/>
      <c r="S129" s="561"/>
      <c r="T129" s="561"/>
      <c r="U129" s="561"/>
      <c r="V129" s="561"/>
      <c r="W129" s="561"/>
      <c r="X129" s="561"/>
      <c r="Y129" s="561"/>
      <c r="Z129" s="564"/>
      <c r="AA129" s="50"/>
    </row>
    <row r="130" spans="1:27" ht="18.75" customHeight="1" x14ac:dyDescent="0.15">
      <c r="A130" s="9"/>
      <c r="B130" s="565" t="s">
        <v>84</v>
      </c>
      <c r="C130" s="459"/>
      <c r="D130" s="459"/>
      <c r="E130" s="459"/>
      <c r="F130" s="459"/>
      <c r="G130" s="568" t="s">
        <v>85</v>
      </c>
      <c r="H130" s="569"/>
      <c r="I130" s="574"/>
      <c r="J130" s="575"/>
      <c r="K130" s="575"/>
      <c r="L130" s="575"/>
      <c r="M130" s="575"/>
      <c r="N130" s="575"/>
      <c r="O130" s="575"/>
      <c r="P130" s="576"/>
      <c r="Q130" s="681" t="s">
        <v>85</v>
      </c>
      <c r="R130" s="569"/>
      <c r="S130" s="574"/>
      <c r="T130" s="575"/>
      <c r="U130" s="575"/>
      <c r="V130" s="575"/>
      <c r="W130" s="575"/>
      <c r="X130" s="575"/>
      <c r="Y130" s="575"/>
      <c r="Z130" s="682"/>
      <c r="AA130" s="50"/>
    </row>
    <row r="131" spans="1:27" ht="18.75" customHeight="1" x14ac:dyDescent="0.15">
      <c r="A131" s="9"/>
      <c r="B131" s="558"/>
      <c r="C131" s="559"/>
      <c r="D131" s="559"/>
      <c r="E131" s="559"/>
      <c r="F131" s="559"/>
      <c r="G131" s="570" t="s">
        <v>86</v>
      </c>
      <c r="H131" s="571"/>
      <c r="I131" s="577"/>
      <c r="J131" s="578"/>
      <c r="K131" s="578"/>
      <c r="L131" s="578"/>
      <c r="M131" s="578"/>
      <c r="N131" s="578"/>
      <c r="O131" s="578"/>
      <c r="P131" s="579"/>
      <c r="Q131" s="683" t="s">
        <v>86</v>
      </c>
      <c r="R131" s="571"/>
      <c r="S131" s="577"/>
      <c r="T131" s="578"/>
      <c r="U131" s="578"/>
      <c r="V131" s="578"/>
      <c r="W131" s="578"/>
      <c r="X131" s="578"/>
      <c r="Y131" s="578"/>
      <c r="Z131" s="684"/>
      <c r="AA131" s="50"/>
    </row>
    <row r="132" spans="1:27" ht="18.75" customHeight="1" thickBot="1" x14ac:dyDescent="0.2">
      <c r="A132" s="9"/>
      <c r="B132" s="566"/>
      <c r="C132" s="567"/>
      <c r="D132" s="567"/>
      <c r="E132" s="567"/>
      <c r="F132" s="567"/>
      <c r="G132" s="572" t="s">
        <v>298</v>
      </c>
      <c r="H132" s="573"/>
      <c r="I132" s="678"/>
      <c r="J132" s="679"/>
      <c r="K132" s="679"/>
      <c r="L132" s="679"/>
      <c r="M132" s="679"/>
      <c r="N132" s="679"/>
      <c r="O132" s="679"/>
      <c r="P132" s="680"/>
      <c r="Q132" s="685" t="s">
        <v>299</v>
      </c>
      <c r="R132" s="573"/>
      <c r="S132" s="678"/>
      <c r="T132" s="679"/>
      <c r="U132" s="679"/>
      <c r="V132" s="679"/>
      <c r="W132" s="679"/>
      <c r="X132" s="679"/>
      <c r="Y132" s="679"/>
      <c r="Z132" s="686"/>
      <c r="AA132" s="50"/>
    </row>
    <row r="133" spans="1:27" ht="11.25" customHeight="1" x14ac:dyDescent="0.15">
      <c r="A133" s="9"/>
      <c r="B133" s="84"/>
      <c r="C133" s="49"/>
      <c r="D133" s="49"/>
      <c r="E133" s="49"/>
      <c r="F133" s="49"/>
      <c r="G133" s="87"/>
      <c r="H133" s="84"/>
      <c r="I133" s="84"/>
      <c r="J133" s="84"/>
      <c r="K133" s="84"/>
      <c r="L133" s="84"/>
      <c r="M133" s="84"/>
      <c r="N133" s="84"/>
      <c r="O133" s="84"/>
      <c r="P133" s="84"/>
      <c r="Q133" s="87"/>
      <c r="R133" s="84"/>
      <c r="S133" s="84"/>
      <c r="T133" s="84"/>
      <c r="U133" s="84"/>
      <c r="V133" s="84"/>
      <c r="W133" s="84"/>
      <c r="X133" s="84"/>
      <c r="Y133" s="84"/>
      <c r="Z133" s="84"/>
      <c r="AA133" s="50"/>
    </row>
    <row r="134" spans="1:27" ht="15" customHeight="1" thickBot="1" x14ac:dyDescent="0.2">
      <c r="A134" s="9"/>
      <c r="B134" s="20" t="s">
        <v>320</v>
      </c>
      <c r="C134" s="50"/>
      <c r="D134" s="50"/>
      <c r="M134" s="50"/>
      <c r="N134" s="50"/>
      <c r="O134" s="50"/>
      <c r="P134" s="50"/>
      <c r="Q134" s="50"/>
      <c r="R134" s="50"/>
      <c r="S134" s="50"/>
      <c r="T134" s="50"/>
      <c r="U134" s="50"/>
      <c r="V134" s="50"/>
      <c r="W134" s="50"/>
      <c r="X134" s="50"/>
      <c r="Y134" s="81"/>
      <c r="Z134" s="81"/>
      <c r="AA134" s="50"/>
    </row>
    <row r="135" spans="1:27" ht="15" customHeight="1" thickBot="1" x14ac:dyDescent="0.2">
      <c r="A135" s="9"/>
      <c r="B135" s="552"/>
      <c r="C135" s="553"/>
      <c r="D135" s="553"/>
      <c r="E135" s="553"/>
      <c r="F135" s="553"/>
      <c r="G135" s="554" t="s">
        <v>68</v>
      </c>
      <c r="H135" s="553"/>
      <c r="I135" s="553"/>
      <c r="J135" s="553"/>
      <c r="K135" s="553"/>
      <c r="L135" s="553"/>
      <c r="M135" s="553"/>
      <c r="N135" s="553"/>
      <c r="O135" s="553"/>
      <c r="P135" s="555"/>
      <c r="Q135" s="556" t="s">
        <v>69</v>
      </c>
      <c r="R135" s="553"/>
      <c r="S135" s="553"/>
      <c r="T135" s="553"/>
      <c r="U135" s="553"/>
      <c r="V135" s="553"/>
      <c r="W135" s="553"/>
      <c r="X135" s="553"/>
      <c r="Y135" s="553"/>
      <c r="Z135" s="557"/>
      <c r="AA135" s="50"/>
    </row>
    <row r="136" spans="1:27" ht="18.75" customHeight="1" thickTop="1" x14ac:dyDescent="0.15">
      <c r="A136" s="9"/>
      <c r="B136" s="558" t="s">
        <v>87</v>
      </c>
      <c r="C136" s="559"/>
      <c r="D136" s="559"/>
      <c r="E136" s="559"/>
      <c r="F136" s="559"/>
      <c r="G136" s="560"/>
      <c r="H136" s="561"/>
      <c r="I136" s="561"/>
      <c r="J136" s="561"/>
      <c r="K136" s="561"/>
      <c r="L136" s="561"/>
      <c r="M136" s="561"/>
      <c r="N136" s="561"/>
      <c r="O136" s="561"/>
      <c r="P136" s="562"/>
      <c r="Q136" s="563"/>
      <c r="R136" s="561"/>
      <c r="S136" s="561"/>
      <c r="T136" s="561"/>
      <c r="U136" s="561"/>
      <c r="V136" s="561"/>
      <c r="W136" s="561"/>
      <c r="X136" s="561"/>
      <c r="Y136" s="561"/>
      <c r="Z136" s="564"/>
      <c r="AA136" s="50"/>
    </row>
    <row r="137" spans="1:27" ht="18.75" customHeight="1" x14ac:dyDescent="0.15">
      <c r="A137" s="9"/>
      <c r="B137" s="565" t="s">
        <v>88</v>
      </c>
      <c r="C137" s="459"/>
      <c r="D137" s="459"/>
      <c r="E137" s="459"/>
      <c r="F137" s="459"/>
      <c r="G137" s="707"/>
      <c r="H137" s="516"/>
      <c r="I137" s="516"/>
      <c r="J137" s="516"/>
      <c r="K137" s="516"/>
      <c r="L137" s="516"/>
      <c r="M137" s="516"/>
      <c r="N137" s="516"/>
      <c r="O137" s="516"/>
      <c r="P137" s="708"/>
      <c r="Q137" s="515"/>
      <c r="R137" s="516"/>
      <c r="S137" s="516"/>
      <c r="T137" s="516"/>
      <c r="U137" s="516"/>
      <c r="V137" s="516"/>
      <c r="W137" s="516"/>
      <c r="X137" s="516"/>
      <c r="Y137" s="516"/>
      <c r="Z137" s="517"/>
      <c r="AA137" s="50"/>
    </row>
    <row r="138" spans="1:27" ht="18.75" customHeight="1" thickBot="1" x14ac:dyDescent="0.2">
      <c r="A138" s="9"/>
      <c r="B138" s="705" t="s">
        <v>89</v>
      </c>
      <c r="C138" s="706"/>
      <c r="D138" s="706"/>
      <c r="E138" s="706"/>
      <c r="F138" s="706"/>
      <c r="G138" s="512"/>
      <c r="H138" s="513"/>
      <c r="I138" s="513"/>
      <c r="J138" s="513"/>
      <c r="K138" s="513"/>
      <c r="L138" s="513"/>
      <c r="M138" s="513"/>
      <c r="N138" s="513"/>
      <c r="O138" s="513"/>
      <c r="P138" s="514"/>
      <c r="Q138" s="518"/>
      <c r="R138" s="513"/>
      <c r="S138" s="513"/>
      <c r="T138" s="513"/>
      <c r="U138" s="513"/>
      <c r="V138" s="513"/>
      <c r="W138" s="513"/>
      <c r="X138" s="513"/>
      <c r="Y138" s="513"/>
      <c r="Z138" s="519"/>
      <c r="AA138" s="50"/>
    </row>
    <row r="139" spans="1:27" ht="11.25" customHeight="1" x14ac:dyDescent="0.15">
      <c r="A139" s="9"/>
      <c r="B139" s="84"/>
      <c r="C139" s="49"/>
      <c r="D139" s="49"/>
      <c r="E139" s="49"/>
      <c r="F139" s="49"/>
      <c r="G139" s="87"/>
      <c r="H139" s="84"/>
      <c r="I139" s="84"/>
      <c r="J139" s="84"/>
      <c r="K139" s="84"/>
      <c r="L139" s="84"/>
      <c r="M139" s="84"/>
      <c r="N139" s="84"/>
      <c r="O139" s="84"/>
      <c r="P139" s="84"/>
      <c r="Q139" s="87"/>
      <c r="R139" s="84"/>
      <c r="S139" s="84"/>
      <c r="T139" s="84"/>
      <c r="U139" s="84"/>
      <c r="V139" s="84"/>
      <c r="W139" s="84"/>
      <c r="X139" s="84"/>
      <c r="Y139" s="84"/>
      <c r="Z139" s="84"/>
      <c r="AA139" s="50"/>
    </row>
    <row r="140" spans="1:27" ht="15" customHeight="1" x14ac:dyDescent="0.15">
      <c r="A140" s="9"/>
      <c r="B140" s="20" t="s">
        <v>321</v>
      </c>
      <c r="C140" s="50"/>
      <c r="D140" s="50"/>
      <c r="M140" s="50"/>
      <c r="N140" s="50"/>
      <c r="O140" s="50"/>
      <c r="P140" s="50"/>
      <c r="Q140" s="50"/>
      <c r="R140" s="50"/>
      <c r="S140" s="50"/>
      <c r="T140" s="50"/>
      <c r="U140" s="50"/>
      <c r="V140" s="50"/>
      <c r="W140" s="50"/>
      <c r="X140" s="50"/>
      <c r="Y140" s="81"/>
      <c r="Z140" s="81"/>
      <c r="AA140" s="50"/>
    </row>
    <row r="141" spans="1:27" ht="15" customHeight="1" x14ac:dyDescent="0.15">
      <c r="A141" s="9"/>
      <c r="B141" s="88" t="s">
        <v>90</v>
      </c>
      <c r="C141" s="50"/>
      <c r="D141" s="50"/>
      <c r="M141" s="50"/>
      <c r="N141" s="50"/>
      <c r="O141" s="50"/>
      <c r="P141" s="50"/>
      <c r="Q141" s="50"/>
      <c r="R141" s="50"/>
      <c r="S141" s="50"/>
      <c r="T141" s="50"/>
      <c r="U141" s="50"/>
      <c r="V141" s="50"/>
      <c r="W141" s="50"/>
      <c r="X141" s="50"/>
      <c r="Y141" s="81"/>
      <c r="Z141" s="81"/>
      <c r="AA141" s="50"/>
    </row>
    <row r="142" spans="1:27" ht="11.25" customHeight="1" x14ac:dyDescent="0.15">
      <c r="A142" s="9"/>
      <c r="C142" s="50"/>
      <c r="D142" s="50"/>
      <c r="M142" s="50"/>
      <c r="N142" s="50"/>
      <c r="O142" s="50"/>
      <c r="P142" s="50"/>
      <c r="Q142" s="50"/>
      <c r="R142" s="50"/>
      <c r="S142" s="50"/>
      <c r="T142" s="50"/>
      <c r="U142" s="50"/>
      <c r="V142" s="50"/>
      <c r="W142" s="50"/>
      <c r="X142" s="50"/>
      <c r="Y142" s="81"/>
      <c r="Z142" s="81"/>
      <c r="AA142" s="50"/>
    </row>
    <row r="143" spans="1:27" ht="15" customHeight="1" thickBot="1" x14ac:dyDescent="0.2">
      <c r="A143" s="9"/>
      <c r="B143" s="20" t="s">
        <v>322</v>
      </c>
      <c r="C143" s="50"/>
      <c r="D143" s="50"/>
      <c r="M143" s="50"/>
      <c r="N143" s="50"/>
      <c r="O143" s="50"/>
      <c r="P143" s="50"/>
      <c r="Q143" s="50"/>
      <c r="R143" s="50"/>
      <c r="S143" s="50"/>
      <c r="T143" s="50"/>
      <c r="U143" s="50"/>
      <c r="V143" s="50"/>
      <c r="W143" s="50"/>
      <c r="X143" s="50"/>
      <c r="Y143" s="81"/>
      <c r="Z143" s="81"/>
      <c r="AA143" s="50"/>
    </row>
    <row r="144" spans="1:27" ht="33.75" customHeight="1" thickBot="1" x14ac:dyDescent="0.2">
      <c r="A144" s="9"/>
      <c r="B144" s="501" t="s">
        <v>139</v>
      </c>
      <c r="C144" s="502"/>
      <c r="D144" s="502"/>
      <c r="E144" s="502"/>
      <c r="F144" s="502"/>
      <c r="G144" s="504"/>
      <c r="H144" s="505"/>
      <c r="I144" s="505"/>
      <c r="J144" s="505"/>
      <c r="K144" s="505"/>
      <c r="L144" s="505"/>
      <c r="M144" s="505"/>
      <c r="N144" s="505"/>
      <c r="O144" s="505"/>
      <c r="P144" s="505"/>
      <c r="Q144" s="505"/>
      <c r="R144" s="505"/>
      <c r="S144" s="505"/>
      <c r="T144" s="505"/>
      <c r="U144" s="505"/>
      <c r="V144" s="505"/>
      <c r="W144" s="505"/>
      <c r="X144" s="505"/>
      <c r="Y144" s="505"/>
      <c r="Z144" s="506"/>
      <c r="AA144" s="50"/>
    </row>
    <row r="145" spans="1:27" ht="15" customHeight="1" x14ac:dyDescent="0.15">
      <c r="A145" s="9"/>
      <c r="B145" s="88" t="s">
        <v>140</v>
      </c>
      <c r="C145" s="50"/>
      <c r="D145" s="50"/>
      <c r="M145" s="50"/>
      <c r="N145" s="50"/>
      <c r="O145" s="50"/>
      <c r="P145" s="50"/>
      <c r="Q145" s="50"/>
      <c r="R145" s="50"/>
      <c r="S145" s="50"/>
      <c r="T145" s="50"/>
      <c r="U145" s="50"/>
      <c r="V145" s="50"/>
      <c r="W145" s="50"/>
      <c r="X145" s="50"/>
      <c r="Y145" s="81"/>
      <c r="Z145" s="81"/>
      <c r="AA145" s="50"/>
    </row>
    <row r="146" spans="1:27" ht="37.5" customHeight="1" x14ac:dyDescent="0.15">
      <c r="A146" s="9"/>
      <c r="C146" s="50"/>
      <c r="D146" s="50"/>
      <c r="M146" s="50"/>
      <c r="N146" s="50"/>
      <c r="O146" s="50"/>
      <c r="P146" s="50"/>
      <c r="Q146" s="50"/>
      <c r="R146" s="50"/>
      <c r="S146" s="50"/>
      <c r="T146" s="50"/>
      <c r="U146" s="50"/>
      <c r="V146" s="50"/>
      <c r="W146" s="50"/>
      <c r="X146" s="50"/>
      <c r="Y146" s="81"/>
      <c r="Z146" s="81"/>
      <c r="AA146" s="50"/>
    </row>
    <row r="147" spans="1:27" ht="15" customHeight="1" thickBot="1" x14ac:dyDescent="0.2">
      <c r="A147" s="9" t="s">
        <v>141</v>
      </c>
      <c r="C147" s="50"/>
      <c r="D147" s="50"/>
      <c r="M147" s="50"/>
      <c r="N147" s="50"/>
      <c r="O147" s="50"/>
      <c r="P147" s="50"/>
      <c r="Q147" s="50"/>
      <c r="R147" s="50"/>
      <c r="S147" s="50"/>
      <c r="T147" s="50"/>
      <c r="U147" s="50"/>
      <c r="V147" s="50"/>
      <c r="W147" s="50"/>
      <c r="X147" s="50"/>
      <c r="Y147" s="81"/>
      <c r="Z147" s="81"/>
      <c r="AA147" s="50"/>
    </row>
    <row r="148" spans="1:27" ht="22.5" customHeight="1" x14ac:dyDescent="0.15">
      <c r="A148" s="9"/>
      <c r="B148" s="701" t="s">
        <v>92</v>
      </c>
      <c r="C148" s="702"/>
      <c r="D148" s="702"/>
      <c r="E148" s="702"/>
      <c r="F148" s="703"/>
      <c r="G148" s="309"/>
      <c r="H148" s="310"/>
      <c r="I148" s="310"/>
      <c r="J148" s="310"/>
      <c r="K148" s="310"/>
      <c r="L148" s="310"/>
      <c r="M148" s="310"/>
      <c r="N148" s="310"/>
      <c r="O148" s="310"/>
      <c r="P148" s="310"/>
      <c r="Q148" s="310"/>
      <c r="R148" s="310"/>
      <c r="S148" s="310"/>
      <c r="T148" s="310"/>
      <c r="U148" s="310"/>
      <c r="V148" s="310"/>
      <c r="W148" s="310"/>
      <c r="X148" s="310"/>
      <c r="Y148" s="310"/>
      <c r="Z148" s="311"/>
      <c r="AA148" s="50"/>
    </row>
    <row r="149" spans="1:27" ht="150" customHeight="1" thickBot="1" x14ac:dyDescent="0.2">
      <c r="A149" s="9"/>
      <c r="B149" s="548" t="s">
        <v>91</v>
      </c>
      <c r="C149" s="549"/>
      <c r="D149" s="549"/>
      <c r="E149" s="549"/>
      <c r="F149" s="550"/>
      <c r="G149" s="480"/>
      <c r="H149" s="481"/>
      <c r="I149" s="481"/>
      <c r="J149" s="481"/>
      <c r="K149" s="481"/>
      <c r="L149" s="481"/>
      <c r="M149" s="481"/>
      <c r="N149" s="481"/>
      <c r="O149" s="481"/>
      <c r="P149" s="481"/>
      <c r="Q149" s="481"/>
      <c r="R149" s="481"/>
      <c r="S149" s="481"/>
      <c r="T149" s="481"/>
      <c r="U149" s="481"/>
      <c r="V149" s="481"/>
      <c r="W149" s="481"/>
      <c r="X149" s="481"/>
      <c r="Y149" s="481"/>
      <c r="Z149" s="482"/>
      <c r="AA149" s="50"/>
    </row>
    <row r="150" spans="1:27" ht="15" customHeight="1" x14ac:dyDescent="0.1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row>
    <row r="151" spans="1:27" ht="11.25" customHeight="1" x14ac:dyDescent="0.15">
      <c r="M151" s="5"/>
      <c r="N151" s="5"/>
      <c r="O151" s="5"/>
      <c r="P151" s="5"/>
      <c r="Q151" s="5"/>
      <c r="R151" s="5"/>
      <c r="S151" s="5"/>
      <c r="Z151" s="36"/>
      <c r="AA151" s="11"/>
    </row>
    <row r="152" spans="1:27" ht="19.5" customHeight="1" x14ac:dyDescent="0.15">
      <c r="Y152" s="3"/>
      <c r="Z152" s="3"/>
    </row>
    <row r="153" spans="1:27" ht="19.5" customHeight="1" x14ac:dyDescent="0.15">
      <c r="Y153" s="3"/>
      <c r="Z153" s="3"/>
    </row>
    <row r="154" spans="1:27" ht="19.5" customHeight="1" x14ac:dyDescent="0.15">
      <c r="Y154" s="3"/>
      <c r="Z154" s="3"/>
    </row>
    <row r="155" spans="1:27" ht="19.5" customHeight="1" x14ac:dyDescent="0.15">
      <c r="Y155" s="3"/>
      <c r="Z155" s="3"/>
    </row>
    <row r="156" spans="1:27" ht="19.5" customHeight="1" x14ac:dyDescent="0.15">
      <c r="Y156" s="3"/>
      <c r="Z156" s="3"/>
    </row>
    <row r="157" spans="1:27" ht="19.5" customHeight="1" x14ac:dyDescent="0.15">
      <c r="Y157" s="3"/>
      <c r="Z157" s="3"/>
    </row>
    <row r="158" spans="1:27" ht="19.5" customHeight="1" x14ac:dyDescent="0.15">
      <c r="Y158" s="3"/>
      <c r="Z158" s="3"/>
    </row>
    <row r="159" spans="1:27" ht="19.5" customHeight="1" x14ac:dyDescent="0.15">
      <c r="Y159" s="3"/>
      <c r="Z159" s="3"/>
    </row>
    <row r="160" spans="1:27"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row r="187" spans="25:26" ht="19.5" customHeight="1" x14ac:dyDescent="0.15">
      <c r="Y187" s="3"/>
      <c r="Z187" s="3"/>
    </row>
    <row r="188" spans="25:26" ht="19.5" customHeight="1" x14ac:dyDescent="0.15">
      <c r="Y188" s="3"/>
      <c r="Z188" s="3"/>
    </row>
    <row r="189" spans="25:26" ht="19.5" customHeight="1" x14ac:dyDescent="0.15">
      <c r="Y189" s="3"/>
      <c r="Z189" s="3"/>
    </row>
    <row r="190" spans="25:26" ht="19.5" customHeight="1" x14ac:dyDescent="0.15">
      <c r="Y190" s="3"/>
      <c r="Z190" s="3"/>
    </row>
    <row r="191" spans="25:26" ht="19.5" customHeight="1" x14ac:dyDescent="0.15">
      <c r="Y191" s="3"/>
      <c r="Z191" s="3"/>
    </row>
    <row r="192" spans="25:26" ht="19.5" customHeight="1" x14ac:dyDescent="0.15">
      <c r="Y192" s="3"/>
      <c r="Z192" s="3"/>
    </row>
    <row r="193" spans="25:26" ht="19.5" customHeight="1" x14ac:dyDescent="0.15">
      <c r="Y193" s="3"/>
      <c r="Z193" s="3"/>
    </row>
    <row r="194" spans="25:26" ht="19.5" customHeight="1" x14ac:dyDescent="0.15">
      <c r="Y194" s="3"/>
      <c r="Z194" s="3"/>
    </row>
    <row r="195" spans="25:26" ht="19.5" customHeight="1" x14ac:dyDescent="0.15">
      <c r="Y195" s="3"/>
      <c r="Z195" s="3"/>
    </row>
    <row r="196" spans="25:26" ht="19.5" customHeight="1" x14ac:dyDescent="0.15">
      <c r="Y196" s="3"/>
      <c r="Z196" s="3"/>
    </row>
    <row r="197" spans="25:26" ht="19.5" customHeight="1" x14ac:dyDescent="0.15">
      <c r="Y197" s="3"/>
      <c r="Z197" s="3"/>
    </row>
    <row r="198" spans="25:26" ht="19.5" customHeight="1" x14ac:dyDescent="0.15">
      <c r="Y198" s="3"/>
      <c r="Z198" s="3"/>
    </row>
    <row r="199" spans="25:26" ht="19.5" customHeight="1" x14ac:dyDescent="0.15">
      <c r="Y199" s="3"/>
      <c r="Z199" s="3"/>
    </row>
    <row r="200" spans="25:26" ht="19.5" customHeight="1" x14ac:dyDescent="0.15">
      <c r="Y200" s="3"/>
      <c r="Z200" s="3"/>
    </row>
    <row r="201" spans="25:26" ht="19.5" customHeight="1" x14ac:dyDescent="0.15">
      <c r="Y201" s="3"/>
      <c r="Z201" s="3"/>
    </row>
    <row r="202" spans="25:26" ht="19.5" customHeight="1" x14ac:dyDescent="0.15">
      <c r="Y202" s="3"/>
      <c r="Z202" s="3"/>
    </row>
    <row r="203" spans="25:26" ht="19.5" customHeight="1" x14ac:dyDescent="0.15">
      <c r="Y203" s="3"/>
      <c r="Z203" s="3"/>
    </row>
    <row r="204" spans="25:26" ht="19.5" customHeight="1" x14ac:dyDescent="0.15">
      <c r="Y204" s="3"/>
      <c r="Z204" s="3"/>
    </row>
    <row r="205" spans="25:26" ht="19.5" customHeight="1" x14ac:dyDescent="0.15">
      <c r="Y205" s="3"/>
      <c r="Z205" s="3"/>
    </row>
    <row r="206" spans="25:26" ht="19.5" customHeight="1" x14ac:dyDescent="0.15">
      <c r="Y206" s="3"/>
      <c r="Z206" s="3"/>
    </row>
    <row r="207" spans="25:26" ht="19.5" customHeight="1" x14ac:dyDescent="0.15">
      <c r="Y207" s="3"/>
      <c r="Z207" s="3"/>
    </row>
    <row r="208" spans="25:26" ht="19.5" customHeight="1" x14ac:dyDescent="0.15">
      <c r="Y208" s="3"/>
      <c r="Z208" s="3"/>
    </row>
    <row r="209" spans="25:26" ht="19.5" customHeight="1" x14ac:dyDescent="0.15">
      <c r="Y209" s="3"/>
      <c r="Z209" s="3"/>
    </row>
    <row r="210" spans="25:26" ht="19.5" customHeight="1" x14ac:dyDescent="0.15">
      <c r="Y210" s="3"/>
      <c r="Z210" s="3"/>
    </row>
    <row r="211" spans="25:26" ht="19.5" customHeight="1" x14ac:dyDescent="0.15">
      <c r="Y211" s="3"/>
      <c r="Z211" s="3"/>
    </row>
    <row r="212" spans="25:26" ht="19.5" customHeight="1" x14ac:dyDescent="0.15">
      <c r="Y212" s="3"/>
      <c r="Z212" s="3"/>
    </row>
    <row r="213" spans="25:26" ht="19.5" customHeight="1" x14ac:dyDescent="0.15">
      <c r="Y213" s="3"/>
      <c r="Z213" s="3"/>
    </row>
    <row r="214" spans="25:26" ht="19.5" customHeight="1" x14ac:dyDescent="0.15">
      <c r="Y214" s="3"/>
      <c r="Z214" s="3"/>
    </row>
    <row r="215" spans="25:26" ht="19.5" customHeight="1" x14ac:dyDescent="0.15">
      <c r="Y215" s="3"/>
      <c r="Z215" s="3"/>
    </row>
    <row r="216" spans="25:26" ht="19.5" customHeight="1" x14ac:dyDescent="0.15">
      <c r="Y216" s="3"/>
      <c r="Z216" s="3"/>
    </row>
    <row r="217" spans="25:26" ht="19.5" customHeight="1" x14ac:dyDescent="0.15">
      <c r="Y217" s="3"/>
      <c r="Z217" s="3"/>
    </row>
    <row r="218" spans="25:26" ht="19.5" customHeight="1" x14ac:dyDescent="0.15">
      <c r="Y218" s="3"/>
      <c r="Z218" s="3"/>
    </row>
    <row r="219" spans="25:26" ht="19.5" customHeight="1" x14ac:dyDescent="0.15">
      <c r="Y219" s="3"/>
      <c r="Z219" s="3"/>
    </row>
    <row r="220" spans="25:26" ht="19.5" customHeight="1" x14ac:dyDescent="0.15">
      <c r="Y220" s="3"/>
      <c r="Z220" s="3"/>
    </row>
    <row r="221" spans="25:26" ht="19.5" customHeight="1" x14ac:dyDescent="0.15">
      <c r="Y221" s="3"/>
      <c r="Z221" s="3"/>
    </row>
    <row r="222" spans="25:26" ht="19.5" customHeight="1" x14ac:dyDescent="0.15">
      <c r="Y222" s="3"/>
      <c r="Z222" s="3"/>
    </row>
    <row r="223" spans="25:26" ht="19.5" customHeight="1" x14ac:dyDescent="0.15">
      <c r="Y223" s="3"/>
      <c r="Z223" s="3"/>
    </row>
    <row r="224" spans="25:26" ht="19.5" customHeight="1" x14ac:dyDescent="0.15">
      <c r="Y224" s="3"/>
      <c r="Z224" s="3"/>
    </row>
    <row r="225" spans="25:26" ht="19.5" customHeight="1" x14ac:dyDescent="0.15">
      <c r="Y225" s="3"/>
      <c r="Z225" s="3"/>
    </row>
    <row r="226" spans="25:26" ht="19.5" customHeight="1" x14ac:dyDescent="0.15">
      <c r="Y226" s="3"/>
      <c r="Z226" s="3"/>
    </row>
    <row r="227" spans="25:26" ht="19.5" customHeight="1" x14ac:dyDescent="0.15">
      <c r="Y227" s="3"/>
      <c r="Z227" s="3"/>
    </row>
  </sheetData>
  <sheetProtection algorithmName="SHA-512" hashValue="MF3qcMBSJH8Y/0G41jwgx2LDW9KixF2gYwZKQT26gLx61dlozDaKu8nqWrXuWTvymOzFsaFidoUHbQbyx//B/w==" saltValue="7fY+2O9iCaFCFbUCKlcfVg==" spinCount="100000" sheet="1" formatCells="0" insertColumns="0"/>
  <mergeCells count="364">
    <mergeCell ref="U107:W107"/>
    <mergeCell ref="X107:Z107"/>
    <mergeCell ref="B108:F110"/>
    <mergeCell ref="G108:J108"/>
    <mergeCell ref="K108:M108"/>
    <mergeCell ref="N108:P108"/>
    <mergeCell ref="Q108:T108"/>
    <mergeCell ref="U108:W108"/>
    <mergeCell ref="X108:Z108"/>
    <mergeCell ref="G109:J109"/>
    <mergeCell ref="K109:M109"/>
    <mergeCell ref="N109:P109"/>
    <mergeCell ref="Q109:T109"/>
    <mergeCell ref="U109:W109"/>
    <mergeCell ref="X109:Z109"/>
    <mergeCell ref="G110:J110"/>
    <mergeCell ref="K110:M110"/>
    <mergeCell ref="N110:P110"/>
    <mergeCell ref="Q110:T110"/>
    <mergeCell ref="U110:W110"/>
    <mergeCell ref="X110:Z110"/>
    <mergeCell ref="X103:Z103"/>
    <mergeCell ref="G104:J104"/>
    <mergeCell ref="K104:M104"/>
    <mergeCell ref="N104:P104"/>
    <mergeCell ref="Q104:T104"/>
    <mergeCell ref="U104:W104"/>
    <mergeCell ref="X104:Z104"/>
    <mergeCell ref="B105:F107"/>
    <mergeCell ref="G105:J105"/>
    <mergeCell ref="K105:M105"/>
    <mergeCell ref="N105:P105"/>
    <mergeCell ref="Q105:T105"/>
    <mergeCell ref="U105:W105"/>
    <mergeCell ref="X105:Z105"/>
    <mergeCell ref="G106:J106"/>
    <mergeCell ref="K106:M106"/>
    <mergeCell ref="N106:P106"/>
    <mergeCell ref="Q106:T106"/>
    <mergeCell ref="U106:W106"/>
    <mergeCell ref="X106:Z106"/>
    <mergeCell ref="G107:J107"/>
    <mergeCell ref="K107:M107"/>
    <mergeCell ref="N107:P107"/>
    <mergeCell ref="Q107:T107"/>
    <mergeCell ref="B96:F96"/>
    <mergeCell ref="B124:F124"/>
    <mergeCell ref="G124:P124"/>
    <mergeCell ref="B27:Z27"/>
    <mergeCell ref="B100:F100"/>
    <mergeCell ref="G100:P100"/>
    <mergeCell ref="Q100:Z100"/>
    <mergeCell ref="G79:J79"/>
    <mergeCell ref="G80:J80"/>
    <mergeCell ref="B28:Z28"/>
    <mergeCell ref="B102:F104"/>
    <mergeCell ref="G102:J102"/>
    <mergeCell ref="K102:M102"/>
    <mergeCell ref="N102:P102"/>
    <mergeCell ref="Q102:T102"/>
    <mergeCell ref="U102:W102"/>
    <mergeCell ref="X102:Z102"/>
    <mergeCell ref="G103:J103"/>
    <mergeCell ref="K103:M103"/>
    <mergeCell ref="N103:P103"/>
    <mergeCell ref="Q103:T103"/>
    <mergeCell ref="U103:W103"/>
    <mergeCell ref="B92:F92"/>
    <mergeCell ref="B93:F93"/>
    <mergeCell ref="M7:P7"/>
    <mergeCell ref="R6:U6"/>
    <mergeCell ref="B91:F91"/>
    <mergeCell ref="G91:P91"/>
    <mergeCell ref="Q91:Z91"/>
    <mergeCell ref="B15:F15"/>
    <mergeCell ref="G15:P15"/>
    <mergeCell ref="Q15:Z15"/>
    <mergeCell ref="G16:P16"/>
    <mergeCell ref="Q16:Z16"/>
    <mergeCell ref="B33:F33"/>
    <mergeCell ref="G33:P33"/>
    <mergeCell ref="Q33:Z33"/>
    <mergeCell ref="B38:F38"/>
    <mergeCell ref="W6:Z6"/>
    <mergeCell ref="R7:U7"/>
    <mergeCell ref="W7:Z7"/>
    <mergeCell ref="J8:P8"/>
    <mergeCell ref="T8:Z8"/>
    <mergeCell ref="G38:P38"/>
    <mergeCell ref="Q38:Z38"/>
    <mergeCell ref="B39:F39"/>
    <mergeCell ref="G39:P39"/>
    <mergeCell ref="Q39:Z39"/>
    <mergeCell ref="B94:F94"/>
    <mergeCell ref="B95:F95"/>
    <mergeCell ref="G95:P95"/>
    <mergeCell ref="Q95:Z95"/>
    <mergeCell ref="Q124:Z124"/>
    <mergeCell ref="B148:F148"/>
    <mergeCell ref="B114:F114"/>
    <mergeCell ref="G114:P114"/>
    <mergeCell ref="Q114:Z114"/>
    <mergeCell ref="B115:F115"/>
    <mergeCell ref="G115:P115"/>
    <mergeCell ref="Q115:Z115"/>
    <mergeCell ref="B123:F123"/>
    <mergeCell ref="G123:P123"/>
    <mergeCell ref="Q123:Z123"/>
    <mergeCell ref="H96:K96"/>
    <mergeCell ref="M96:P96"/>
    <mergeCell ref="R96:U96"/>
    <mergeCell ref="B136:F136"/>
    <mergeCell ref="G136:P136"/>
    <mergeCell ref="Q136:Z136"/>
    <mergeCell ref="B137:F137"/>
    <mergeCell ref="B138:F138"/>
    <mergeCell ref="G137:P137"/>
    <mergeCell ref="B4:F4"/>
    <mergeCell ref="G4:P4"/>
    <mergeCell ref="Q4:Z4"/>
    <mergeCell ref="B5:F5"/>
    <mergeCell ref="G5:P5"/>
    <mergeCell ref="Q5:Z5"/>
    <mergeCell ref="I132:P132"/>
    <mergeCell ref="Q130:R130"/>
    <mergeCell ref="S130:Z130"/>
    <mergeCell ref="Q131:R131"/>
    <mergeCell ref="S131:Z131"/>
    <mergeCell ref="Q132:R132"/>
    <mergeCell ref="S132:Z132"/>
    <mergeCell ref="B6:F8"/>
    <mergeCell ref="H6:K6"/>
    <mergeCell ref="H7:K7"/>
    <mergeCell ref="M6:P6"/>
    <mergeCell ref="Q79:T79"/>
    <mergeCell ref="Q80:T80"/>
    <mergeCell ref="Q81:T81"/>
    <mergeCell ref="Q82:T82"/>
    <mergeCell ref="B32:F32"/>
    <mergeCell ref="G32:P32"/>
    <mergeCell ref="Q32:Z32"/>
    <mergeCell ref="U67:W67"/>
    <mergeCell ref="X67:Z67"/>
    <mergeCell ref="E68:F70"/>
    <mergeCell ref="U68:W68"/>
    <mergeCell ref="X68:Z68"/>
    <mergeCell ref="U69:W69"/>
    <mergeCell ref="X69:Z69"/>
    <mergeCell ref="G64:P64"/>
    <mergeCell ref="Q64:Z64"/>
    <mergeCell ref="G65:P65"/>
    <mergeCell ref="Q65:Z65"/>
    <mergeCell ref="G66:P66"/>
    <mergeCell ref="Q66:Z66"/>
    <mergeCell ref="C65:F65"/>
    <mergeCell ref="C64:F64"/>
    <mergeCell ref="U70:W70"/>
    <mergeCell ref="X70:Z70"/>
    <mergeCell ref="K67:M67"/>
    <mergeCell ref="X71:Z71"/>
    <mergeCell ref="K75:M75"/>
    <mergeCell ref="N75:P75"/>
    <mergeCell ref="K76:M76"/>
    <mergeCell ref="N76:P76"/>
    <mergeCell ref="Q68:S68"/>
    <mergeCell ref="Q69:S69"/>
    <mergeCell ref="G68:I68"/>
    <mergeCell ref="G69:I69"/>
    <mergeCell ref="X77:Z83"/>
    <mergeCell ref="U78:W78"/>
    <mergeCell ref="U79:W79"/>
    <mergeCell ref="K77:M77"/>
    <mergeCell ref="Q84:T84"/>
    <mergeCell ref="U72:W72"/>
    <mergeCell ref="X72:Z72"/>
    <mergeCell ref="U73:W73"/>
    <mergeCell ref="X73:Z73"/>
    <mergeCell ref="U74:W74"/>
    <mergeCell ref="X74:Z74"/>
    <mergeCell ref="U75:W75"/>
    <mergeCell ref="X75:Z75"/>
    <mergeCell ref="U76:W76"/>
    <mergeCell ref="X76:Z76"/>
    <mergeCell ref="U84:W84"/>
    <mergeCell ref="X84:Z84"/>
    <mergeCell ref="N77:P83"/>
    <mergeCell ref="K78:M78"/>
    <mergeCell ref="K79:M79"/>
    <mergeCell ref="K80:M80"/>
    <mergeCell ref="K81:M81"/>
    <mergeCell ref="Q77:T77"/>
    <mergeCell ref="Q78:T78"/>
    <mergeCell ref="U80:W80"/>
    <mergeCell ref="U81:W81"/>
    <mergeCell ref="U82:W82"/>
    <mergeCell ref="U83:W83"/>
    <mergeCell ref="G74:I74"/>
    <mergeCell ref="G75:I75"/>
    <mergeCell ref="G84:J84"/>
    <mergeCell ref="G76:J76"/>
    <mergeCell ref="G70:J70"/>
    <mergeCell ref="Q70:T70"/>
    <mergeCell ref="Q71:S71"/>
    <mergeCell ref="Q72:S72"/>
    <mergeCell ref="Q73:S73"/>
    <mergeCell ref="Q74:S74"/>
    <mergeCell ref="Q75:S75"/>
    <mergeCell ref="Q76:T76"/>
    <mergeCell ref="K70:M70"/>
    <mergeCell ref="N70:P70"/>
    <mergeCell ref="K71:M71"/>
    <mergeCell ref="N71:P71"/>
    <mergeCell ref="G71:I71"/>
    <mergeCell ref="G72:I72"/>
    <mergeCell ref="U77:W77"/>
    <mergeCell ref="U71:W71"/>
    <mergeCell ref="K83:M83"/>
    <mergeCell ref="K84:M84"/>
    <mergeCell ref="N84:P84"/>
    <mergeCell ref="N72:P72"/>
    <mergeCell ref="K73:M73"/>
    <mergeCell ref="N73:P73"/>
    <mergeCell ref="K74:M74"/>
    <mergeCell ref="C51:F51"/>
    <mergeCell ref="C52:F52"/>
    <mergeCell ref="E77:F84"/>
    <mergeCell ref="E71:F76"/>
    <mergeCell ref="G81:J81"/>
    <mergeCell ref="G82:J82"/>
    <mergeCell ref="G83:J83"/>
    <mergeCell ref="E67:F67"/>
    <mergeCell ref="B149:F149"/>
    <mergeCell ref="B10:Z10"/>
    <mergeCell ref="B125:Z125"/>
    <mergeCell ref="B128:F128"/>
    <mergeCell ref="G128:P128"/>
    <mergeCell ref="Q128:Z128"/>
    <mergeCell ref="B129:F129"/>
    <mergeCell ref="G129:P129"/>
    <mergeCell ref="Q129:Z129"/>
    <mergeCell ref="B130:F132"/>
    <mergeCell ref="G130:H130"/>
    <mergeCell ref="G131:H131"/>
    <mergeCell ref="G132:H132"/>
    <mergeCell ref="I130:P130"/>
    <mergeCell ref="I131:P131"/>
    <mergeCell ref="B135:F135"/>
    <mergeCell ref="G135:P135"/>
    <mergeCell ref="Q135:Z135"/>
    <mergeCell ref="C53:C55"/>
    <mergeCell ref="B90:F90"/>
    <mergeCell ref="G53:P53"/>
    <mergeCell ref="Q53:Z53"/>
    <mergeCell ref="G54:P54"/>
    <mergeCell ref="Q54:Z54"/>
    <mergeCell ref="G138:P138"/>
    <mergeCell ref="Q137:Z137"/>
    <mergeCell ref="Q138:Z138"/>
    <mergeCell ref="G51:P51"/>
    <mergeCell ref="Q51:Z51"/>
    <mergeCell ref="G52:P52"/>
    <mergeCell ref="Q52:Z52"/>
    <mergeCell ref="N74:P74"/>
    <mergeCell ref="N68:P68"/>
    <mergeCell ref="K69:M69"/>
    <mergeCell ref="N69:P69"/>
    <mergeCell ref="Q83:T83"/>
    <mergeCell ref="W96:Z96"/>
    <mergeCell ref="G77:J77"/>
    <mergeCell ref="G78:J78"/>
    <mergeCell ref="N67:P67"/>
    <mergeCell ref="K68:M68"/>
    <mergeCell ref="G55:P55"/>
    <mergeCell ref="Q55:Z55"/>
    <mergeCell ref="G90:P90"/>
    <mergeCell ref="Q90:Z90"/>
    <mergeCell ref="G73:I73"/>
    <mergeCell ref="K72:M72"/>
    <mergeCell ref="K82:M82"/>
    <mergeCell ref="A1:Z1"/>
    <mergeCell ref="G67:J67"/>
    <mergeCell ref="Q67:T67"/>
    <mergeCell ref="G149:Z149"/>
    <mergeCell ref="G92:P92"/>
    <mergeCell ref="G93:P93"/>
    <mergeCell ref="G94:P94"/>
    <mergeCell ref="Q92:Z92"/>
    <mergeCell ref="Q93:Z93"/>
    <mergeCell ref="Q94:Z94"/>
    <mergeCell ref="D67:D84"/>
    <mergeCell ref="C66:F66"/>
    <mergeCell ref="D53:F53"/>
    <mergeCell ref="D54:F54"/>
    <mergeCell ref="D55:F55"/>
    <mergeCell ref="B13:F13"/>
    <mergeCell ref="B144:F144"/>
    <mergeCell ref="G144:Z144"/>
    <mergeCell ref="X101:Z101"/>
    <mergeCell ref="U101:W101"/>
    <mergeCell ref="Q101:T101"/>
    <mergeCell ref="B36:F36"/>
    <mergeCell ref="B9:F9"/>
    <mergeCell ref="G9:P9"/>
    <mergeCell ref="Q9:Z9"/>
    <mergeCell ref="B118:F118"/>
    <mergeCell ref="G118:P118"/>
    <mergeCell ref="Q118:Z118"/>
    <mergeCell ref="B119:F119"/>
    <mergeCell ref="G119:P119"/>
    <mergeCell ref="Q119:Z119"/>
    <mergeCell ref="C47:F48"/>
    <mergeCell ref="C59:F62"/>
    <mergeCell ref="G101:J101"/>
    <mergeCell ref="K101:M101"/>
    <mergeCell ref="N101:P101"/>
    <mergeCell ref="G17:G20"/>
    <mergeCell ref="H20:J20"/>
    <mergeCell ref="K20:M20"/>
    <mergeCell ref="Q17:Q20"/>
    <mergeCell ref="R17:T17"/>
    <mergeCell ref="U17:W17"/>
    <mergeCell ref="X17:Z17"/>
    <mergeCell ref="R18:T18"/>
    <mergeCell ref="U18:W18"/>
    <mergeCell ref="X18:Z18"/>
    <mergeCell ref="R19:T19"/>
    <mergeCell ref="U19:W19"/>
    <mergeCell ref="H18:J18"/>
    <mergeCell ref="X19:Z19"/>
    <mergeCell ref="R20:T20"/>
    <mergeCell ref="U20:W20"/>
    <mergeCell ref="X20:Z20"/>
    <mergeCell ref="N17:P17"/>
    <mergeCell ref="N19:P19"/>
    <mergeCell ref="N18:P18"/>
    <mergeCell ref="N20:P20"/>
    <mergeCell ref="K17:M17"/>
    <mergeCell ref="K18:M18"/>
    <mergeCell ref="K19:M19"/>
    <mergeCell ref="H19:J19"/>
    <mergeCell ref="B111:Z111"/>
    <mergeCell ref="H17:J17"/>
    <mergeCell ref="B16:F20"/>
    <mergeCell ref="B21:F24"/>
    <mergeCell ref="G21:P21"/>
    <mergeCell ref="Q21:Z21"/>
    <mergeCell ref="Q22:Q24"/>
    <mergeCell ref="U23:W23"/>
    <mergeCell ref="U24:W24"/>
    <mergeCell ref="R23:T23"/>
    <mergeCell ref="R24:T24"/>
    <mergeCell ref="R22:W22"/>
    <mergeCell ref="X22:Z22"/>
    <mergeCell ref="X23:Z23"/>
    <mergeCell ref="X24:Z24"/>
    <mergeCell ref="G22:G24"/>
    <mergeCell ref="H22:M22"/>
    <mergeCell ref="N22:P22"/>
    <mergeCell ref="H23:J23"/>
    <mergeCell ref="K23:M23"/>
    <mergeCell ref="N23:P23"/>
    <mergeCell ref="H24:J24"/>
    <mergeCell ref="K24:M24"/>
    <mergeCell ref="N24:P24"/>
  </mergeCells>
  <phoneticPr fontId="8"/>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oddFooter>&amp;C&amp;P/&amp;N</oddFooter>
  </headerFooter>
  <rowBreaks count="3" manualBreakCount="3">
    <brk id="29" max="25" man="1"/>
    <brk id="88" max="25" man="1"/>
    <brk id="12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3422" r:id="rId4" name="Check Box 110">
              <controlPr defaultSize="0" autoFill="0" autoLine="0" autoPict="0">
                <anchor moveWithCells="1">
                  <from>
                    <xdr:col>11</xdr:col>
                    <xdr:colOff>76200</xdr:colOff>
                    <xdr:row>5</xdr:row>
                    <xdr:rowOff>47625</xdr:rowOff>
                  </from>
                  <to>
                    <xdr:col>15</xdr:col>
                    <xdr:colOff>200025</xdr:colOff>
                    <xdr:row>5</xdr:row>
                    <xdr:rowOff>247650</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6</xdr:col>
                    <xdr:colOff>38100</xdr:colOff>
                    <xdr:row>5</xdr:row>
                    <xdr:rowOff>47625</xdr:rowOff>
                  </from>
                  <to>
                    <xdr:col>10</xdr:col>
                    <xdr:colOff>161925</xdr:colOff>
                    <xdr:row>5</xdr:row>
                    <xdr:rowOff>247650</xdr:rowOff>
                  </to>
                </anchor>
              </controlPr>
            </control>
          </mc:Choice>
        </mc:AlternateContent>
        <mc:AlternateContent xmlns:mc="http://schemas.openxmlformats.org/markup-compatibility/2006">
          <mc:Choice Requires="x14">
            <control shapeId="13423" r:id="rId6" name="Check Box 111">
              <controlPr defaultSize="0" autoFill="0" autoLine="0" autoPict="0">
                <anchor moveWithCells="1">
                  <from>
                    <xdr:col>11</xdr:col>
                    <xdr:colOff>76200</xdr:colOff>
                    <xdr:row>6</xdr:row>
                    <xdr:rowOff>47625</xdr:rowOff>
                  </from>
                  <to>
                    <xdr:col>14</xdr:col>
                    <xdr:colOff>38100</xdr:colOff>
                    <xdr:row>6</xdr:row>
                    <xdr:rowOff>247650</xdr:rowOff>
                  </to>
                </anchor>
              </controlPr>
            </control>
          </mc:Choice>
        </mc:AlternateContent>
        <mc:AlternateContent xmlns:mc="http://schemas.openxmlformats.org/markup-compatibility/2006">
          <mc:Choice Requires="x14">
            <control shapeId="13424" r:id="rId7" name="Check Box 112">
              <controlPr defaultSize="0" autoFill="0" autoLine="0" autoPict="0">
                <anchor moveWithCells="1">
                  <from>
                    <xdr:col>6</xdr:col>
                    <xdr:colOff>38100</xdr:colOff>
                    <xdr:row>6</xdr:row>
                    <xdr:rowOff>47625</xdr:rowOff>
                  </from>
                  <to>
                    <xdr:col>9</xdr:col>
                    <xdr:colOff>104775</xdr:colOff>
                    <xdr:row>6</xdr:row>
                    <xdr:rowOff>247650</xdr:rowOff>
                  </to>
                </anchor>
              </controlPr>
            </control>
          </mc:Choice>
        </mc:AlternateContent>
        <mc:AlternateContent xmlns:mc="http://schemas.openxmlformats.org/markup-compatibility/2006">
          <mc:Choice Requires="x14">
            <control shapeId="13425" r:id="rId8" name="Check Box 113">
              <controlPr defaultSize="0" autoFill="0" autoLine="0" autoPict="0">
                <anchor moveWithCells="1">
                  <from>
                    <xdr:col>21</xdr:col>
                    <xdr:colOff>76200</xdr:colOff>
                    <xdr:row>5</xdr:row>
                    <xdr:rowOff>47625</xdr:rowOff>
                  </from>
                  <to>
                    <xdr:col>25</xdr:col>
                    <xdr:colOff>200025</xdr:colOff>
                    <xdr:row>5</xdr:row>
                    <xdr:rowOff>247650</xdr:rowOff>
                  </to>
                </anchor>
              </controlPr>
            </control>
          </mc:Choice>
        </mc:AlternateContent>
        <mc:AlternateContent xmlns:mc="http://schemas.openxmlformats.org/markup-compatibility/2006">
          <mc:Choice Requires="x14">
            <control shapeId="13426" r:id="rId9" name="Check Box 114">
              <controlPr defaultSize="0" autoFill="0" autoLine="0" autoPict="0">
                <anchor moveWithCells="1">
                  <from>
                    <xdr:col>16</xdr:col>
                    <xdr:colOff>38100</xdr:colOff>
                    <xdr:row>5</xdr:row>
                    <xdr:rowOff>47625</xdr:rowOff>
                  </from>
                  <to>
                    <xdr:col>20</xdr:col>
                    <xdr:colOff>161925</xdr:colOff>
                    <xdr:row>5</xdr:row>
                    <xdr:rowOff>247650</xdr:rowOff>
                  </to>
                </anchor>
              </controlPr>
            </control>
          </mc:Choice>
        </mc:AlternateContent>
        <mc:AlternateContent xmlns:mc="http://schemas.openxmlformats.org/markup-compatibility/2006">
          <mc:Choice Requires="x14">
            <control shapeId="13427" r:id="rId10" name="Check Box 115">
              <controlPr defaultSize="0" autoFill="0" autoLine="0" autoPict="0">
                <anchor moveWithCells="1">
                  <from>
                    <xdr:col>21</xdr:col>
                    <xdr:colOff>76200</xdr:colOff>
                    <xdr:row>6</xdr:row>
                    <xdr:rowOff>47625</xdr:rowOff>
                  </from>
                  <to>
                    <xdr:col>24</xdr:col>
                    <xdr:colOff>76200</xdr:colOff>
                    <xdr:row>6</xdr:row>
                    <xdr:rowOff>247650</xdr:rowOff>
                  </to>
                </anchor>
              </controlPr>
            </control>
          </mc:Choice>
        </mc:AlternateContent>
        <mc:AlternateContent xmlns:mc="http://schemas.openxmlformats.org/markup-compatibility/2006">
          <mc:Choice Requires="x14">
            <control shapeId="13428" r:id="rId11" name="Check Box 116">
              <controlPr defaultSize="0" autoFill="0" autoLine="0" autoPict="0">
                <anchor moveWithCells="1">
                  <from>
                    <xdr:col>16</xdr:col>
                    <xdr:colOff>38100</xdr:colOff>
                    <xdr:row>6</xdr:row>
                    <xdr:rowOff>47625</xdr:rowOff>
                  </from>
                  <to>
                    <xdr:col>19</xdr:col>
                    <xdr:colOff>142875</xdr:colOff>
                    <xdr:row>6</xdr:row>
                    <xdr:rowOff>247650</xdr:rowOff>
                  </to>
                </anchor>
              </controlPr>
            </control>
          </mc:Choice>
        </mc:AlternateContent>
        <mc:AlternateContent xmlns:mc="http://schemas.openxmlformats.org/markup-compatibility/2006">
          <mc:Choice Requires="x14">
            <control shapeId="13429" r:id="rId12" name="Check Box 117">
              <controlPr defaultSize="0" autoFill="0" autoLine="0" autoPict="0">
                <anchor moveWithCells="1">
                  <from>
                    <xdr:col>6</xdr:col>
                    <xdr:colOff>38100</xdr:colOff>
                    <xdr:row>7</xdr:row>
                    <xdr:rowOff>47625</xdr:rowOff>
                  </from>
                  <to>
                    <xdr:col>10</xdr:col>
                    <xdr:colOff>161925</xdr:colOff>
                    <xdr:row>7</xdr:row>
                    <xdr:rowOff>247650</xdr:rowOff>
                  </to>
                </anchor>
              </controlPr>
            </control>
          </mc:Choice>
        </mc:AlternateContent>
        <mc:AlternateContent xmlns:mc="http://schemas.openxmlformats.org/markup-compatibility/2006">
          <mc:Choice Requires="x14">
            <control shapeId="13430" r:id="rId13" name="Check Box 118">
              <controlPr defaultSize="0" autoFill="0" autoLine="0" autoPict="0">
                <anchor moveWithCells="1">
                  <from>
                    <xdr:col>16</xdr:col>
                    <xdr:colOff>38100</xdr:colOff>
                    <xdr:row>7</xdr:row>
                    <xdr:rowOff>47625</xdr:rowOff>
                  </from>
                  <to>
                    <xdr:col>20</xdr:col>
                    <xdr:colOff>161925</xdr:colOff>
                    <xdr:row>7</xdr:row>
                    <xdr:rowOff>247650</xdr:rowOff>
                  </to>
                </anchor>
              </controlPr>
            </control>
          </mc:Choice>
        </mc:AlternateContent>
        <mc:AlternateContent xmlns:mc="http://schemas.openxmlformats.org/markup-compatibility/2006">
          <mc:Choice Requires="x14">
            <control shapeId="13431" r:id="rId14" name="Check Box 119">
              <controlPr defaultSize="0" autoFill="0" autoLine="0" autoPict="0">
                <anchor moveWithCells="1">
                  <from>
                    <xdr:col>11</xdr:col>
                    <xdr:colOff>76200</xdr:colOff>
                    <xdr:row>12</xdr:row>
                    <xdr:rowOff>85725</xdr:rowOff>
                  </from>
                  <to>
                    <xdr:col>15</xdr:col>
                    <xdr:colOff>200025</xdr:colOff>
                    <xdr:row>12</xdr:row>
                    <xdr:rowOff>285750</xdr:rowOff>
                  </to>
                </anchor>
              </controlPr>
            </control>
          </mc:Choice>
        </mc:AlternateContent>
        <mc:AlternateContent xmlns:mc="http://schemas.openxmlformats.org/markup-compatibility/2006">
          <mc:Choice Requires="x14">
            <control shapeId="13432" r:id="rId15" name="Check Box 120">
              <controlPr defaultSize="0" autoFill="0" autoLine="0" autoPict="0">
                <anchor moveWithCells="1">
                  <from>
                    <xdr:col>6</xdr:col>
                    <xdr:colOff>38100</xdr:colOff>
                    <xdr:row>12</xdr:row>
                    <xdr:rowOff>85725</xdr:rowOff>
                  </from>
                  <to>
                    <xdr:col>10</xdr:col>
                    <xdr:colOff>161925</xdr:colOff>
                    <xdr:row>12</xdr:row>
                    <xdr:rowOff>285750</xdr:rowOff>
                  </to>
                </anchor>
              </controlPr>
            </control>
          </mc:Choice>
        </mc:AlternateContent>
        <mc:AlternateContent xmlns:mc="http://schemas.openxmlformats.org/markup-compatibility/2006">
          <mc:Choice Requires="x14">
            <control shapeId="13434" r:id="rId16" name="Check Box 122">
              <controlPr defaultSize="0" autoFill="0" autoLine="0" autoPict="0">
                <anchor moveWithCells="1">
                  <from>
                    <xdr:col>17</xdr:col>
                    <xdr:colOff>38100</xdr:colOff>
                    <xdr:row>12</xdr:row>
                    <xdr:rowOff>85725</xdr:rowOff>
                  </from>
                  <to>
                    <xdr:col>21</xdr:col>
                    <xdr:colOff>161925</xdr:colOff>
                    <xdr:row>12</xdr:row>
                    <xdr:rowOff>285750</xdr:rowOff>
                  </to>
                </anchor>
              </controlPr>
            </control>
          </mc:Choice>
        </mc:AlternateContent>
        <mc:AlternateContent xmlns:mc="http://schemas.openxmlformats.org/markup-compatibility/2006">
          <mc:Choice Requires="x14">
            <control shapeId="13436" r:id="rId17" name="Check Box 124">
              <controlPr defaultSize="0" autoFill="0" autoLine="0" autoPict="0">
                <anchor moveWithCells="1">
                  <from>
                    <xdr:col>17</xdr:col>
                    <xdr:colOff>190500</xdr:colOff>
                    <xdr:row>35</xdr:row>
                    <xdr:rowOff>19050</xdr:rowOff>
                  </from>
                  <to>
                    <xdr:col>22</xdr:col>
                    <xdr:colOff>38100</xdr:colOff>
                    <xdr:row>35</xdr:row>
                    <xdr:rowOff>219075</xdr:rowOff>
                  </to>
                </anchor>
              </controlPr>
            </control>
          </mc:Choice>
        </mc:AlternateContent>
        <mc:AlternateContent xmlns:mc="http://schemas.openxmlformats.org/markup-compatibility/2006">
          <mc:Choice Requires="x14">
            <control shapeId="13437" r:id="rId18" name="Check Box 125">
              <controlPr defaultSize="0" autoFill="0" autoLine="0" autoPict="0">
                <anchor moveWithCells="1">
                  <from>
                    <xdr:col>6</xdr:col>
                    <xdr:colOff>38100</xdr:colOff>
                    <xdr:row>35</xdr:row>
                    <xdr:rowOff>19050</xdr:rowOff>
                  </from>
                  <to>
                    <xdr:col>16</xdr:col>
                    <xdr:colOff>123825</xdr:colOff>
                    <xdr:row>35</xdr:row>
                    <xdr:rowOff>219075</xdr:rowOff>
                  </to>
                </anchor>
              </controlPr>
            </control>
          </mc:Choice>
        </mc:AlternateContent>
        <mc:AlternateContent xmlns:mc="http://schemas.openxmlformats.org/markup-compatibility/2006">
          <mc:Choice Requires="x14">
            <control shapeId="13438" r:id="rId19" name="Check Box 126">
              <controlPr defaultSize="0" autoFill="0" autoLine="0" autoPict="0">
                <anchor moveWithCells="1">
                  <from>
                    <xdr:col>6</xdr:col>
                    <xdr:colOff>28575</xdr:colOff>
                    <xdr:row>58</xdr:row>
                    <xdr:rowOff>19050</xdr:rowOff>
                  </from>
                  <to>
                    <xdr:col>8</xdr:col>
                    <xdr:colOff>161925</xdr:colOff>
                    <xdr:row>58</xdr:row>
                    <xdr:rowOff>219075</xdr:rowOff>
                  </to>
                </anchor>
              </controlPr>
            </control>
          </mc:Choice>
        </mc:AlternateContent>
        <mc:AlternateContent xmlns:mc="http://schemas.openxmlformats.org/markup-compatibility/2006">
          <mc:Choice Requires="x14">
            <control shapeId="13439" r:id="rId20" name="Check Box 127">
              <controlPr defaultSize="0" autoFill="0" autoLine="0" autoPict="0">
                <anchor moveWithCells="1">
                  <from>
                    <xdr:col>10</xdr:col>
                    <xdr:colOff>28575</xdr:colOff>
                    <xdr:row>58</xdr:row>
                    <xdr:rowOff>19050</xdr:rowOff>
                  </from>
                  <to>
                    <xdr:col>12</xdr:col>
                    <xdr:colOff>161925</xdr:colOff>
                    <xdr:row>58</xdr:row>
                    <xdr:rowOff>219075</xdr:rowOff>
                  </to>
                </anchor>
              </controlPr>
            </control>
          </mc:Choice>
        </mc:AlternateContent>
        <mc:AlternateContent xmlns:mc="http://schemas.openxmlformats.org/markup-compatibility/2006">
          <mc:Choice Requires="x14">
            <control shapeId="13440" r:id="rId21" name="Check Box 128">
              <controlPr defaultSize="0" autoFill="0" autoLine="0" autoPict="0">
                <anchor moveWithCells="1">
                  <from>
                    <xdr:col>13</xdr:col>
                    <xdr:colOff>257175</xdr:colOff>
                    <xdr:row>58</xdr:row>
                    <xdr:rowOff>19050</xdr:rowOff>
                  </from>
                  <to>
                    <xdr:col>19</xdr:col>
                    <xdr:colOff>152400</xdr:colOff>
                    <xdr:row>58</xdr:row>
                    <xdr:rowOff>219075</xdr:rowOff>
                  </to>
                </anchor>
              </controlPr>
            </control>
          </mc:Choice>
        </mc:AlternateContent>
        <mc:AlternateContent xmlns:mc="http://schemas.openxmlformats.org/markup-compatibility/2006">
          <mc:Choice Requires="x14">
            <control shapeId="13441" r:id="rId22" name="Check Box 129">
              <controlPr defaultSize="0" autoFill="0" autoLine="0" autoPict="0">
                <anchor moveWithCells="1">
                  <from>
                    <xdr:col>21</xdr:col>
                    <xdr:colOff>219075</xdr:colOff>
                    <xdr:row>58</xdr:row>
                    <xdr:rowOff>19050</xdr:rowOff>
                  </from>
                  <to>
                    <xdr:col>24</xdr:col>
                    <xdr:colOff>76200</xdr:colOff>
                    <xdr:row>58</xdr:row>
                    <xdr:rowOff>219075</xdr:rowOff>
                  </to>
                </anchor>
              </controlPr>
            </control>
          </mc:Choice>
        </mc:AlternateContent>
        <mc:AlternateContent xmlns:mc="http://schemas.openxmlformats.org/markup-compatibility/2006">
          <mc:Choice Requires="x14">
            <control shapeId="13442" r:id="rId23" name="Check Box 130">
              <controlPr defaultSize="0" autoFill="0" autoLine="0" autoPict="0">
                <anchor moveWithCells="1">
                  <from>
                    <xdr:col>6</xdr:col>
                    <xdr:colOff>28575</xdr:colOff>
                    <xdr:row>46</xdr:row>
                    <xdr:rowOff>28575</xdr:rowOff>
                  </from>
                  <to>
                    <xdr:col>8</xdr:col>
                    <xdr:colOff>161925</xdr:colOff>
                    <xdr:row>46</xdr:row>
                    <xdr:rowOff>228600</xdr:rowOff>
                  </to>
                </anchor>
              </controlPr>
            </control>
          </mc:Choice>
        </mc:AlternateContent>
        <mc:AlternateContent xmlns:mc="http://schemas.openxmlformats.org/markup-compatibility/2006">
          <mc:Choice Requires="x14">
            <control shapeId="13444" r:id="rId24" name="Check Box 132">
              <controlPr defaultSize="0" autoFill="0" autoLine="0" autoPict="0">
                <anchor moveWithCells="1">
                  <from>
                    <xdr:col>13</xdr:col>
                    <xdr:colOff>123825</xdr:colOff>
                    <xdr:row>46</xdr:row>
                    <xdr:rowOff>28575</xdr:rowOff>
                  </from>
                  <to>
                    <xdr:col>19</xdr:col>
                    <xdr:colOff>19050</xdr:colOff>
                    <xdr:row>46</xdr:row>
                    <xdr:rowOff>228600</xdr:rowOff>
                  </to>
                </anchor>
              </controlPr>
            </control>
          </mc:Choice>
        </mc:AlternateContent>
        <mc:AlternateContent xmlns:mc="http://schemas.openxmlformats.org/markup-compatibility/2006">
          <mc:Choice Requires="x14">
            <control shapeId="13446" r:id="rId25" name="Check Box 134">
              <controlPr defaultSize="0" autoFill="0" autoLine="0" autoPict="0">
                <anchor moveWithCells="1">
                  <from>
                    <xdr:col>6</xdr:col>
                    <xdr:colOff>28575</xdr:colOff>
                    <xdr:row>47</xdr:row>
                    <xdr:rowOff>19050</xdr:rowOff>
                  </from>
                  <to>
                    <xdr:col>8</xdr:col>
                    <xdr:colOff>161925</xdr:colOff>
                    <xdr:row>47</xdr:row>
                    <xdr:rowOff>219075</xdr:rowOff>
                  </to>
                </anchor>
              </controlPr>
            </control>
          </mc:Choice>
        </mc:AlternateContent>
        <mc:AlternateContent xmlns:mc="http://schemas.openxmlformats.org/markup-compatibility/2006">
          <mc:Choice Requires="x14">
            <control shapeId="13447" r:id="rId26" name="Check Box 135">
              <controlPr defaultSize="0" autoFill="0" autoLine="0" autoPict="0">
                <anchor moveWithCells="1">
                  <from>
                    <xdr:col>9</xdr:col>
                    <xdr:colOff>152400</xdr:colOff>
                    <xdr:row>47</xdr:row>
                    <xdr:rowOff>19050</xdr:rowOff>
                  </from>
                  <to>
                    <xdr:col>12</xdr:col>
                    <xdr:colOff>9525</xdr:colOff>
                    <xdr:row>47</xdr:row>
                    <xdr:rowOff>219075</xdr:rowOff>
                  </to>
                </anchor>
              </controlPr>
            </control>
          </mc:Choice>
        </mc:AlternateContent>
        <mc:AlternateContent xmlns:mc="http://schemas.openxmlformats.org/markup-compatibility/2006">
          <mc:Choice Requires="x14">
            <control shapeId="13448" r:id="rId27" name="Check Box 136">
              <controlPr defaultSize="0" autoFill="0" autoLine="0" autoPict="0">
                <anchor moveWithCells="1">
                  <from>
                    <xdr:col>13</xdr:col>
                    <xdr:colOff>123825</xdr:colOff>
                    <xdr:row>47</xdr:row>
                    <xdr:rowOff>19050</xdr:rowOff>
                  </from>
                  <to>
                    <xdr:col>15</xdr:col>
                    <xdr:colOff>257175</xdr:colOff>
                    <xdr:row>47</xdr:row>
                    <xdr:rowOff>219075</xdr:rowOff>
                  </to>
                </anchor>
              </controlPr>
            </control>
          </mc:Choice>
        </mc:AlternateContent>
        <mc:AlternateContent xmlns:mc="http://schemas.openxmlformats.org/markup-compatibility/2006">
          <mc:Choice Requires="x14">
            <control shapeId="13449" r:id="rId28" name="Check Box 137">
              <controlPr defaultSize="0" autoFill="0" autoLine="0" autoPict="0">
                <anchor moveWithCells="1">
                  <from>
                    <xdr:col>21</xdr:col>
                    <xdr:colOff>95250</xdr:colOff>
                    <xdr:row>47</xdr:row>
                    <xdr:rowOff>19050</xdr:rowOff>
                  </from>
                  <to>
                    <xdr:col>25</xdr:col>
                    <xdr:colOff>180975</xdr:colOff>
                    <xdr:row>47</xdr:row>
                    <xdr:rowOff>219075</xdr:rowOff>
                  </to>
                </anchor>
              </controlPr>
            </control>
          </mc:Choice>
        </mc:AlternateContent>
        <mc:AlternateContent xmlns:mc="http://schemas.openxmlformats.org/markup-compatibility/2006">
          <mc:Choice Requires="x14">
            <control shapeId="13450" r:id="rId29" name="Check Box 138">
              <controlPr defaultSize="0" autoFill="0" autoLine="0" autoPict="0">
                <anchor moveWithCells="1">
                  <from>
                    <xdr:col>17</xdr:col>
                    <xdr:colOff>95250</xdr:colOff>
                    <xdr:row>47</xdr:row>
                    <xdr:rowOff>19050</xdr:rowOff>
                  </from>
                  <to>
                    <xdr:col>19</xdr:col>
                    <xdr:colOff>228600</xdr:colOff>
                    <xdr:row>47</xdr:row>
                    <xdr:rowOff>219075</xdr:rowOff>
                  </to>
                </anchor>
              </controlPr>
            </control>
          </mc:Choice>
        </mc:AlternateContent>
        <mc:AlternateContent xmlns:mc="http://schemas.openxmlformats.org/markup-compatibility/2006">
          <mc:Choice Requires="x14">
            <control shapeId="13451" r:id="rId30" name="Check Box 139">
              <controlPr defaultSize="0" autoFill="0" autoLine="0" autoPict="0">
                <anchor moveWithCells="1">
                  <from>
                    <xdr:col>6</xdr:col>
                    <xdr:colOff>28575</xdr:colOff>
                    <xdr:row>60</xdr:row>
                    <xdr:rowOff>19050</xdr:rowOff>
                  </from>
                  <to>
                    <xdr:col>8</xdr:col>
                    <xdr:colOff>161925</xdr:colOff>
                    <xdr:row>60</xdr:row>
                    <xdr:rowOff>219075</xdr:rowOff>
                  </to>
                </anchor>
              </controlPr>
            </control>
          </mc:Choice>
        </mc:AlternateContent>
        <mc:AlternateContent xmlns:mc="http://schemas.openxmlformats.org/markup-compatibility/2006">
          <mc:Choice Requires="x14">
            <control shapeId="13452" r:id="rId31" name="Check Box 140">
              <controlPr defaultSize="0" autoFill="0" autoLine="0" autoPict="0">
                <anchor moveWithCells="1">
                  <from>
                    <xdr:col>9</xdr:col>
                    <xdr:colOff>9525</xdr:colOff>
                    <xdr:row>60</xdr:row>
                    <xdr:rowOff>19050</xdr:rowOff>
                  </from>
                  <to>
                    <xdr:col>11</xdr:col>
                    <xdr:colOff>142875</xdr:colOff>
                    <xdr:row>60</xdr:row>
                    <xdr:rowOff>219075</xdr:rowOff>
                  </to>
                </anchor>
              </controlPr>
            </control>
          </mc:Choice>
        </mc:AlternateContent>
        <mc:AlternateContent xmlns:mc="http://schemas.openxmlformats.org/markup-compatibility/2006">
          <mc:Choice Requires="x14">
            <control shapeId="13453" r:id="rId32" name="Check Box 141">
              <controlPr defaultSize="0" autoFill="0" autoLine="0" autoPict="0">
                <anchor moveWithCells="1">
                  <from>
                    <xdr:col>12</xdr:col>
                    <xdr:colOff>9525</xdr:colOff>
                    <xdr:row>60</xdr:row>
                    <xdr:rowOff>19050</xdr:rowOff>
                  </from>
                  <to>
                    <xdr:col>14</xdr:col>
                    <xdr:colOff>142875</xdr:colOff>
                    <xdr:row>60</xdr:row>
                    <xdr:rowOff>219075</xdr:rowOff>
                  </to>
                </anchor>
              </controlPr>
            </control>
          </mc:Choice>
        </mc:AlternateContent>
        <mc:AlternateContent xmlns:mc="http://schemas.openxmlformats.org/markup-compatibility/2006">
          <mc:Choice Requires="x14">
            <control shapeId="13454" r:id="rId33" name="Check Box 142">
              <controlPr defaultSize="0" autoFill="0" autoLine="0" autoPict="0">
                <anchor moveWithCells="1">
                  <from>
                    <xdr:col>21</xdr:col>
                    <xdr:colOff>95250</xdr:colOff>
                    <xdr:row>60</xdr:row>
                    <xdr:rowOff>19050</xdr:rowOff>
                  </from>
                  <to>
                    <xdr:col>25</xdr:col>
                    <xdr:colOff>180975</xdr:colOff>
                    <xdr:row>60</xdr:row>
                    <xdr:rowOff>219075</xdr:rowOff>
                  </to>
                </anchor>
              </controlPr>
            </control>
          </mc:Choice>
        </mc:AlternateContent>
        <mc:AlternateContent xmlns:mc="http://schemas.openxmlformats.org/markup-compatibility/2006">
          <mc:Choice Requires="x14">
            <control shapeId="13455" r:id="rId34" name="Check Box 143">
              <controlPr defaultSize="0" autoFill="0" autoLine="0" autoPict="0">
                <anchor moveWithCells="1">
                  <from>
                    <xdr:col>15</xdr:col>
                    <xdr:colOff>9525</xdr:colOff>
                    <xdr:row>60</xdr:row>
                    <xdr:rowOff>19050</xdr:rowOff>
                  </from>
                  <to>
                    <xdr:col>17</xdr:col>
                    <xdr:colOff>142875</xdr:colOff>
                    <xdr:row>60</xdr:row>
                    <xdr:rowOff>219075</xdr:rowOff>
                  </to>
                </anchor>
              </controlPr>
            </control>
          </mc:Choice>
        </mc:AlternateContent>
        <mc:AlternateContent xmlns:mc="http://schemas.openxmlformats.org/markup-compatibility/2006">
          <mc:Choice Requires="x14">
            <control shapeId="13456" r:id="rId35" name="Check Box 144">
              <controlPr defaultSize="0" autoFill="0" autoLine="0" autoPict="0">
                <anchor moveWithCells="1">
                  <from>
                    <xdr:col>18</xdr:col>
                    <xdr:colOff>9525</xdr:colOff>
                    <xdr:row>60</xdr:row>
                    <xdr:rowOff>19050</xdr:rowOff>
                  </from>
                  <to>
                    <xdr:col>20</xdr:col>
                    <xdr:colOff>142875</xdr:colOff>
                    <xdr:row>60</xdr:row>
                    <xdr:rowOff>219075</xdr:rowOff>
                  </to>
                </anchor>
              </controlPr>
            </control>
          </mc:Choice>
        </mc:AlternateContent>
        <mc:AlternateContent xmlns:mc="http://schemas.openxmlformats.org/markup-compatibility/2006">
          <mc:Choice Requires="x14">
            <control shapeId="13457" r:id="rId36" name="Check Box 145">
              <controlPr defaultSize="0" autoFill="0" autoLine="0" autoPict="0">
                <anchor moveWithCells="1">
                  <from>
                    <xdr:col>6</xdr:col>
                    <xdr:colOff>28575</xdr:colOff>
                    <xdr:row>61</xdr:row>
                    <xdr:rowOff>19050</xdr:rowOff>
                  </from>
                  <to>
                    <xdr:col>8</xdr:col>
                    <xdr:colOff>161925</xdr:colOff>
                    <xdr:row>61</xdr:row>
                    <xdr:rowOff>219075</xdr:rowOff>
                  </to>
                </anchor>
              </controlPr>
            </control>
          </mc:Choice>
        </mc:AlternateContent>
        <mc:AlternateContent xmlns:mc="http://schemas.openxmlformats.org/markup-compatibility/2006">
          <mc:Choice Requires="x14">
            <control shapeId="13458" r:id="rId37" name="Check Box 146">
              <controlPr defaultSize="0" autoFill="0" autoLine="0" autoPict="0">
                <anchor moveWithCells="1">
                  <from>
                    <xdr:col>10</xdr:col>
                    <xdr:colOff>28575</xdr:colOff>
                    <xdr:row>61</xdr:row>
                    <xdr:rowOff>19050</xdr:rowOff>
                  </from>
                  <to>
                    <xdr:col>13</xdr:col>
                    <xdr:colOff>171450</xdr:colOff>
                    <xdr:row>61</xdr:row>
                    <xdr:rowOff>219075</xdr:rowOff>
                  </to>
                </anchor>
              </controlPr>
            </control>
          </mc:Choice>
        </mc:AlternateContent>
        <mc:AlternateContent xmlns:mc="http://schemas.openxmlformats.org/markup-compatibility/2006">
          <mc:Choice Requires="x14">
            <control shapeId="13459" r:id="rId38" name="Check Box 147">
              <controlPr defaultSize="0" autoFill="0" autoLine="0" autoPict="0">
                <anchor moveWithCells="1">
                  <from>
                    <xdr:col>13</xdr:col>
                    <xdr:colOff>257175</xdr:colOff>
                    <xdr:row>61</xdr:row>
                    <xdr:rowOff>19050</xdr:rowOff>
                  </from>
                  <to>
                    <xdr:col>19</xdr:col>
                    <xdr:colOff>152400</xdr:colOff>
                    <xdr:row>61</xdr:row>
                    <xdr:rowOff>219075</xdr:rowOff>
                  </to>
                </anchor>
              </controlPr>
            </control>
          </mc:Choice>
        </mc:AlternateContent>
        <mc:AlternateContent xmlns:mc="http://schemas.openxmlformats.org/markup-compatibility/2006">
          <mc:Choice Requires="x14">
            <control shapeId="13464" r:id="rId39" name="Check Box 152">
              <controlPr defaultSize="0" autoFill="0" autoLine="0" autoPict="0">
                <anchor moveWithCells="1">
                  <from>
                    <xdr:col>11</xdr:col>
                    <xdr:colOff>76200</xdr:colOff>
                    <xdr:row>95</xdr:row>
                    <xdr:rowOff>47625</xdr:rowOff>
                  </from>
                  <to>
                    <xdr:col>14</xdr:col>
                    <xdr:colOff>76200</xdr:colOff>
                    <xdr:row>95</xdr:row>
                    <xdr:rowOff>247650</xdr:rowOff>
                  </to>
                </anchor>
              </controlPr>
            </control>
          </mc:Choice>
        </mc:AlternateContent>
        <mc:AlternateContent xmlns:mc="http://schemas.openxmlformats.org/markup-compatibility/2006">
          <mc:Choice Requires="x14">
            <control shapeId="13465" r:id="rId40" name="Check Box 153">
              <controlPr defaultSize="0" autoFill="0" autoLine="0" autoPict="0">
                <anchor moveWithCells="1">
                  <from>
                    <xdr:col>6</xdr:col>
                    <xdr:colOff>38100</xdr:colOff>
                    <xdr:row>95</xdr:row>
                    <xdr:rowOff>47625</xdr:rowOff>
                  </from>
                  <to>
                    <xdr:col>9</xdr:col>
                    <xdr:colOff>142875</xdr:colOff>
                    <xdr:row>95</xdr:row>
                    <xdr:rowOff>247650</xdr:rowOff>
                  </to>
                </anchor>
              </controlPr>
            </control>
          </mc:Choice>
        </mc:AlternateContent>
        <mc:AlternateContent xmlns:mc="http://schemas.openxmlformats.org/markup-compatibility/2006">
          <mc:Choice Requires="x14">
            <control shapeId="13466" r:id="rId41" name="Check Box 154">
              <controlPr defaultSize="0" autoFill="0" autoLine="0" autoPict="0">
                <anchor moveWithCells="1">
                  <from>
                    <xdr:col>21</xdr:col>
                    <xdr:colOff>76200</xdr:colOff>
                    <xdr:row>95</xdr:row>
                    <xdr:rowOff>47625</xdr:rowOff>
                  </from>
                  <to>
                    <xdr:col>24</xdr:col>
                    <xdr:colOff>76200</xdr:colOff>
                    <xdr:row>95</xdr:row>
                    <xdr:rowOff>247650</xdr:rowOff>
                  </to>
                </anchor>
              </controlPr>
            </control>
          </mc:Choice>
        </mc:AlternateContent>
        <mc:AlternateContent xmlns:mc="http://schemas.openxmlformats.org/markup-compatibility/2006">
          <mc:Choice Requires="x14">
            <control shapeId="13467" r:id="rId42" name="Check Box 155">
              <controlPr defaultSize="0" autoFill="0" autoLine="0" autoPict="0">
                <anchor moveWithCells="1">
                  <from>
                    <xdr:col>16</xdr:col>
                    <xdr:colOff>38100</xdr:colOff>
                    <xdr:row>95</xdr:row>
                    <xdr:rowOff>47625</xdr:rowOff>
                  </from>
                  <to>
                    <xdr:col>19</xdr:col>
                    <xdr:colOff>142875</xdr:colOff>
                    <xdr:row>95</xdr:row>
                    <xdr:rowOff>247650</xdr:rowOff>
                  </to>
                </anchor>
              </controlPr>
            </control>
          </mc:Choice>
        </mc:AlternateContent>
        <mc:AlternateContent xmlns:mc="http://schemas.openxmlformats.org/markup-compatibility/2006">
          <mc:Choice Requires="x14">
            <control shapeId="13468" r:id="rId43" name="Check Box 156">
              <controlPr defaultSize="0" autoFill="0" autoLine="0" autoPict="0">
                <anchor moveWithCells="1">
                  <from>
                    <xdr:col>6</xdr:col>
                    <xdr:colOff>28575</xdr:colOff>
                    <xdr:row>147</xdr:row>
                    <xdr:rowOff>47625</xdr:rowOff>
                  </from>
                  <to>
                    <xdr:col>10</xdr:col>
                    <xdr:colOff>38100</xdr:colOff>
                    <xdr:row>147</xdr:row>
                    <xdr:rowOff>247650</xdr:rowOff>
                  </to>
                </anchor>
              </controlPr>
            </control>
          </mc:Choice>
        </mc:AlternateContent>
        <mc:AlternateContent xmlns:mc="http://schemas.openxmlformats.org/markup-compatibility/2006">
          <mc:Choice Requires="x14">
            <control shapeId="13469" r:id="rId44" name="Check Box 157">
              <controlPr defaultSize="0" autoFill="0" autoLine="0" autoPict="0">
                <anchor moveWithCells="1">
                  <from>
                    <xdr:col>19</xdr:col>
                    <xdr:colOff>152400</xdr:colOff>
                    <xdr:row>147</xdr:row>
                    <xdr:rowOff>47625</xdr:rowOff>
                  </from>
                  <to>
                    <xdr:col>23</xdr:col>
                    <xdr:colOff>161925</xdr:colOff>
                    <xdr:row>147</xdr:row>
                    <xdr:rowOff>247650</xdr:rowOff>
                  </to>
                </anchor>
              </controlPr>
            </control>
          </mc:Choice>
        </mc:AlternateContent>
        <mc:AlternateContent xmlns:mc="http://schemas.openxmlformats.org/markup-compatibility/2006">
          <mc:Choice Requires="x14">
            <control shapeId="13470" r:id="rId45" name="Check Box 158">
              <controlPr defaultSize="0" autoFill="0" autoLine="0" autoPict="0">
                <anchor moveWithCells="1">
                  <from>
                    <xdr:col>12</xdr:col>
                    <xdr:colOff>85725</xdr:colOff>
                    <xdr:row>147</xdr:row>
                    <xdr:rowOff>47625</xdr:rowOff>
                  </from>
                  <to>
                    <xdr:col>16</xdr:col>
                    <xdr:colOff>95250</xdr:colOff>
                    <xdr:row>147</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86"/>
  <sheetViews>
    <sheetView view="pageBreakPreview" topLeftCell="A64" zoomScaleNormal="100" zoomScaleSheetLayoutView="100" workbookViewId="0">
      <selection activeCell="Y74" sqref="Y74"/>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28" customWidth="1"/>
    <col min="27" max="41" width="3.375" style="3" customWidth="1"/>
    <col min="42" max="43" width="4.25" style="3" customWidth="1"/>
    <col min="44" max="62" width="3.375" style="3" customWidth="1"/>
    <col min="63" max="16384" width="4.375" style="3"/>
  </cols>
  <sheetData>
    <row r="1" spans="1:41" ht="22.5" customHeight="1" x14ac:dyDescent="0.15">
      <c r="A1" s="1015" t="s">
        <v>347</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B1" s="257"/>
    </row>
    <row r="2" spans="1:41" ht="10.5"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B2" s="257"/>
    </row>
    <row r="3" spans="1:41" s="7" customFormat="1" ht="17.25" customHeight="1" x14ac:dyDescent="0.15">
      <c r="A3" s="222"/>
      <c r="B3" s="222"/>
      <c r="C3" s="222"/>
      <c r="D3" s="222"/>
      <c r="E3" s="222"/>
      <c r="F3" s="222" t="s">
        <v>305</v>
      </c>
      <c r="H3" s="222"/>
      <c r="J3" s="222"/>
      <c r="K3" s="222"/>
      <c r="L3" s="222"/>
      <c r="N3" s="222"/>
      <c r="O3" s="222"/>
      <c r="P3" s="222"/>
      <c r="Q3" s="222"/>
      <c r="R3" s="222"/>
      <c r="S3" s="222"/>
      <c r="T3" s="222"/>
      <c r="U3" s="222"/>
      <c r="V3" s="222"/>
      <c r="W3" s="222"/>
      <c r="X3" s="222"/>
      <c r="Y3" s="222"/>
      <c r="Z3" s="222"/>
      <c r="AB3" s="222"/>
    </row>
    <row r="4" spans="1:41" s="7" customFormat="1" ht="17.25" customHeight="1" x14ac:dyDescent="0.15">
      <c r="A4" s="222"/>
      <c r="B4" s="222"/>
      <c r="C4" s="222"/>
      <c r="D4" s="222"/>
      <c r="E4" s="222"/>
      <c r="F4" s="222" t="s">
        <v>304</v>
      </c>
      <c r="H4" s="222"/>
      <c r="J4" s="222"/>
      <c r="K4" s="222"/>
      <c r="L4" s="222"/>
      <c r="N4" s="222"/>
      <c r="O4" s="222"/>
      <c r="P4" s="222"/>
      <c r="Q4" s="222"/>
      <c r="R4" s="222"/>
      <c r="S4" s="222"/>
      <c r="T4" s="222"/>
      <c r="U4" s="222"/>
      <c r="V4" s="222"/>
      <c r="W4" s="222"/>
      <c r="X4" s="222"/>
      <c r="Y4" s="222"/>
      <c r="Z4" s="222"/>
      <c r="AB4" s="222"/>
    </row>
    <row r="5" spans="1:41" s="7" customFormat="1" ht="17.25" customHeight="1" x14ac:dyDescent="0.15">
      <c r="A5" s="222"/>
      <c r="B5" s="222"/>
      <c r="C5" s="222"/>
      <c r="D5" s="222"/>
      <c r="E5" s="222"/>
      <c r="F5" s="222"/>
      <c r="H5" s="222"/>
      <c r="J5" s="222"/>
      <c r="K5" s="222"/>
      <c r="L5" s="222"/>
      <c r="N5" s="222"/>
      <c r="O5" s="222"/>
      <c r="P5" s="222"/>
      <c r="Q5" s="222"/>
      <c r="R5" s="222"/>
      <c r="S5" s="222"/>
      <c r="T5" s="222"/>
      <c r="U5" s="222"/>
      <c r="V5" s="222"/>
      <c r="W5" s="222"/>
      <c r="X5" s="222"/>
      <c r="Y5" s="222"/>
      <c r="Z5" s="222"/>
      <c r="AB5" s="222"/>
    </row>
    <row r="6" spans="1:41" s="20" customFormat="1" ht="15" customHeight="1" x14ac:dyDescent="0.15">
      <c r="A6" s="9" t="s">
        <v>328</v>
      </c>
      <c r="C6" s="100"/>
      <c r="D6" s="100"/>
      <c r="M6" s="100"/>
      <c r="N6" s="100"/>
      <c r="O6" s="100"/>
      <c r="P6" s="100"/>
      <c r="Q6" s="100"/>
      <c r="R6" s="100"/>
      <c r="S6" s="100"/>
      <c r="T6" s="100"/>
      <c r="U6" s="100"/>
      <c r="V6" s="100"/>
      <c r="W6" s="100"/>
      <c r="X6" s="100"/>
      <c r="Y6" s="101"/>
      <c r="Z6" s="101"/>
      <c r="AA6" s="100"/>
      <c r="AB6" s="100"/>
    </row>
    <row r="7" spans="1:41" s="2" customFormat="1" ht="15" customHeight="1" x14ac:dyDescent="0.15">
      <c r="B7" s="918" t="s">
        <v>142</v>
      </c>
      <c r="C7" s="919"/>
      <c r="D7" s="919"/>
      <c r="E7" s="919"/>
      <c r="F7" s="919"/>
      <c r="G7" s="919"/>
      <c r="H7" s="952"/>
      <c r="I7" s="1024" t="s">
        <v>143</v>
      </c>
      <c r="J7" s="1016"/>
      <c r="K7" s="1016" t="s">
        <v>144</v>
      </c>
      <c r="L7" s="1016"/>
      <c r="M7" s="1016" t="s">
        <v>145</v>
      </c>
      <c r="N7" s="1016"/>
      <c r="O7" s="1016" t="s">
        <v>146</v>
      </c>
      <c r="P7" s="1016"/>
      <c r="Q7" s="1016" t="s">
        <v>147</v>
      </c>
      <c r="R7" s="1016"/>
      <c r="S7" s="1016" t="s">
        <v>148</v>
      </c>
      <c r="T7" s="1017"/>
      <c r="U7" s="918" t="s">
        <v>149</v>
      </c>
      <c r="V7" s="919"/>
      <c r="W7" s="919"/>
      <c r="X7" s="952"/>
      <c r="Y7" s="102"/>
      <c r="Z7" s="37"/>
      <c r="AA7" s="3"/>
      <c r="AD7" s="3"/>
      <c r="AL7" s="3"/>
      <c r="AM7" s="3"/>
      <c r="AO7" s="8"/>
    </row>
    <row r="8" spans="1:41" s="2" customFormat="1" ht="15" customHeight="1" x14ac:dyDescent="0.15">
      <c r="B8" s="1018" t="s">
        <v>150</v>
      </c>
      <c r="C8" s="1019"/>
      <c r="D8" s="1019"/>
      <c r="E8" s="1019"/>
      <c r="F8" s="1019"/>
      <c r="G8" s="1019"/>
      <c r="H8" s="1020"/>
      <c r="I8" s="1021">
        <f>I9+I10</f>
        <v>0</v>
      </c>
      <c r="J8" s="1022"/>
      <c r="K8" s="1022">
        <f t="shared" ref="K8" si="0">K9+K10</f>
        <v>0</v>
      </c>
      <c r="L8" s="1022"/>
      <c r="M8" s="1022">
        <f t="shared" ref="M8" si="1">M9+M10</f>
        <v>0</v>
      </c>
      <c r="N8" s="1022"/>
      <c r="O8" s="1022">
        <f t="shared" ref="O8" si="2">O9+O10</f>
        <v>0</v>
      </c>
      <c r="P8" s="1022"/>
      <c r="Q8" s="1022">
        <f t="shared" ref="Q8" si="3">Q9+Q10</f>
        <v>0</v>
      </c>
      <c r="R8" s="1022"/>
      <c r="S8" s="1022">
        <f t="shared" ref="S8" si="4">S9+S10</f>
        <v>0</v>
      </c>
      <c r="T8" s="1023"/>
      <c r="U8" s="1006">
        <f>SUM(I8:T8)</f>
        <v>0</v>
      </c>
      <c r="V8" s="1007"/>
      <c r="W8" s="1007"/>
      <c r="X8" s="1008"/>
      <c r="Y8" s="103"/>
      <c r="Z8" s="37"/>
      <c r="AC8" s="3"/>
    </row>
    <row r="9" spans="1:41" s="2" customFormat="1" ht="15" customHeight="1" x14ac:dyDescent="0.15">
      <c r="B9" s="104"/>
      <c r="C9" s="105" t="s">
        <v>151</v>
      </c>
      <c r="D9" s="106"/>
      <c r="E9" s="107"/>
      <c r="F9" s="108"/>
      <c r="G9" s="108"/>
      <c r="H9" s="109"/>
      <c r="I9" s="1009">
        <v>0</v>
      </c>
      <c r="J9" s="1010"/>
      <c r="K9" s="1010">
        <v>0</v>
      </c>
      <c r="L9" s="1010"/>
      <c r="M9" s="1010">
        <v>0</v>
      </c>
      <c r="N9" s="1010"/>
      <c r="O9" s="1010">
        <v>0</v>
      </c>
      <c r="P9" s="1010"/>
      <c r="Q9" s="1010">
        <v>0</v>
      </c>
      <c r="R9" s="1010"/>
      <c r="S9" s="1010">
        <v>0</v>
      </c>
      <c r="T9" s="1011"/>
      <c r="U9" s="1012">
        <f>SUM(I9:T9)</f>
        <v>0</v>
      </c>
      <c r="V9" s="1013"/>
      <c r="W9" s="1013"/>
      <c r="X9" s="1014"/>
      <c r="Y9" s="103"/>
      <c r="Z9" s="37"/>
      <c r="AC9" s="3"/>
    </row>
    <row r="10" spans="1:41" s="2" customFormat="1" ht="15" customHeight="1" x14ac:dyDescent="0.15">
      <c r="B10" s="110"/>
      <c r="C10" s="111" t="s">
        <v>152</v>
      </c>
      <c r="D10" s="112"/>
      <c r="E10" s="113"/>
      <c r="F10" s="114"/>
      <c r="G10" s="114"/>
      <c r="H10" s="115"/>
      <c r="I10" s="1003">
        <v>0</v>
      </c>
      <c r="J10" s="1004"/>
      <c r="K10" s="1004">
        <v>0</v>
      </c>
      <c r="L10" s="1004"/>
      <c r="M10" s="1004">
        <v>0</v>
      </c>
      <c r="N10" s="1004"/>
      <c r="O10" s="1004">
        <v>0</v>
      </c>
      <c r="P10" s="1004"/>
      <c r="Q10" s="1004">
        <v>0</v>
      </c>
      <c r="R10" s="1004"/>
      <c r="S10" s="1004">
        <v>0</v>
      </c>
      <c r="T10" s="1005"/>
      <c r="U10" s="1000">
        <f>SUM(I10:T10)</f>
        <v>0</v>
      </c>
      <c r="V10" s="1001"/>
      <c r="W10" s="1001"/>
      <c r="X10" s="1002"/>
      <c r="Y10" s="103"/>
      <c r="Z10" s="37"/>
      <c r="AC10" s="3"/>
    </row>
    <row r="11" spans="1:41" s="2" customFormat="1" ht="7.5" customHeight="1" x14ac:dyDescent="0.15">
      <c r="B11" s="258"/>
      <c r="C11" s="258"/>
      <c r="D11" s="259"/>
      <c r="E11" s="260"/>
      <c r="F11" s="260"/>
      <c r="G11" s="260"/>
      <c r="H11" s="260"/>
      <c r="I11" s="261"/>
      <c r="J11" s="261"/>
      <c r="K11" s="261"/>
      <c r="L11" s="261"/>
      <c r="M11" s="261"/>
      <c r="N11" s="261"/>
      <c r="O11" s="261"/>
      <c r="P11" s="261"/>
      <c r="Q11" s="261"/>
      <c r="R11" s="261"/>
      <c r="S11" s="261"/>
      <c r="T11" s="261"/>
      <c r="U11" s="262"/>
      <c r="V11" s="262"/>
      <c r="W11" s="262"/>
      <c r="X11" s="262"/>
      <c r="Y11" s="103"/>
      <c r="Z11" s="37"/>
      <c r="AC11" s="3"/>
    </row>
    <row r="12" spans="1:41" s="20" customFormat="1" ht="15" customHeight="1" x14ac:dyDescent="0.15">
      <c r="A12" s="9" t="s">
        <v>329</v>
      </c>
      <c r="C12" s="100"/>
      <c r="D12" s="100"/>
      <c r="M12" s="100"/>
      <c r="N12" s="100"/>
      <c r="O12" s="100"/>
      <c r="P12" s="100"/>
      <c r="Q12" s="100"/>
      <c r="R12" s="100"/>
      <c r="S12" s="100"/>
      <c r="T12" s="100"/>
      <c r="U12" s="100"/>
      <c r="V12" s="100"/>
      <c r="W12" s="100"/>
      <c r="X12" s="100"/>
      <c r="Y12" s="101"/>
      <c r="Z12" s="101"/>
      <c r="AA12" s="100"/>
      <c r="AB12" s="100"/>
    </row>
    <row r="13" spans="1:41" s="117" customFormat="1" ht="15" customHeight="1" x14ac:dyDescent="0.15">
      <c r="A13" s="21" t="s">
        <v>331</v>
      </c>
      <c r="C13" s="21"/>
      <c r="D13" s="21"/>
      <c r="E13" s="21"/>
      <c r="F13" s="21"/>
    </row>
    <row r="14" spans="1:41" s="121" customFormat="1" ht="15" customHeight="1" x14ac:dyDescent="0.15">
      <c r="A14" s="118"/>
      <c r="B14" s="772" t="s">
        <v>154</v>
      </c>
      <c r="C14" s="773"/>
      <c r="D14" s="774"/>
      <c r="E14" s="981"/>
      <c r="F14" s="982"/>
      <c r="G14" s="982"/>
      <c r="H14" s="983"/>
      <c r="I14" s="119"/>
      <c r="J14" s="772" t="s">
        <v>154</v>
      </c>
      <c r="K14" s="773"/>
      <c r="L14" s="774"/>
      <c r="M14" s="981"/>
      <c r="N14" s="982"/>
      <c r="O14" s="982"/>
      <c r="P14" s="983"/>
      <c r="Q14" s="12"/>
      <c r="R14" s="772" t="s">
        <v>154</v>
      </c>
      <c r="S14" s="773"/>
      <c r="T14" s="774"/>
      <c r="U14" s="981"/>
      <c r="V14" s="982"/>
      <c r="W14" s="982"/>
      <c r="X14" s="983"/>
      <c r="Y14" s="120"/>
    </row>
    <row r="15" spans="1:41" s="121" customFormat="1" ht="15" customHeight="1" x14ac:dyDescent="0.15">
      <c r="B15" s="772" t="s">
        <v>156</v>
      </c>
      <c r="C15" s="773"/>
      <c r="D15" s="774"/>
      <c r="E15" s="981"/>
      <c r="F15" s="982"/>
      <c r="G15" s="982"/>
      <c r="H15" s="983"/>
      <c r="I15" s="12"/>
      <c r="J15" s="772" t="s">
        <v>156</v>
      </c>
      <c r="K15" s="773"/>
      <c r="L15" s="774"/>
      <c r="M15" s="981"/>
      <c r="N15" s="982"/>
      <c r="O15" s="982"/>
      <c r="P15" s="983"/>
      <c r="Q15" s="12"/>
      <c r="R15" s="772" t="s">
        <v>156</v>
      </c>
      <c r="S15" s="773"/>
      <c r="T15" s="774"/>
      <c r="U15" s="981"/>
      <c r="V15" s="982"/>
      <c r="W15" s="982"/>
      <c r="X15" s="983"/>
      <c r="Y15" s="120"/>
    </row>
    <row r="16" spans="1:41" s="121" customFormat="1" ht="15" customHeight="1" x14ac:dyDescent="0.15">
      <c r="B16" s="772" t="s">
        <v>158</v>
      </c>
      <c r="C16" s="773"/>
      <c r="D16" s="774"/>
      <c r="E16" s="981"/>
      <c r="F16" s="982"/>
      <c r="G16" s="982"/>
      <c r="H16" s="982"/>
      <c r="I16" s="119"/>
      <c r="J16" s="772" t="s">
        <v>158</v>
      </c>
      <c r="K16" s="773"/>
      <c r="L16" s="774"/>
      <c r="M16" s="981"/>
      <c r="N16" s="982"/>
      <c r="O16" s="982"/>
      <c r="P16" s="983"/>
      <c r="Q16" s="12"/>
      <c r="R16" s="772" t="s">
        <v>158</v>
      </c>
      <c r="S16" s="773"/>
      <c r="T16" s="774"/>
      <c r="U16" s="981"/>
      <c r="V16" s="982"/>
      <c r="W16" s="982"/>
      <c r="X16" s="983"/>
      <c r="Y16" s="120"/>
    </row>
    <row r="17" spans="1:74" s="121" customFormat="1" ht="15" customHeight="1" x14ac:dyDescent="0.15">
      <c r="B17" s="772" t="s">
        <v>160</v>
      </c>
      <c r="C17" s="773"/>
      <c r="D17" s="774"/>
      <c r="E17" s="981"/>
      <c r="F17" s="982"/>
      <c r="G17" s="982"/>
      <c r="H17" s="982"/>
      <c r="I17" s="119"/>
      <c r="J17" s="772" t="s">
        <v>160</v>
      </c>
      <c r="K17" s="773"/>
      <c r="L17" s="774"/>
      <c r="M17" s="981"/>
      <c r="N17" s="982"/>
      <c r="O17" s="982"/>
      <c r="P17" s="983"/>
      <c r="Q17" s="12"/>
      <c r="R17" s="772" t="s">
        <v>160</v>
      </c>
      <c r="S17" s="773"/>
      <c r="T17" s="774"/>
      <c r="U17" s="981"/>
      <c r="V17" s="982"/>
      <c r="W17" s="982"/>
      <c r="X17" s="983"/>
      <c r="Y17" s="120"/>
    </row>
    <row r="18" spans="1:74" s="121" customFormat="1" ht="15" customHeight="1" x14ac:dyDescent="0.15">
      <c r="B18" s="772" t="s">
        <v>162</v>
      </c>
      <c r="C18" s="773"/>
      <c r="D18" s="774"/>
      <c r="E18" s="981"/>
      <c r="F18" s="982"/>
      <c r="G18" s="982"/>
      <c r="H18" s="982"/>
      <c r="I18" s="119"/>
      <c r="J18" s="772" t="s">
        <v>162</v>
      </c>
      <c r="K18" s="773"/>
      <c r="L18" s="774"/>
      <c r="M18" s="981"/>
      <c r="N18" s="982"/>
      <c r="O18" s="982"/>
      <c r="P18" s="983"/>
      <c r="Q18" s="12"/>
      <c r="R18" s="772" t="s">
        <v>162</v>
      </c>
      <c r="S18" s="773"/>
      <c r="T18" s="774"/>
      <c r="U18" s="981"/>
      <c r="V18" s="982"/>
      <c r="W18" s="982"/>
      <c r="X18" s="983"/>
      <c r="Y18" s="120"/>
    </row>
    <row r="19" spans="1:74" s="121" customFormat="1" ht="15" customHeight="1" x14ac:dyDescent="0.15">
      <c r="B19" s="772" t="s">
        <v>164</v>
      </c>
      <c r="C19" s="773"/>
      <c r="D19" s="774"/>
      <c r="E19" s="981" t="s">
        <v>165</v>
      </c>
      <c r="F19" s="982"/>
      <c r="G19" s="982"/>
      <c r="H19" s="983"/>
      <c r="I19" s="119"/>
      <c r="J19" s="772" t="s">
        <v>164</v>
      </c>
      <c r="K19" s="773"/>
      <c r="L19" s="774"/>
      <c r="M19" s="981" t="s">
        <v>165</v>
      </c>
      <c r="N19" s="982"/>
      <c r="O19" s="982"/>
      <c r="P19" s="983"/>
      <c r="Q19" s="12"/>
      <c r="R19" s="772" t="s">
        <v>164</v>
      </c>
      <c r="S19" s="773"/>
      <c r="T19" s="774"/>
      <c r="U19" s="981" t="s">
        <v>165</v>
      </c>
      <c r="V19" s="982"/>
      <c r="W19" s="982"/>
      <c r="X19" s="983"/>
      <c r="Y19" s="120"/>
    </row>
    <row r="20" spans="1:74" s="121" customFormat="1" ht="15" customHeight="1" x14ac:dyDescent="0.15">
      <c r="B20" s="772" t="s">
        <v>166</v>
      </c>
      <c r="C20" s="773"/>
      <c r="D20" s="774"/>
      <c r="E20" s="981"/>
      <c r="F20" s="982"/>
      <c r="G20" s="982"/>
      <c r="H20" s="983"/>
      <c r="I20" s="119"/>
      <c r="J20" s="772" t="s">
        <v>166</v>
      </c>
      <c r="K20" s="773"/>
      <c r="L20" s="774"/>
      <c r="M20" s="981"/>
      <c r="N20" s="982"/>
      <c r="O20" s="982"/>
      <c r="P20" s="983"/>
      <c r="Q20" s="12"/>
      <c r="R20" s="772" t="s">
        <v>166</v>
      </c>
      <c r="S20" s="773"/>
      <c r="T20" s="774"/>
      <c r="U20" s="981"/>
      <c r="V20" s="982"/>
      <c r="W20" s="982"/>
      <c r="X20" s="983"/>
      <c r="Y20" s="120"/>
    </row>
    <row r="21" spans="1:74" s="121" customFormat="1" ht="15" customHeight="1" x14ac:dyDescent="0.15">
      <c r="B21" s="772" t="s">
        <v>168</v>
      </c>
      <c r="C21" s="773"/>
      <c r="D21" s="774"/>
      <c r="E21" s="993"/>
      <c r="F21" s="994"/>
      <c r="G21" s="994"/>
      <c r="H21" s="995"/>
      <c r="I21" s="119"/>
      <c r="J21" s="772" t="s">
        <v>168</v>
      </c>
      <c r="K21" s="773"/>
      <c r="L21" s="774"/>
      <c r="M21" s="993">
        <v>0</v>
      </c>
      <c r="N21" s="994"/>
      <c r="O21" s="994"/>
      <c r="P21" s="995"/>
      <c r="Q21" s="12"/>
      <c r="R21" s="772" t="s">
        <v>168</v>
      </c>
      <c r="S21" s="773"/>
      <c r="T21" s="774"/>
      <c r="U21" s="993">
        <v>0</v>
      </c>
      <c r="V21" s="994"/>
      <c r="W21" s="994"/>
      <c r="X21" s="995"/>
      <c r="Y21" s="120"/>
    </row>
    <row r="22" spans="1:74" s="121" customFormat="1" ht="15" customHeight="1" x14ac:dyDescent="0.15">
      <c r="B22" s="991" t="s">
        <v>169</v>
      </c>
      <c r="C22" s="992">
        <v>1</v>
      </c>
      <c r="D22" s="992"/>
      <c r="E22" s="993">
        <v>0</v>
      </c>
      <c r="F22" s="994"/>
      <c r="G22" s="994"/>
      <c r="H22" s="995"/>
      <c r="I22" s="122"/>
      <c r="J22" s="991" t="s">
        <v>169</v>
      </c>
      <c r="K22" s="992"/>
      <c r="L22" s="992"/>
      <c r="M22" s="993">
        <v>0</v>
      </c>
      <c r="N22" s="994"/>
      <c r="O22" s="994"/>
      <c r="P22" s="995"/>
      <c r="Q22" s="12"/>
      <c r="R22" s="991" t="s">
        <v>169</v>
      </c>
      <c r="S22" s="992"/>
      <c r="T22" s="992"/>
      <c r="U22" s="993">
        <v>0</v>
      </c>
      <c r="V22" s="994"/>
      <c r="W22" s="994"/>
      <c r="X22" s="995"/>
      <c r="Y22" s="123"/>
    </row>
    <row r="23" spans="1:74" s="121" customFormat="1" ht="15" customHeight="1" x14ac:dyDescent="0.15">
      <c r="B23" s="991"/>
      <c r="C23" s="996">
        <v>2</v>
      </c>
      <c r="D23" s="996"/>
      <c r="E23" s="997">
        <v>0</v>
      </c>
      <c r="F23" s="998"/>
      <c r="G23" s="998"/>
      <c r="H23" s="999"/>
      <c r="I23" s="122"/>
      <c r="J23" s="991"/>
      <c r="K23" s="996"/>
      <c r="L23" s="996"/>
      <c r="M23" s="997">
        <v>0</v>
      </c>
      <c r="N23" s="998"/>
      <c r="O23" s="998"/>
      <c r="P23" s="999"/>
      <c r="Q23" s="12"/>
      <c r="R23" s="991"/>
      <c r="S23" s="996"/>
      <c r="T23" s="996"/>
      <c r="U23" s="997">
        <v>0</v>
      </c>
      <c r="V23" s="998"/>
      <c r="W23" s="998"/>
      <c r="X23" s="999"/>
      <c r="Y23" s="123"/>
    </row>
    <row r="24" spans="1:74" s="121" customFormat="1" ht="15" customHeight="1" x14ac:dyDescent="0.15">
      <c r="B24" s="991"/>
      <c r="C24" s="984"/>
      <c r="D24" s="984"/>
      <c r="E24" s="985"/>
      <c r="F24" s="986"/>
      <c r="G24" s="986"/>
      <c r="H24" s="987"/>
      <c r="I24" s="122"/>
      <c r="J24" s="991"/>
      <c r="K24" s="984"/>
      <c r="L24" s="984"/>
      <c r="M24" s="985">
        <v>0</v>
      </c>
      <c r="N24" s="986"/>
      <c r="O24" s="986"/>
      <c r="P24" s="987"/>
      <c r="Q24" s="12"/>
      <c r="R24" s="991"/>
      <c r="S24" s="984"/>
      <c r="T24" s="984"/>
      <c r="U24" s="985">
        <v>0</v>
      </c>
      <c r="V24" s="986"/>
      <c r="W24" s="986"/>
      <c r="X24" s="987"/>
      <c r="Y24" s="123"/>
      <c r="Z24" s="8"/>
    </row>
    <row r="25" spans="1:74" s="121" customFormat="1" ht="15" customHeight="1" x14ac:dyDescent="0.15">
      <c r="B25" s="988" t="s">
        <v>170</v>
      </c>
      <c r="C25" s="989"/>
      <c r="D25" s="990"/>
      <c r="E25" s="915">
        <f>SUM(E22:F24)</f>
        <v>0</v>
      </c>
      <c r="F25" s="916"/>
      <c r="G25" s="916"/>
      <c r="H25" s="916"/>
      <c r="I25" s="124"/>
      <c r="J25" s="988" t="s">
        <v>170</v>
      </c>
      <c r="K25" s="989"/>
      <c r="L25" s="990"/>
      <c r="M25" s="915">
        <f>SUM(M22:N24)</f>
        <v>0</v>
      </c>
      <c r="N25" s="916"/>
      <c r="O25" s="916"/>
      <c r="P25" s="917"/>
      <c r="Q25" s="12"/>
      <c r="R25" s="988" t="s">
        <v>170</v>
      </c>
      <c r="S25" s="989"/>
      <c r="T25" s="990"/>
      <c r="U25" s="915">
        <f>SUM(U22:V24)</f>
        <v>0</v>
      </c>
      <c r="V25" s="916"/>
      <c r="W25" s="916"/>
      <c r="X25" s="917"/>
      <c r="Y25" s="125"/>
      <c r="Z25" s="8"/>
    </row>
    <row r="26" spans="1:74" s="121" customFormat="1" ht="15" customHeight="1" x14ac:dyDescent="0.15">
      <c r="B26" s="772" t="s">
        <v>171</v>
      </c>
      <c r="C26" s="773"/>
      <c r="D26" s="774"/>
      <c r="E26" s="981"/>
      <c r="F26" s="982"/>
      <c r="G26" s="982"/>
      <c r="H26" s="982"/>
      <c r="I26" s="119"/>
      <c r="J26" s="772" t="s">
        <v>171</v>
      </c>
      <c r="K26" s="773"/>
      <c r="L26" s="774"/>
      <c r="M26" s="981"/>
      <c r="N26" s="982"/>
      <c r="O26" s="982"/>
      <c r="P26" s="983"/>
      <c r="Q26" s="12"/>
      <c r="R26" s="772" t="s">
        <v>171</v>
      </c>
      <c r="S26" s="773"/>
      <c r="T26" s="774"/>
      <c r="U26" s="981"/>
      <c r="V26" s="982"/>
      <c r="W26" s="982"/>
      <c r="X26" s="983"/>
      <c r="Y26" s="120"/>
      <c r="Z26" s="8"/>
      <c r="AA26" s="8"/>
    </row>
    <row r="27" spans="1:74" s="121" customFormat="1" ht="7.5" customHeight="1" x14ac:dyDescent="0.15">
      <c r="B27" s="98"/>
      <c r="C27" s="98"/>
      <c r="D27" s="98"/>
      <c r="E27" s="126"/>
      <c r="F27" s="126"/>
      <c r="G27" s="126"/>
      <c r="H27" s="116"/>
      <c r="I27" s="126"/>
      <c r="J27" s="126"/>
      <c r="K27" s="126"/>
      <c r="L27" s="98"/>
      <c r="M27" s="98"/>
      <c r="N27" s="98"/>
      <c r="O27" s="126"/>
      <c r="P27" s="126"/>
      <c r="Q27" s="126"/>
      <c r="R27" s="126"/>
      <c r="S27" s="126"/>
      <c r="T27" s="126"/>
      <c r="U27" s="12"/>
      <c r="V27" s="12"/>
      <c r="W27" s="12"/>
      <c r="X27" s="12"/>
      <c r="Y27" s="12"/>
      <c r="Z27" s="8"/>
      <c r="AA27" s="8"/>
    </row>
    <row r="28" spans="1:74" s="121" customFormat="1" ht="16.5" customHeight="1" x14ac:dyDescent="0.15">
      <c r="B28" s="772" t="s">
        <v>173</v>
      </c>
      <c r="C28" s="773"/>
      <c r="D28" s="774"/>
      <c r="E28" s="915">
        <f>SUM(E21,M21,U21)</f>
        <v>0</v>
      </c>
      <c r="F28" s="916"/>
      <c r="G28" s="916"/>
      <c r="H28" s="917"/>
      <c r="I28" s="124"/>
      <c r="J28" s="772" t="s">
        <v>174</v>
      </c>
      <c r="K28" s="773"/>
      <c r="L28" s="774"/>
      <c r="M28" s="915">
        <f>SUM(E25,M25,U25)</f>
        <v>0</v>
      </c>
      <c r="N28" s="916"/>
      <c r="O28" s="916"/>
      <c r="P28" s="917"/>
      <c r="Q28" s="127" t="s">
        <v>175</v>
      </c>
      <c r="S28" s="12"/>
      <c r="T28" s="12"/>
      <c r="U28" s="12"/>
      <c r="V28" s="12"/>
      <c r="W28" s="12"/>
      <c r="X28" s="12"/>
      <c r="Y28" s="12"/>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row>
    <row r="29" spans="1:74" s="121" customFormat="1" ht="11.25" customHeight="1" x14ac:dyDescent="0.15">
      <c r="B29" s="98"/>
      <c r="C29" s="98"/>
      <c r="D29" s="98"/>
      <c r="E29" s="126"/>
      <c r="F29" s="126"/>
      <c r="G29" s="126"/>
      <c r="H29" s="126"/>
      <c r="I29" s="126"/>
      <c r="J29" s="126"/>
      <c r="K29" s="126"/>
      <c r="M29" s="126"/>
      <c r="N29" s="126"/>
      <c r="O29" s="126"/>
      <c r="P29" s="126"/>
      <c r="Q29" s="126"/>
      <c r="R29" s="126"/>
      <c r="S29" s="126"/>
      <c r="T29" s="126"/>
      <c r="U29" s="126"/>
      <c r="V29" s="126"/>
      <c r="AC29" s="8"/>
      <c r="AD29" s="8"/>
    </row>
    <row r="30" spans="1:74" s="117" customFormat="1" ht="15" customHeight="1" x14ac:dyDescent="0.15">
      <c r="A30" s="22" t="s">
        <v>348</v>
      </c>
      <c r="C30" s="128"/>
      <c r="D30" s="20"/>
      <c r="E30" s="20"/>
      <c r="F30" s="20"/>
      <c r="G30" s="20"/>
      <c r="H30" s="20"/>
      <c r="I30" s="20"/>
      <c r="J30" s="20"/>
      <c r="K30" s="20"/>
      <c r="AC30" s="129"/>
      <c r="AD30" s="129"/>
    </row>
    <row r="31" spans="1:74" s="121" customFormat="1" ht="15.75" customHeight="1" x14ac:dyDescent="0.15">
      <c r="B31" s="918" t="s">
        <v>176</v>
      </c>
      <c r="C31" s="919"/>
      <c r="D31" s="919"/>
      <c r="E31" s="919"/>
      <c r="F31" s="919"/>
      <c r="G31" s="919"/>
      <c r="H31" s="952"/>
      <c r="I31" s="918" t="s">
        <v>177</v>
      </c>
      <c r="J31" s="919"/>
      <c r="K31" s="952"/>
      <c r="L31" s="902" t="s">
        <v>178</v>
      </c>
      <c r="M31" s="903"/>
      <c r="N31" s="904"/>
      <c r="P31" s="918" t="s">
        <v>176</v>
      </c>
      <c r="Q31" s="919"/>
      <c r="R31" s="952"/>
      <c r="S31" s="918" t="s">
        <v>177</v>
      </c>
      <c r="T31" s="919"/>
      <c r="U31" s="952"/>
      <c r="V31" s="902" t="s">
        <v>178</v>
      </c>
      <c r="W31" s="903"/>
      <c r="X31" s="904"/>
    </row>
    <row r="32" spans="1:74" s="121" customFormat="1" ht="15.75" customHeight="1" x14ac:dyDescent="0.15">
      <c r="B32" s="976" t="s">
        <v>179</v>
      </c>
      <c r="C32" s="977"/>
      <c r="D32" s="977"/>
      <c r="E32" s="977"/>
      <c r="F32" s="977"/>
      <c r="G32" s="977"/>
      <c r="H32" s="977"/>
      <c r="I32" s="969">
        <f>SUM(I33:K35)</f>
        <v>0</v>
      </c>
      <c r="J32" s="969"/>
      <c r="K32" s="969"/>
      <c r="L32" s="770" t="s">
        <v>360</v>
      </c>
      <c r="M32" s="771"/>
      <c r="N32" s="970"/>
      <c r="P32" s="772" t="s">
        <v>180</v>
      </c>
      <c r="Q32" s="773"/>
      <c r="R32" s="774"/>
      <c r="S32" s="978">
        <v>0</v>
      </c>
      <c r="T32" s="979"/>
      <c r="U32" s="980"/>
      <c r="V32" s="902" t="s">
        <v>181</v>
      </c>
      <c r="W32" s="903"/>
      <c r="X32" s="904"/>
    </row>
    <row r="33" spans="1:30" s="121" customFormat="1" ht="15.75" customHeight="1" x14ac:dyDescent="0.15">
      <c r="B33" s="130"/>
      <c r="C33" s="131" t="s">
        <v>182</v>
      </c>
      <c r="D33" s="132"/>
      <c r="E33" s="133"/>
      <c r="F33" s="133"/>
      <c r="G33" s="133"/>
      <c r="H33" s="134"/>
      <c r="I33" s="971">
        <v>0</v>
      </c>
      <c r="J33" s="971"/>
      <c r="K33" s="971"/>
      <c r="L33" s="912"/>
      <c r="M33" s="913"/>
      <c r="N33" s="914"/>
    </row>
    <row r="34" spans="1:30" s="121" customFormat="1" ht="15.75" customHeight="1" x14ac:dyDescent="0.15">
      <c r="B34" s="135"/>
      <c r="C34" s="136" t="s">
        <v>183</v>
      </c>
      <c r="D34" s="137"/>
      <c r="E34" s="137"/>
      <c r="F34" s="137"/>
      <c r="G34" s="137"/>
      <c r="H34" s="138"/>
      <c r="I34" s="972">
        <v>0</v>
      </c>
      <c r="J34" s="972"/>
      <c r="K34" s="972"/>
      <c r="L34" s="973" t="s">
        <v>181</v>
      </c>
      <c r="M34" s="974"/>
      <c r="N34" s="975"/>
      <c r="P34" s="918" t="s">
        <v>176</v>
      </c>
      <c r="Q34" s="919"/>
      <c r="R34" s="952"/>
      <c r="S34" s="918" t="s">
        <v>177</v>
      </c>
      <c r="T34" s="919"/>
      <c r="U34" s="952"/>
      <c r="V34" s="902" t="s">
        <v>178</v>
      </c>
      <c r="W34" s="903"/>
      <c r="X34" s="904"/>
      <c r="Y34" s="28"/>
    </row>
    <row r="35" spans="1:30" s="121" customFormat="1" ht="15.75" customHeight="1" x14ac:dyDescent="0.15">
      <c r="B35" s="139"/>
      <c r="C35" s="965" t="s">
        <v>184</v>
      </c>
      <c r="D35" s="966"/>
      <c r="E35" s="966"/>
      <c r="F35" s="966"/>
      <c r="G35" s="966"/>
      <c r="H35" s="967"/>
      <c r="I35" s="968">
        <v>0</v>
      </c>
      <c r="J35" s="968"/>
      <c r="K35" s="968"/>
      <c r="L35" s="895"/>
      <c r="M35" s="896"/>
      <c r="N35" s="897"/>
      <c r="P35" s="772" t="s">
        <v>185</v>
      </c>
      <c r="Q35" s="773"/>
      <c r="R35" s="774"/>
      <c r="S35" s="969">
        <f>I49</f>
        <v>0</v>
      </c>
      <c r="T35" s="969"/>
      <c r="U35" s="969"/>
      <c r="V35" s="770" t="s">
        <v>361</v>
      </c>
      <c r="W35" s="771"/>
      <c r="X35" s="970"/>
      <c r="Y35" s="28"/>
    </row>
    <row r="36" spans="1:30" s="121" customFormat="1" ht="11.25" customHeight="1" x14ac:dyDescent="0.15">
      <c r="B36" s="98"/>
      <c r="C36" s="98"/>
      <c r="D36" s="140"/>
      <c r="E36" s="140"/>
      <c r="F36" s="140"/>
      <c r="G36" s="2"/>
      <c r="H36" s="2"/>
      <c r="I36" s="2"/>
      <c r="AC36" s="8"/>
      <c r="AD36" s="8"/>
    </row>
    <row r="37" spans="1:30" s="117" customFormat="1" ht="15" customHeight="1" x14ac:dyDescent="0.15">
      <c r="A37" s="22" t="s">
        <v>349</v>
      </c>
      <c r="B37" s="141"/>
      <c r="C37" s="141"/>
      <c r="D37" s="142"/>
      <c r="E37" s="142"/>
      <c r="F37" s="142"/>
      <c r="G37" s="90"/>
      <c r="H37" s="90"/>
      <c r="I37" s="90"/>
      <c r="AC37" s="129"/>
      <c r="AD37" s="129"/>
    </row>
    <row r="38" spans="1:30" s="121" customFormat="1" ht="15" customHeight="1" x14ac:dyDescent="0.15">
      <c r="B38" s="918" t="s">
        <v>186</v>
      </c>
      <c r="C38" s="919"/>
      <c r="D38" s="919"/>
      <c r="E38" s="919"/>
      <c r="F38" s="919"/>
      <c r="G38" s="919"/>
      <c r="H38" s="952"/>
      <c r="I38" s="918" t="s">
        <v>177</v>
      </c>
      <c r="J38" s="919"/>
      <c r="K38" s="919"/>
      <c r="L38" s="772" t="s">
        <v>162</v>
      </c>
      <c r="M38" s="773"/>
      <c r="N38" s="773"/>
      <c r="O38" s="774"/>
      <c r="P38" s="920" t="s">
        <v>187</v>
      </c>
      <c r="Q38" s="921"/>
      <c r="R38" s="921"/>
      <c r="S38" s="921"/>
      <c r="T38" s="922"/>
      <c r="U38" s="772" t="s">
        <v>188</v>
      </c>
      <c r="V38" s="773"/>
      <c r="W38" s="773"/>
      <c r="X38" s="774"/>
      <c r="Y38" s="126"/>
    </row>
    <row r="39" spans="1:30" s="121" customFormat="1" ht="15" customHeight="1" x14ac:dyDescent="0.15">
      <c r="B39" s="962"/>
      <c r="C39" s="963"/>
      <c r="D39" s="963"/>
      <c r="E39" s="963"/>
      <c r="F39" s="963"/>
      <c r="G39" s="963"/>
      <c r="H39" s="964"/>
      <c r="I39" s="842">
        <v>0</v>
      </c>
      <c r="J39" s="843"/>
      <c r="K39" s="843"/>
      <c r="L39" s="944"/>
      <c r="M39" s="945"/>
      <c r="N39" s="945"/>
      <c r="O39" s="946"/>
      <c r="P39" s="956"/>
      <c r="Q39" s="957"/>
      <c r="R39" s="143" t="s">
        <v>190</v>
      </c>
      <c r="S39" s="957"/>
      <c r="T39" s="958"/>
      <c r="U39" s="956"/>
      <c r="V39" s="957"/>
      <c r="W39" s="957"/>
      <c r="X39" s="958"/>
      <c r="Y39" s="120"/>
    </row>
    <row r="40" spans="1:30" s="121" customFormat="1" ht="15" customHeight="1" x14ac:dyDescent="0.15">
      <c r="B40" s="959"/>
      <c r="C40" s="960"/>
      <c r="D40" s="960"/>
      <c r="E40" s="960"/>
      <c r="F40" s="960"/>
      <c r="G40" s="960"/>
      <c r="H40" s="961"/>
      <c r="I40" s="935">
        <v>0</v>
      </c>
      <c r="J40" s="803"/>
      <c r="K40" s="803"/>
      <c r="L40" s="936"/>
      <c r="M40" s="937"/>
      <c r="N40" s="937"/>
      <c r="O40" s="938"/>
      <c r="P40" s="936"/>
      <c r="Q40" s="937"/>
      <c r="R40" s="144" t="s">
        <v>190</v>
      </c>
      <c r="S40" s="937"/>
      <c r="T40" s="938"/>
      <c r="U40" s="936"/>
      <c r="V40" s="937"/>
      <c r="W40" s="937"/>
      <c r="X40" s="938"/>
      <c r="Y40" s="120"/>
    </row>
    <row r="41" spans="1:30" s="121" customFormat="1" ht="15" customHeight="1" x14ac:dyDescent="0.15">
      <c r="B41" s="953"/>
      <c r="C41" s="954"/>
      <c r="D41" s="954"/>
      <c r="E41" s="954"/>
      <c r="F41" s="954"/>
      <c r="G41" s="954"/>
      <c r="H41" s="955"/>
      <c r="I41" s="894">
        <v>0</v>
      </c>
      <c r="J41" s="805"/>
      <c r="K41" s="805"/>
      <c r="L41" s="929"/>
      <c r="M41" s="930"/>
      <c r="N41" s="930"/>
      <c r="O41" s="931"/>
      <c r="P41" s="929"/>
      <c r="Q41" s="930"/>
      <c r="R41" s="145" t="s">
        <v>190</v>
      </c>
      <c r="S41" s="930"/>
      <c r="T41" s="931"/>
      <c r="U41" s="929"/>
      <c r="V41" s="930"/>
      <c r="W41" s="930"/>
      <c r="X41" s="931"/>
      <c r="Y41" s="120"/>
    </row>
    <row r="42" spans="1:30" s="121" customFormat="1" ht="18" customHeight="1" x14ac:dyDescent="0.15">
      <c r="B42" s="772" t="s">
        <v>192</v>
      </c>
      <c r="C42" s="773"/>
      <c r="D42" s="773"/>
      <c r="E42" s="773"/>
      <c r="F42" s="773"/>
      <c r="G42" s="773"/>
      <c r="H42" s="774"/>
      <c r="I42" s="915">
        <f>SUM(I39:L41)</f>
        <v>0</v>
      </c>
      <c r="J42" s="916"/>
      <c r="K42" s="917"/>
      <c r="L42" s="124"/>
      <c r="AC42" s="8"/>
      <c r="AD42" s="8"/>
    </row>
    <row r="43" spans="1:30" s="121" customFormat="1" ht="12" customHeight="1" x14ac:dyDescent="0.15">
      <c r="B43" s="146" t="s">
        <v>302</v>
      </c>
      <c r="C43" s="98"/>
      <c r="D43" s="140"/>
      <c r="E43" s="140"/>
      <c r="F43" s="140"/>
      <c r="G43" s="2"/>
      <c r="H43" s="2"/>
      <c r="I43" s="2"/>
      <c r="J43" s="2"/>
      <c r="K43" s="2"/>
      <c r="AC43" s="8"/>
      <c r="AD43" s="8"/>
    </row>
    <row r="44" spans="1:30" s="121" customFormat="1" ht="11.25" customHeight="1" x14ac:dyDescent="0.15">
      <c r="B44" s="98"/>
      <c r="C44" s="98"/>
      <c r="D44" s="140"/>
      <c r="E44" s="140"/>
      <c r="F44" s="140"/>
      <c r="G44" s="2"/>
      <c r="H44" s="2"/>
      <c r="I44" s="2"/>
      <c r="J44" s="2"/>
      <c r="K44" s="2"/>
      <c r="AC44" s="8"/>
      <c r="AD44" s="8"/>
    </row>
    <row r="45" spans="1:30" s="117" customFormat="1" ht="15" customHeight="1" x14ac:dyDescent="0.15">
      <c r="A45" s="22" t="s">
        <v>350</v>
      </c>
      <c r="B45" s="141"/>
      <c r="C45" s="141"/>
      <c r="D45" s="142"/>
      <c r="E45" s="142"/>
      <c r="F45" s="142"/>
      <c r="G45" s="90"/>
      <c r="H45" s="90"/>
      <c r="I45" s="90"/>
    </row>
    <row r="46" spans="1:30" s="121" customFormat="1" ht="15" customHeight="1" x14ac:dyDescent="0.15">
      <c r="B46" s="918" t="s">
        <v>186</v>
      </c>
      <c r="C46" s="919"/>
      <c r="D46" s="919"/>
      <c r="E46" s="919"/>
      <c r="F46" s="919"/>
      <c r="G46" s="919"/>
      <c r="H46" s="952"/>
      <c r="I46" s="918" t="s">
        <v>177</v>
      </c>
      <c r="J46" s="919"/>
      <c r="K46" s="919"/>
      <c r="L46" s="772" t="s">
        <v>162</v>
      </c>
      <c r="M46" s="773"/>
      <c r="N46" s="773"/>
      <c r="O46" s="774"/>
      <c r="P46" s="920" t="s">
        <v>187</v>
      </c>
      <c r="Q46" s="921"/>
      <c r="R46" s="921"/>
      <c r="S46" s="921"/>
      <c r="T46" s="922"/>
      <c r="U46" s="772" t="s">
        <v>193</v>
      </c>
      <c r="V46" s="773"/>
      <c r="W46" s="773"/>
      <c r="X46" s="774"/>
      <c r="Y46" s="126"/>
    </row>
    <row r="47" spans="1:30" s="121" customFormat="1" ht="15" customHeight="1" x14ac:dyDescent="0.15">
      <c r="B47" s="941"/>
      <c r="C47" s="942"/>
      <c r="D47" s="942"/>
      <c r="E47" s="942"/>
      <c r="F47" s="942"/>
      <c r="G47" s="942"/>
      <c r="H47" s="943"/>
      <c r="I47" s="842">
        <v>0</v>
      </c>
      <c r="J47" s="843"/>
      <c r="K47" s="843"/>
      <c r="L47" s="944"/>
      <c r="M47" s="945"/>
      <c r="N47" s="945"/>
      <c r="O47" s="946"/>
      <c r="P47" s="947"/>
      <c r="Q47" s="948"/>
      <c r="R47" s="147" t="s">
        <v>153</v>
      </c>
      <c r="S47" s="949"/>
      <c r="T47" s="950"/>
      <c r="U47" s="951"/>
      <c r="V47" s="948"/>
      <c r="W47" s="948"/>
      <c r="X47" s="950"/>
      <c r="Y47" s="120"/>
    </row>
    <row r="48" spans="1:30" s="121" customFormat="1" ht="15" customHeight="1" x14ac:dyDescent="0.15">
      <c r="B48" s="932"/>
      <c r="C48" s="933"/>
      <c r="D48" s="933"/>
      <c r="E48" s="933"/>
      <c r="F48" s="933"/>
      <c r="G48" s="933"/>
      <c r="H48" s="934"/>
      <c r="I48" s="935">
        <v>0</v>
      </c>
      <c r="J48" s="803"/>
      <c r="K48" s="803"/>
      <c r="L48" s="936"/>
      <c r="M48" s="937"/>
      <c r="N48" s="937"/>
      <c r="O48" s="938"/>
      <c r="P48" s="939"/>
      <c r="Q48" s="937"/>
      <c r="R48" s="144" t="s">
        <v>153</v>
      </c>
      <c r="S48" s="940"/>
      <c r="T48" s="938"/>
      <c r="U48" s="936"/>
      <c r="V48" s="937"/>
      <c r="W48" s="937"/>
      <c r="X48" s="938"/>
      <c r="Y48" s="120"/>
    </row>
    <row r="49" spans="1:40" s="121" customFormat="1" ht="15" customHeight="1" x14ac:dyDescent="0.15">
      <c r="B49" s="926"/>
      <c r="C49" s="927"/>
      <c r="D49" s="927"/>
      <c r="E49" s="927"/>
      <c r="F49" s="927"/>
      <c r="G49" s="927"/>
      <c r="H49" s="928"/>
      <c r="I49" s="894">
        <v>0</v>
      </c>
      <c r="J49" s="805"/>
      <c r="K49" s="805"/>
      <c r="L49" s="929"/>
      <c r="M49" s="930"/>
      <c r="N49" s="930"/>
      <c r="O49" s="931"/>
      <c r="P49" s="929"/>
      <c r="Q49" s="930"/>
      <c r="R49" s="145" t="s">
        <v>153</v>
      </c>
      <c r="S49" s="930"/>
      <c r="T49" s="931"/>
      <c r="U49" s="929"/>
      <c r="V49" s="930"/>
      <c r="W49" s="930"/>
      <c r="X49" s="931"/>
      <c r="Y49" s="120"/>
      <c r="AC49" s="8"/>
      <c r="AD49" s="8"/>
    </row>
    <row r="50" spans="1:40" s="121" customFormat="1" ht="18" customHeight="1" x14ac:dyDescent="0.15">
      <c r="B50" s="772" t="s">
        <v>192</v>
      </c>
      <c r="C50" s="773"/>
      <c r="D50" s="773"/>
      <c r="E50" s="773"/>
      <c r="F50" s="773"/>
      <c r="G50" s="773"/>
      <c r="H50" s="774"/>
      <c r="I50" s="915">
        <f>SUM(I47:K49)</f>
        <v>0</v>
      </c>
      <c r="J50" s="916"/>
      <c r="K50" s="917"/>
      <c r="L50" s="124"/>
      <c r="AC50" s="8"/>
      <c r="AD50" s="8"/>
    </row>
    <row r="51" spans="1:40" s="148" customFormat="1" ht="12" customHeight="1" x14ac:dyDescent="0.15">
      <c r="B51" s="149" t="s">
        <v>199</v>
      </c>
      <c r="C51" s="150"/>
      <c r="D51" s="150"/>
      <c r="E51" s="150"/>
      <c r="F51" s="150"/>
      <c r="G51" s="150"/>
      <c r="H51" s="150"/>
      <c r="I51" s="151"/>
      <c r="J51" s="151"/>
      <c r="K51" s="151"/>
      <c r="AC51" s="152"/>
      <c r="AD51" s="152"/>
    </row>
    <row r="52" spans="1:40" s="148" customFormat="1" ht="12" customHeight="1" x14ac:dyDescent="0.15">
      <c r="B52" s="149" t="s">
        <v>200</v>
      </c>
      <c r="C52" s="150"/>
      <c r="D52" s="151"/>
      <c r="E52" s="151"/>
      <c r="F52" s="151"/>
      <c r="G52" s="153"/>
      <c r="H52" s="153"/>
      <c r="I52" s="153"/>
      <c r="J52" s="153"/>
      <c r="K52" s="153"/>
      <c r="AC52" s="152"/>
      <c r="AD52" s="152"/>
    </row>
    <row r="53" spans="1:40" s="121" customFormat="1" ht="12" customHeight="1" x14ac:dyDescent="0.15">
      <c r="B53" s="146" t="s">
        <v>303</v>
      </c>
      <c r="C53" s="98"/>
      <c r="D53" s="140"/>
      <c r="E53" s="140"/>
      <c r="F53" s="140"/>
      <c r="G53" s="2"/>
      <c r="H53" s="2"/>
      <c r="I53" s="2"/>
      <c r="J53" s="2"/>
      <c r="K53" s="2"/>
      <c r="AC53" s="8"/>
      <c r="AD53" s="8"/>
    </row>
    <row r="54" spans="1:40" s="90" customFormat="1" ht="15" customHeight="1" x14ac:dyDescent="0.15">
      <c r="A54" s="154" t="s">
        <v>330</v>
      </c>
      <c r="C54" s="47"/>
      <c r="D54" s="47"/>
      <c r="E54" s="47"/>
      <c r="F54" s="47"/>
      <c r="G54" s="47"/>
      <c r="H54" s="47"/>
      <c r="I54" s="47"/>
      <c r="J54" s="47"/>
      <c r="K54" s="47"/>
      <c r="L54" s="47"/>
      <c r="M54" s="155"/>
      <c r="S54" s="155"/>
      <c r="Y54" s="156"/>
      <c r="Z54" s="156"/>
      <c r="AC54" s="129"/>
      <c r="AD54" s="129"/>
    </row>
    <row r="55" spans="1:40" s="157" customFormat="1" ht="15" customHeight="1" thickBot="1" x14ac:dyDescent="0.2">
      <c r="A55" s="157" t="s">
        <v>201</v>
      </c>
      <c r="C55" s="158"/>
      <c r="D55" s="158"/>
      <c r="E55" s="158"/>
      <c r="F55" s="158"/>
      <c r="G55" s="158"/>
      <c r="H55" s="158"/>
      <c r="I55" s="158"/>
      <c r="J55" s="158"/>
      <c r="K55" s="158"/>
      <c r="L55" s="158"/>
      <c r="Y55" s="159"/>
      <c r="Z55" s="159"/>
    </row>
    <row r="56" spans="1:40" s="2" customFormat="1" ht="18.75" customHeight="1" thickTop="1" thickBot="1" x14ac:dyDescent="0.2">
      <c r="B56" s="918" t="s">
        <v>2</v>
      </c>
      <c r="C56" s="919"/>
      <c r="D56" s="920" t="s">
        <v>202</v>
      </c>
      <c r="E56" s="921"/>
      <c r="F56" s="921"/>
      <c r="G56" s="921"/>
      <c r="H56" s="921"/>
      <c r="I56" s="922"/>
      <c r="J56" s="818" t="s">
        <v>75</v>
      </c>
      <c r="K56" s="819"/>
      <c r="L56" s="923"/>
      <c r="M56" s="818" t="s">
        <v>18</v>
      </c>
      <c r="N56" s="819"/>
      <c r="O56" s="923"/>
      <c r="P56" s="902" t="s">
        <v>203</v>
      </c>
      <c r="Q56" s="903"/>
      <c r="R56" s="903"/>
      <c r="S56" s="904"/>
      <c r="T56" s="818" t="s">
        <v>204</v>
      </c>
      <c r="U56" s="819"/>
      <c r="V56" s="819"/>
      <c r="W56" s="905" t="s">
        <v>205</v>
      </c>
      <c r="X56" s="905"/>
      <c r="Y56" s="905"/>
      <c r="Z56" s="905"/>
    </row>
    <row r="57" spans="1:40" s="2" customFormat="1" ht="18.75" customHeight="1" thickTop="1" x14ac:dyDescent="0.15">
      <c r="B57" s="906" t="s">
        <v>37</v>
      </c>
      <c r="C57" s="907"/>
      <c r="D57" s="876" t="s">
        <v>28</v>
      </c>
      <c r="E57" s="877"/>
      <c r="F57" s="877"/>
      <c r="G57" s="877"/>
      <c r="H57" s="878">
        <v>0</v>
      </c>
      <c r="I57" s="879"/>
      <c r="J57" s="842">
        <v>0</v>
      </c>
      <c r="K57" s="843"/>
      <c r="L57" s="843"/>
      <c r="M57" s="842">
        <v>0</v>
      </c>
      <c r="N57" s="843"/>
      <c r="O57" s="844"/>
      <c r="P57" s="912" t="s">
        <v>206</v>
      </c>
      <c r="Q57" s="913"/>
      <c r="R57" s="913"/>
      <c r="S57" s="914"/>
      <c r="T57" s="889">
        <f>3.3*I8</f>
        <v>0</v>
      </c>
      <c r="U57" s="890"/>
      <c r="V57" s="891"/>
      <c r="W57" s="893" t="str">
        <f>IF(T57&lt;=M57,"○","×")</f>
        <v>○</v>
      </c>
      <c r="X57" s="893"/>
      <c r="Y57" s="893"/>
      <c r="Z57" s="893"/>
    </row>
    <row r="58" spans="1:40" s="14" customFormat="1" ht="18.75" customHeight="1" thickBot="1" x14ac:dyDescent="0.2">
      <c r="B58" s="908"/>
      <c r="C58" s="909"/>
      <c r="D58" s="872" t="s">
        <v>29</v>
      </c>
      <c r="E58" s="873"/>
      <c r="F58" s="873"/>
      <c r="G58" s="873"/>
      <c r="H58" s="874">
        <v>0</v>
      </c>
      <c r="I58" s="875"/>
      <c r="J58" s="894">
        <v>0</v>
      </c>
      <c r="K58" s="805"/>
      <c r="L58" s="805"/>
      <c r="M58" s="894">
        <v>0</v>
      </c>
      <c r="N58" s="805"/>
      <c r="O58" s="806"/>
      <c r="P58" s="895" t="s">
        <v>207</v>
      </c>
      <c r="Q58" s="896"/>
      <c r="R58" s="896"/>
      <c r="S58" s="897"/>
      <c r="T58" s="898">
        <f>3.3*K8</f>
        <v>0</v>
      </c>
      <c r="U58" s="899"/>
      <c r="V58" s="900"/>
      <c r="W58" s="901" t="str">
        <f>IF(T58&lt;=M58,"○","×")</f>
        <v>○</v>
      </c>
      <c r="X58" s="901"/>
      <c r="Y58" s="901"/>
      <c r="Z58" s="901"/>
    </row>
    <row r="59" spans="1:40" s="14" customFormat="1" ht="18.75" customHeight="1" thickTop="1" thickBot="1" x14ac:dyDescent="0.2">
      <c r="B59" s="910"/>
      <c r="C59" s="911"/>
      <c r="D59" s="807" t="s">
        <v>23</v>
      </c>
      <c r="E59" s="808"/>
      <c r="F59" s="808"/>
      <c r="G59" s="808"/>
      <c r="H59" s="808"/>
      <c r="I59" s="809"/>
      <c r="J59" s="924">
        <f>SUM(J57:L58)</f>
        <v>0</v>
      </c>
      <c r="K59" s="925"/>
      <c r="L59" s="925"/>
      <c r="M59" s="924">
        <f>SUM(M57:O58)</f>
        <v>0</v>
      </c>
      <c r="N59" s="925"/>
      <c r="O59" s="925"/>
      <c r="P59" s="99"/>
      <c r="Q59" s="160"/>
      <c r="R59" s="160"/>
      <c r="S59" s="161"/>
      <c r="T59" s="162"/>
      <c r="U59" s="163"/>
      <c r="V59" s="163"/>
      <c r="W59" s="164"/>
      <c r="X59" s="165"/>
      <c r="Y59" s="165"/>
      <c r="Z59" s="166"/>
    </row>
    <row r="60" spans="1:40" s="14" customFormat="1" ht="18.75" customHeight="1" thickTop="1" x14ac:dyDescent="0.15">
      <c r="B60" s="818" t="s">
        <v>34</v>
      </c>
      <c r="C60" s="819"/>
      <c r="D60" s="876" t="s">
        <v>30</v>
      </c>
      <c r="E60" s="877"/>
      <c r="F60" s="877"/>
      <c r="G60" s="877"/>
      <c r="H60" s="878">
        <v>0</v>
      </c>
      <c r="I60" s="879"/>
      <c r="J60" s="842">
        <v>0</v>
      </c>
      <c r="K60" s="843"/>
      <c r="L60" s="844"/>
      <c r="M60" s="842">
        <v>0</v>
      </c>
      <c r="N60" s="843"/>
      <c r="O60" s="844"/>
      <c r="P60" s="880" t="s">
        <v>208</v>
      </c>
      <c r="Q60" s="881"/>
      <c r="R60" s="881"/>
      <c r="S60" s="882"/>
      <c r="T60" s="889">
        <f>M8*1.98</f>
        <v>0</v>
      </c>
      <c r="U60" s="890"/>
      <c r="V60" s="891"/>
      <c r="W60" s="863" t="str">
        <f>IF(T65&lt;=M65,"○","×")</f>
        <v>○</v>
      </c>
      <c r="X60" s="864"/>
      <c r="Y60" s="864"/>
      <c r="Z60" s="865"/>
    </row>
    <row r="61" spans="1:40" s="14" customFormat="1" ht="18.75" customHeight="1" x14ac:dyDescent="0.15">
      <c r="B61" s="820"/>
      <c r="C61" s="821"/>
      <c r="D61" s="859" t="s">
        <v>31</v>
      </c>
      <c r="E61" s="860"/>
      <c r="F61" s="860"/>
      <c r="G61" s="860"/>
      <c r="H61" s="861">
        <v>0</v>
      </c>
      <c r="I61" s="862"/>
      <c r="J61" s="803">
        <v>0</v>
      </c>
      <c r="K61" s="803"/>
      <c r="L61" s="804"/>
      <c r="M61" s="803">
        <v>0</v>
      </c>
      <c r="N61" s="803"/>
      <c r="O61" s="804"/>
      <c r="P61" s="883"/>
      <c r="Q61" s="884"/>
      <c r="R61" s="884"/>
      <c r="S61" s="885"/>
      <c r="T61" s="856">
        <f>O8*1.98</f>
        <v>0</v>
      </c>
      <c r="U61" s="857"/>
      <c r="V61" s="858"/>
      <c r="W61" s="866"/>
      <c r="X61" s="867"/>
      <c r="Y61" s="867"/>
      <c r="Z61" s="868"/>
    </row>
    <row r="62" spans="1:40" s="14" customFormat="1" ht="18.75" customHeight="1" x14ac:dyDescent="0.15">
      <c r="B62" s="820"/>
      <c r="C62" s="821"/>
      <c r="D62" s="859" t="s">
        <v>32</v>
      </c>
      <c r="E62" s="860"/>
      <c r="F62" s="860"/>
      <c r="G62" s="860"/>
      <c r="H62" s="861">
        <v>0</v>
      </c>
      <c r="I62" s="862"/>
      <c r="J62" s="803">
        <v>0</v>
      </c>
      <c r="K62" s="803"/>
      <c r="L62" s="804"/>
      <c r="M62" s="803">
        <v>0</v>
      </c>
      <c r="N62" s="803"/>
      <c r="O62" s="804"/>
      <c r="P62" s="883"/>
      <c r="Q62" s="884"/>
      <c r="R62" s="884"/>
      <c r="S62" s="885"/>
      <c r="T62" s="856">
        <f>Q8*1.98</f>
        <v>0</v>
      </c>
      <c r="U62" s="857"/>
      <c r="V62" s="858"/>
      <c r="W62" s="866"/>
      <c r="X62" s="867"/>
      <c r="Y62" s="867"/>
      <c r="Z62" s="868"/>
    </row>
    <row r="63" spans="1:40" s="14" customFormat="1" ht="18.75" customHeight="1" x14ac:dyDescent="0.15">
      <c r="B63" s="820"/>
      <c r="C63" s="821"/>
      <c r="D63" s="859" t="s">
        <v>33</v>
      </c>
      <c r="E63" s="860"/>
      <c r="F63" s="860"/>
      <c r="G63" s="860"/>
      <c r="H63" s="861">
        <v>0</v>
      </c>
      <c r="I63" s="862"/>
      <c r="J63" s="803">
        <v>0</v>
      </c>
      <c r="K63" s="803"/>
      <c r="L63" s="804"/>
      <c r="M63" s="803">
        <v>0</v>
      </c>
      <c r="N63" s="803"/>
      <c r="O63" s="804"/>
      <c r="P63" s="883"/>
      <c r="Q63" s="884"/>
      <c r="R63" s="884"/>
      <c r="S63" s="885"/>
      <c r="T63" s="856">
        <f>S8*1.98</f>
        <v>0</v>
      </c>
      <c r="U63" s="857"/>
      <c r="V63" s="858"/>
      <c r="W63" s="866"/>
      <c r="X63" s="867"/>
      <c r="Y63" s="867"/>
      <c r="Z63" s="868"/>
    </row>
    <row r="64" spans="1:40" s="14" customFormat="1" ht="18.75" customHeight="1" x14ac:dyDescent="0.15">
      <c r="B64" s="820"/>
      <c r="C64" s="821"/>
      <c r="D64" s="872" t="s">
        <v>22</v>
      </c>
      <c r="E64" s="873"/>
      <c r="F64" s="873"/>
      <c r="G64" s="873"/>
      <c r="H64" s="874">
        <v>0</v>
      </c>
      <c r="I64" s="875"/>
      <c r="J64" s="805">
        <v>0</v>
      </c>
      <c r="K64" s="805"/>
      <c r="L64" s="806"/>
      <c r="M64" s="805">
        <v>0</v>
      </c>
      <c r="N64" s="805"/>
      <c r="O64" s="806"/>
      <c r="P64" s="883"/>
      <c r="Q64" s="884"/>
      <c r="R64" s="884"/>
      <c r="S64" s="885"/>
      <c r="T64" s="167" t="s">
        <v>1</v>
      </c>
      <c r="U64" s="168"/>
      <c r="V64" s="169"/>
      <c r="W64" s="866"/>
      <c r="X64" s="867"/>
      <c r="Y64" s="867"/>
      <c r="Z64" s="868"/>
      <c r="AB64" s="12"/>
      <c r="AC64" s="12"/>
      <c r="AD64" s="12"/>
      <c r="AE64" s="12"/>
      <c r="AF64" s="13"/>
      <c r="AG64" s="13"/>
      <c r="AH64" s="13"/>
      <c r="AI64" s="13"/>
      <c r="AJ64" s="13"/>
      <c r="AK64" s="13"/>
      <c r="AL64" s="13"/>
      <c r="AM64" s="13"/>
      <c r="AN64" s="13"/>
    </row>
    <row r="65" spans="1:41" s="14" customFormat="1" ht="18.75" customHeight="1" thickBot="1" x14ac:dyDescent="0.2">
      <c r="B65" s="822"/>
      <c r="C65" s="823"/>
      <c r="D65" s="807" t="s">
        <v>23</v>
      </c>
      <c r="E65" s="808"/>
      <c r="F65" s="808"/>
      <c r="G65" s="808"/>
      <c r="H65" s="808"/>
      <c r="I65" s="809"/>
      <c r="J65" s="824">
        <f>SUM(J60:L64)</f>
        <v>0</v>
      </c>
      <c r="K65" s="825"/>
      <c r="L65" s="826"/>
      <c r="M65" s="824">
        <f>SUM(M60:O64)</f>
        <v>0</v>
      </c>
      <c r="N65" s="825"/>
      <c r="O65" s="826"/>
      <c r="P65" s="886"/>
      <c r="Q65" s="887"/>
      <c r="R65" s="887"/>
      <c r="S65" s="888"/>
      <c r="T65" s="822">
        <f>SUM(T60:V63)</f>
        <v>0</v>
      </c>
      <c r="U65" s="823"/>
      <c r="V65" s="892"/>
      <c r="W65" s="869"/>
      <c r="X65" s="870"/>
      <c r="Y65" s="870"/>
      <c r="Z65" s="871"/>
      <c r="AA65" s="12"/>
      <c r="AB65" s="12"/>
      <c r="AC65" s="12"/>
      <c r="AD65" s="12"/>
      <c r="AE65" s="13"/>
      <c r="AF65" s="13"/>
      <c r="AG65" s="13"/>
      <c r="AH65" s="13"/>
      <c r="AI65" s="13"/>
      <c r="AJ65" s="13"/>
      <c r="AK65" s="13"/>
      <c r="AL65" s="13"/>
      <c r="AM65" s="13"/>
    </row>
    <row r="66" spans="1:41" s="14" customFormat="1" ht="18.75" customHeight="1" thickTop="1" x14ac:dyDescent="0.15">
      <c r="B66" s="818" t="s">
        <v>36</v>
      </c>
      <c r="C66" s="819"/>
      <c r="D66" s="374" t="s">
        <v>209</v>
      </c>
      <c r="E66" s="371"/>
      <c r="F66" s="371"/>
      <c r="G66" s="371"/>
      <c r="H66" s="371"/>
      <c r="I66" s="375"/>
      <c r="J66" s="842">
        <v>0</v>
      </c>
      <c r="K66" s="843"/>
      <c r="L66" s="844"/>
      <c r="M66" s="827"/>
      <c r="N66" s="828"/>
      <c r="O66" s="829"/>
      <c r="P66" s="170"/>
      <c r="Q66" s="171"/>
      <c r="R66" s="171"/>
      <c r="S66" s="171"/>
      <c r="T66" s="171"/>
      <c r="U66" s="171"/>
      <c r="V66" s="172"/>
      <c r="W66" s="173"/>
      <c r="X66" s="173"/>
      <c r="Y66" s="174"/>
      <c r="Z66" s="175"/>
      <c r="AA66" s="34"/>
      <c r="AB66" s="34"/>
      <c r="AC66" s="34"/>
      <c r="AF66" s="12"/>
      <c r="AG66" s="12"/>
      <c r="AH66" s="12"/>
      <c r="AI66" s="12"/>
      <c r="AJ66" s="12"/>
      <c r="AK66" s="12"/>
      <c r="AL66" s="12"/>
      <c r="AM66" s="12"/>
      <c r="AN66" s="12"/>
      <c r="AO66" s="13"/>
    </row>
    <row r="67" spans="1:41" s="14" customFormat="1" ht="18.75" customHeight="1" x14ac:dyDescent="0.15">
      <c r="B67" s="820"/>
      <c r="C67" s="821"/>
      <c r="D67" s="376" t="s">
        <v>210</v>
      </c>
      <c r="E67" s="372"/>
      <c r="F67" s="372"/>
      <c r="G67" s="372"/>
      <c r="H67" s="372"/>
      <c r="I67" s="377"/>
      <c r="J67" s="803">
        <v>0</v>
      </c>
      <c r="K67" s="803"/>
      <c r="L67" s="804"/>
      <c r="M67" s="845"/>
      <c r="N67" s="846"/>
      <c r="O67" s="847"/>
      <c r="P67" s="176" t="s">
        <v>211</v>
      </c>
      <c r="Q67" s="177"/>
      <c r="R67" s="177"/>
      <c r="S67" s="177"/>
      <c r="T67" s="177"/>
      <c r="U67" s="177"/>
      <c r="V67" s="178"/>
      <c r="W67" s="179"/>
      <c r="X67" s="179"/>
      <c r="Y67" s="178"/>
      <c r="Z67" s="180"/>
      <c r="AA67" s="34"/>
      <c r="AB67" s="34"/>
      <c r="AC67" s="34"/>
      <c r="AF67" s="12"/>
      <c r="AG67" s="12"/>
      <c r="AH67" s="12"/>
      <c r="AI67" s="12"/>
      <c r="AJ67" s="12"/>
      <c r="AK67" s="12"/>
      <c r="AL67" s="12"/>
      <c r="AM67" s="12"/>
      <c r="AN67" s="12"/>
      <c r="AO67" s="13"/>
    </row>
    <row r="68" spans="1:41" s="14" customFormat="1" ht="18.75" customHeight="1" x14ac:dyDescent="0.15">
      <c r="B68" s="820"/>
      <c r="C68" s="821"/>
      <c r="D68" s="376" t="s">
        <v>24</v>
      </c>
      <c r="E68" s="372"/>
      <c r="F68" s="372"/>
      <c r="G68" s="372"/>
      <c r="H68" s="372"/>
      <c r="I68" s="377"/>
      <c r="J68" s="803">
        <v>0</v>
      </c>
      <c r="K68" s="803"/>
      <c r="L68" s="804"/>
      <c r="M68" s="845"/>
      <c r="N68" s="846"/>
      <c r="O68" s="847"/>
      <c r="P68" s="851" t="s">
        <v>35</v>
      </c>
      <c r="Q68" s="839"/>
      <c r="R68" s="801">
        <v>0</v>
      </c>
      <c r="S68" s="852"/>
      <c r="T68" s="839" t="s">
        <v>212</v>
      </c>
      <c r="U68" s="839"/>
      <c r="V68" s="380">
        <v>0</v>
      </c>
      <c r="W68" s="839" t="s">
        <v>213</v>
      </c>
      <c r="X68" s="839"/>
      <c r="Y68" s="801">
        <v>0</v>
      </c>
      <c r="Z68" s="802"/>
      <c r="AA68" s="34"/>
      <c r="AB68" s="34"/>
      <c r="AC68" s="34"/>
    </row>
    <row r="69" spans="1:41" s="14" customFormat="1" ht="18.75" customHeight="1" x14ac:dyDescent="0.15">
      <c r="B69" s="820"/>
      <c r="C69" s="821"/>
      <c r="D69" s="376" t="s">
        <v>25</v>
      </c>
      <c r="E69" s="372"/>
      <c r="F69" s="372"/>
      <c r="G69" s="372"/>
      <c r="H69" s="372"/>
      <c r="I69" s="377"/>
      <c r="J69" s="803">
        <v>0</v>
      </c>
      <c r="K69" s="803"/>
      <c r="L69" s="804"/>
      <c r="M69" s="845"/>
      <c r="N69" s="846"/>
      <c r="O69" s="847"/>
      <c r="P69" s="176" t="s">
        <v>214</v>
      </c>
      <c r="Q69" s="181"/>
      <c r="R69" s="181"/>
      <c r="S69" s="181"/>
      <c r="T69" s="181"/>
      <c r="U69" s="181"/>
      <c r="V69" s="181"/>
      <c r="W69" s="182"/>
      <c r="X69" s="182"/>
      <c r="Y69" s="181"/>
      <c r="Z69" s="183"/>
      <c r="AA69" s="34"/>
      <c r="AB69" s="34"/>
      <c r="AC69" s="34"/>
    </row>
    <row r="70" spans="1:41" s="14" customFormat="1" ht="18.75" customHeight="1" x14ac:dyDescent="0.15">
      <c r="B70" s="820"/>
      <c r="C70" s="821"/>
      <c r="D70" s="376" t="s">
        <v>26</v>
      </c>
      <c r="E70" s="372"/>
      <c r="F70" s="372"/>
      <c r="G70" s="372"/>
      <c r="H70" s="372"/>
      <c r="I70" s="377"/>
      <c r="J70" s="803">
        <v>0</v>
      </c>
      <c r="K70" s="803"/>
      <c r="L70" s="804"/>
      <c r="M70" s="845"/>
      <c r="N70" s="846"/>
      <c r="O70" s="847"/>
      <c r="P70" s="176" t="s">
        <v>215</v>
      </c>
      <c r="Q70" s="181"/>
      <c r="R70" s="181"/>
      <c r="S70" s="181"/>
      <c r="T70" s="181"/>
      <c r="U70" s="181"/>
      <c r="V70" s="181"/>
      <c r="W70" s="182"/>
      <c r="X70" s="182"/>
      <c r="Y70" s="181"/>
      <c r="Z70" s="183"/>
      <c r="AA70" s="34"/>
      <c r="AB70" s="34"/>
      <c r="AC70" s="34"/>
    </row>
    <row r="71" spans="1:41" s="14" customFormat="1" ht="18.75" customHeight="1" x14ac:dyDescent="0.15">
      <c r="B71" s="820"/>
      <c r="C71" s="821"/>
      <c r="D71" s="376" t="s">
        <v>27</v>
      </c>
      <c r="E71" s="372"/>
      <c r="F71" s="372"/>
      <c r="G71" s="372"/>
      <c r="H71" s="372"/>
      <c r="I71" s="377"/>
      <c r="J71" s="803">
        <v>0</v>
      </c>
      <c r="K71" s="803"/>
      <c r="L71" s="804"/>
      <c r="M71" s="845"/>
      <c r="N71" s="846"/>
      <c r="O71" s="847"/>
      <c r="P71" s="176" t="s">
        <v>51</v>
      </c>
      <c r="Q71" s="181"/>
      <c r="R71" s="181"/>
      <c r="S71" s="181"/>
      <c r="T71" s="181"/>
      <c r="U71" s="181"/>
      <c r="V71" s="181"/>
      <c r="W71" s="182"/>
      <c r="X71" s="182"/>
      <c r="Y71" s="181"/>
      <c r="Z71" s="183"/>
      <c r="AA71" s="34"/>
      <c r="AB71" s="34"/>
      <c r="AC71" s="34"/>
    </row>
    <row r="72" spans="1:41" s="14" customFormat="1" ht="18.75" customHeight="1" x14ac:dyDescent="0.15">
      <c r="B72" s="820"/>
      <c r="C72" s="821"/>
      <c r="D72" s="378" t="s">
        <v>0</v>
      </c>
      <c r="E72" s="373"/>
      <c r="F72" s="373"/>
      <c r="G72" s="373"/>
      <c r="H72" s="373"/>
      <c r="I72" s="379"/>
      <c r="J72" s="805">
        <v>0</v>
      </c>
      <c r="K72" s="805"/>
      <c r="L72" s="806"/>
      <c r="M72" s="848"/>
      <c r="N72" s="849"/>
      <c r="O72" s="850"/>
      <c r="P72" s="184"/>
      <c r="Q72" s="185"/>
      <c r="R72" s="185"/>
      <c r="S72" s="185"/>
      <c r="T72" s="185"/>
      <c r="U72" s="185"/>
      <c r="V72" s="185"/>
      <c r="W72" s="186"/>
      <c r="X72" s="186"/>
      <c r="Y72" s="185"/>
      <c r="Z72" s="187"/>
      <c r="AA72" s="34"/>
      <c r="AB72" s="34"/>
      <c r="AC72" s="34"/>
    </row>
    <row r="73" spans="1:41" s="14" customFormat="1" ht="18.75" customHeight="1" thickBot="1" x14ac:dyDescent="0.2">
      <c r="B73" s="840"/>
      <c r="C73" s="841"/>
      <c r="D73" s="853" t="s">
        <v>23</v>
      </c>
      <c r="E73" s="854"/>
      <c r="F73" s="854"/>
      <c r="G73" s="854"/>
      <c r="H73" s="854"/>
      <c r="I73" s="855"/>
      <c r="J73" s="824">
        <f>SUM(J66:L72)</f>
        <v>0</v>
      </c>
      <c r="K73" s="825"/>
      <c r="L73" s="826"/>
      <c r="M73" s="827"/>
      <c r="N73" s="828"/>
      <c r="O73" s="829"/>
      <c r="P73" s="188"/>
      <c r="Q73" s="189"/>
      <c r="R73" s="189"/>
      <c r="S73" s="189"/>
      <c r="T73" s="189"/>
      <c r="U73" s="189"/>
      <c r="V73" s="189"/>
      <c r="W73" s="190"/>
      <c r="X73" s="190"/>
      <c r="Y73" s="189"/>
      <c r="Z73" s="191"/>
      <c r="AA73" s="34"/>
      <c r="AB73" s="34"/>
      <c r="AC73" s="34"/>
    </row>
    <row r="74" spans="1:41" s="14" customFormat="1" ht="18.75" customHeight="1" thickTop="1" thickBot="1" x14ac:dyDescent="0.2">
      <c r="B74" s="830" t="s">
        <v>1</v>
      </c>
      <c r="C74" s="831"/>
      <c r="D74" s="831"/>
      <c r="E74" s="831"/>
      <c r="F74" s="831"/>
      <c r="G74" s="831"/>
      <c r="H74" s="831"/>
      <c r="I74" s="832"/>
      <c r="J74" s="833">
        <f>SUM(J73,J65,J59)</f>
        <v>0</v>
      </c>
      <c r="K74" s="834"/>
      <c r="L74" s="835"/>
      <c r="M74" s="836"/>
      <c r="N74" s="836"/>
      <c r="O74" s="836"/>
      <c r="P74" s="192"/>
      <c r="Q74" s="192"/>
      <c r="R74" s="192"/>
      <c r="S74" s="192"/>
      <c r="T74" s="192"/>
      <c r="U74" s="192"/>
      <c r="V74" s="193"/>
      <c r="W74" s="194"/>
      <c r="X74" s="194"/>
      <c r="Y74" s="193"/>
      <c r="Z74" s="193"/>
      <c r="AA74" s="34"/>
      <c r="AB74" s="34"/>
      <c r="AC74" s="34"/>
    </row>
    <row r="75" spans="1:41" s="14" customFormat="1" ht="3.75" customHeight="1" thickTop="1" x14ac:dyDescent="0.15">
      <c r="B75" s="41"/>
      <c r="C75" s="41"/>
      <c r="D75" s="41"/>
      <c r="E75" s="41"/>
      <c r="F75" s="41"/>
      <c r="G75" s="41"/>
      <c r="H75" s="41"/>
      <c r="I75" s="41"/>
      <c r="J75" s="13"/>
      <c r="K75" s="195"/>
      <c r="L75" s="195"/>
      <c r="M75" s="196"/>
      <c r="N75" s="196"/>
      <c r="O75" s="196"/>
      <c r="P75" s="197"/>
      <c r="Q75" s="197"/>
      <c r="R75" s="197"/>
      <c r="S75" s="197"/>
      <c r="T75" s="197"/>
      <c r="U75" s="197"/>
      <c r="V75" s="198"/>
      <c r="W75" s="168"/>
      <c r="X75" s="168"/>
      <c r="Y75" s="198"/>
      <c r="Z75" s="198"/>
      <c r="AA75" s="34"/>
      <c r="AB75" s="34"/>
      <c r="AC75" s="34"/>
    </row>
    <row r="76" spans="1:41" s="23" customFormat="1" ht="11.25" customHeight="1" x14ac:dyDescent="0.15">
      <c r="A76" s="91"/>
      <c r="B76" s="15" t="s">
        <v>293</v>
      </c>
      <c r="D76" s="16"/>
      <c r="E76" s="16"/>
      <c r="F76" s="16"/>
      <c r="G76" s="16"/>
      <c r="H76" s="16"/>
      <c r="I76" s="16"/>
      <c r="J76" s="24"/>
      <c r="K76" s="25"/>
      <c r="L76" s="25"/>
      <c r="M76" s="17"/>
      <c r="N76" s="17"/>
      <c r="O76" s="17"/>
      <c r="P76" s="18"/>
      <c r="Q76" s="18"/>
      <c r="R76" s="18"/>
      <c r="S76" s="18"/>
      <c r="T76" s="18"/>
      <c r="U76" s="18"/>
      <c r="V76" s="26"/>
      <c r="W76" s="27"/>
      <c r="X76" s="27"/>
      <c r="Y76" s="26"/>
      <c r="Z76" s="26"/>
      <c r="AA76" s="19"/>
      <c r="AB76" s="19"/>
    </row>
    <row r="77" spans="1:41" s="23" customFormat="1" ht="11.25" customHeight="1" x14ac:dyDescent="0.15">
      <c r="A77" s="91"/>
      <c r="B77" s="15" t="s">
        <v>294</v>
      </c>
      <c r="D77" s="16"/>
      <c r="E77" s="16"/>
      <c r="F77" s="16"/>
      <c r="G77" s="16"/>
      <c r="H77" s="16"/>
      <c r="I77" s="16"/>
      <c r="J77" s="24"/>
      <c r="K77" s="25"/>
      <c r="L77" s="25"/>
      <c r="M77" s="17"/>
      <c r="N77" s="17"/>
      <c r="O77" s="17"/>
      <c r="P77" s="18"/>
      <c r="Q77" s="18"/>
      <c r="R77" s="18"/>
      <c r="S77" s="18"/>
      <c r="T77" s="18"/>
      <c r="U77" s="18"/>
      <c r="V77" s="26"/>
      <c r="W77" s="27"/>
      <c r="X77" s="27"/>
      <c r="Y77" s="26"/>
      <c r="Z77" s="26"/>
      <c r="AA77" s="19"/>
      <c r="AB77" s="19"/>
    </row>
    <row r="78" spans="1:41" s="23" customFormat="1" ht="11.25" customHeight="1" x14ac:dyDescent="0.15">
      <c r="A78" s="91"/>
      <c r="B78" s="15" t="s">
        <v>295</v>
      </c>
      <c r="D78" s="16"/>
      <c r="E78" s="16"/>
      <c r="F78" s="16"/>
      <c r="G78" s="16"/>
      <c r="H78" s="16"/>
      <c r="I78" s="16"/>
      <c r="J78" s="24"/>
      <c r="K78" s="25"/>
      <c r="L78" s="25"/>
      <c r="M78" s="17"/>
      <c r="N78" s="17"/>
      <c r="O78" s="17"/>
      <c r="P78" s="18"/>
      <c r="Q78" s="18"/>
      <c r="R78" s="18"/>
      <c r="S78" s="18"/>
      <c r="T78" s="18"/>
      <c r="U78" s="18"/>
      <c r="V78" s="26"/>
      <c r="W78" s="27"/>
      <c r="X78" s="27"/>
      <c r="Y78" s="26"/>
      <c r="Z78" s="26"/>
      <c r="AA78" s="19"/>
      <c r="AB78" s="19"/>
    </row>
    <row r="79" spans="1:41" s="23" customFormat="1" ht="11.25" customHeight="1" x14ac:dyDescent="0.15">
      <c r="B79" s="15" t="s">
        <v>362</v>
      </c>
      <c r="C79" s="16"/>
      <c r="D79" s="16"/>
      <c r="E79" s="16"/>
      <c r="F79" s="16"/>
      <c r="G79" s="16"/>
      <c r="H79" s="16"/>
      <c r="I79" s="16"/>
      <c r="J79" s="24"/>
      <c r="K79" s="25"/>
      <c r="L79" s="25"/>
      <c r="M79" s="17"/>
      <c r="N79" s="17"/>
      <c r="O79" s="17"/>
      <c r="P79" s="18"/>
      <c r="Q79" s="18"/>
      <c r="R79" s="18"/>
      <c r="S79" s="18"/>
      <c r="T79" s="18"/>
      <c r="U79" s="18"/>
      <c r="V79" s="26"/>
      <c r="W79" s="27"/>
      <c r="X79" s="27"/>
      <c r="Y79" s="26"/>
      <c r="Z79" s="26"/>
      <c r="AA79" s="19"/>
      <c r="AB79" s="19"/>
      <c r="AC79" s="19"/>
    </row>
    <row r="80" spans="1:41" s="14" customFormat="1" ht="15" customHeight="1" x14ac:dyDescent="0.15">
      <c r="B80" s="41"/>
      <c r="C80" s="41"/>
      <c r="D80" s="41"/>
      <c r="E80" s="34"/>
      <c r="F80" s="34"/>
      <c r="G80" s="34"/>
      <c r="H80" s="34"/>
      <c r="I80" s="34"/>
      <c r="J80" s="34"/>
      <c r="K80" s="34"/>
      <c r="L80" s="34"/>
      <c r="M80" s="34"/>
      <c r="N80" s="34"/>
      <c r="O80" s="34"/>
      <c r="P80" s="34"/>
      <c r="Q80" s="34"/>
      <c r="R80" s="34"/>
      <c r="S80" s="34"/>
      <c r="T80" s="34"/>
      <c r="U80" s="34"/>
      <c r="V80" s="34"/>
      <c r="W80" s="34"/>
      <c r="X80" s="34"/>
      <c r="Y80" s="34"/>
      <c r="Z80" s="38"/>
    </row>
    <row r="81" spans="1:47" s="89" customFormat="1" ht="15" customHeight="1" x14ac:dyDescent="0.15">
      <c r="A81" s="199" t="s">
        <v>216</v>
      </c>
      <c r="C81" s="200"/>
      <c r="D81" s="200"/>
      <c r="E81" s="201"/>
      <c r="F81" s="201"/>
      <c r="G81" s="201"/>
      <c r="H81" s="201"/>
      <c r="I81" s="201"/>
      <c r="J81" s="201"/>
      <c r="K81" s="201"/>
      <c r="L81" s="201"/>
      <c r="M81" s="201"/>
      <c r="N81" s="201"/>
      <c r="O81" s="201"/>
      <c r="P81" s="201"/>
      <c r="Q81" s="201"/>
      <c r="R81" s="201"/>
      <c r="S81" s="201"/>
      <c r="T81" s="201"/>
      <c r="U81" s="201"/>
      <c r="V81" s="201"/>
      <c r="W81" s="201"/>
      <c r="X81" s="201"/>
      <c r="Y81" s="201"/>
      <c r="Z81" s="202"/>
    </row>
    <row r="82" spans="1:47" s="14" customFormat="1" ht="13.5" customHeight="1" x14ac:dyDescent="0.15">
      <c r="B82" s="758" t="s">
        <v>217</v>
      </c>
      <c r="C82" s="758"/>
      <c r="D82" s="758"/>
      <c r="E82" s="758"/>
      <c r="F82" s="758"/>
      <c r="G82" s="837"/>
      <c r="H82" s="837"/>
      <c r="I82" s="838"/>
    </row>
    <row r="83" spans="1:47" s="14" customFormat="1" ht="18.75" customHeight="1" x14ac:dyDescent="0.15">
      <c r="B83" s="782"/>
      <c r="C83" s="782"/>
      <c r="D83" s="782"/>
      <c r="E83" s="783"/>
      <c r="F83" s="203" t="s">
        <v>218</v>
      </c>
      <c r="G83" s="784"/>
      <c r="H83" s="784"/>
      <c r="I83" s="785"/>
    </row>
    <row r="84" spans="1:47" s="38" customFormat="1" ht="7.5" customHeight="1" x14ac:dyDescent="0.15">
      <c r="B84" s="204"/>
      <c r="C84" s="204"/>
      <c r="D84" s="204"/>
      <c r="E84" s="204"/>
      <c r="F84" s="205"/>
      <c r="G84" s="206"/>
      <c r="H84" s="206"/>
      <c r="I84" s="206"/>
    </row>
    <row r="85" spans="1:47" s="14" customFormat="1" ht="15" customHeight="1" x14ac:dyDescent="0.15">
      <c r="B85" s="758" t="s">
        <v>219</v>
      </c>
      <c r="C85" s="758"/>
      <c r="D85" s="758"/>
      <c r="E85" s="786" t="str">
        <f>IF(B83&gt;1,"保育室等を２階以上に設置する場合は、必置"," ")</f>
        <v xml:space="preserve"> </v>
      </c>
      <c r="F85" s="786"/>
      <c r="G85" s="786"/>
      <c r="H85" s="786"/>
      <c r="I85" s="786"/>
      <c r="J85" s="786"/>
      <c r="K85" s="786"/>
      <c r="L85" s="786"/>
      <c r="M85" s="786"/>
      <c r="N85" s="786"/>
      <c r="O85" s="786"/>
      <c r="P85" s="786"/>
      <c r="Q85" s="786"/>
      <c r="R85" s="786"/>
      <c r="S85" s="786"/>
      <c r="T85" s="786"/>
      <c r="U85" s="786"/>
      <c r="V85" s="786"/>
      <c r="W85" s="786"/>
      <c r="X85" s="786"/>
      <c r="Y85" s="786"/>
      <c r="Z85" s="786"/>
    </row>
    <row r="86" spans="1:47" s="14" customFormat="1" ht="18.75" customHeight="1" x14ac:dyDescent="0.15">
      <c r="B86" s="787" t="s">
        <v>220</v>
      </c>
      <c r="C86" s="788"/>
      <c r="D86" s="789"/>
      <c r="E86" s="263"/>
      <c r="F86" s="790" t="str">
        <f>IFERROR(VLOOKUP(E86,別表「避難設備一覧」!B4:C14,2,0),"")</f>
        <v/>
      </c>
      <c r="G86" s="791"/>
      <c r="H86" s="791"/>
      <c r="I86" s="791"/>
      <c r="J86" s="791"/>
      <c r="K86" s="791"/>
      <c r="L86" s="791"/>
      <c r="M86" s="791"/>
      <c r="N86" s="791"/>
      <c r="O86" s="791"/>
      <c r="P86" s="791"/>
      <c r="Q86" s="791"/>
      <c r="R86" s="791"/>
      <c r="S86" s="791"/>
      <c r="T86" s="791"/>
      <c r="U86" s="791"/>
      <c r="V86" s="791"/>
      <c r="W86" s="791"/>
      <c r="X86" s="791"/>
      <c r="Y86" s="791"/>
      <c r="Z86" s="792"/>
    </row>
    <row r="87" spans="1:47" s="14" customFormat="1" ht="45" customHeight="1" x14ac:dyDescent="0.15">
      <c r="B87" s="807" t="s">
        <v>221</v>
      </c>
      <c r="C87" s="808"/>
      <c r="D87" s="809"/>
      <c r="E87" s="263"/>
      <c r="F87" s="810" t="str">
        <f>IFERROR(VLOOKUP(E87,別表「避難設備一覧」!B4:C14,2,0),"")</f>
        <v/>
      </c>
      <c r="G87" s="811"/>
      <c r="H87" s="811"/>
      <c r="I87" s="811"/>
      <c r="J87" s="811"/>
      <c r="K87" s="811"/>
      <c r="L87" s="811"/>
      <c r="M87" s="811"/>
      <c r="N87" s="811"/>
      <c r="O87" s="811"/>
      <c r="P87" s="811"/>
      <c r="Q87" s="811"/>
      <c r="R87" s="811"/>
      <c r="S87" s="811"/>
      <c r="T87" s="811"/>
      <c r="U87" s="811"/>
      <c r="V87" s="811"/>
      <c r="W87" s="811"/>
      <c r="X87" s="811"/>
      <c r="Y87" s="811"/>
      <c r="Z87" s="812"/>
    </row>
    <row r="88" spans="1:47" s="14" customFormat="1" ht="21.75" customHeight="1" x14ac:dyDescent="0.15">
      <c r="B88" s="207" t="s">
        <v>222</v>
      </c>
      <c r="C88" s="208"/>
      <c r="D88" s="208"/>
      <c r="E88" s="209"/>
      <c r="F88" s="210"/>
      <c r="G88" s="210"/>
      <c r="H88" s="210"/>
      <c r="I88" s="210"/>
      <c r="J88" s="210"/>
      <c r="K88" s="210"/>
      <c r="L88" s="210"/>
      <c r="M88" s="210"/>
      <c r="N88" s="210"/>
      <c r="O88" s="210"/>
      <c r="P88" s="210"/>
      <c r="Q88" s="210"/>
      <c r="R88" s="210"/>
      <c r="S88" s="210"/>
      <c r="T88" s="210"/>
      <c r="U88" s="210"/>
      <c r="V88" s="210"/>
      <c r="W88" s="210"/>
      <c r="X88" s="210"/>
      <c r="Y88" s="210"/>
      <c r="Z88" s="210"/>
    </row>
    <row r="89" spans="1:47" s="14" customFormat="1" ht="21" customHeight="1" x14ac:dyDescent="0.15">
      <c r="B89" s="211"/>
      <c r="C89" s="813" t="str">
        <f>IFERROR(VLOOKUP(B89,別表「その他の防災設備一覧」!B3:C10,2,0),"")</f>
        <v/>
      </c>
      <c r="D89" s="814"/>
      <c r="E89" s="814"/>
      <c r="F89" s="814"/>
      <c r="G89" s="814"/>
      <c r="H89" s="814"/>
      <c r="I89" s="814"/>
      <c r="J89" s="814"/>
      <c r="K89" s="814"/>
      <c r="L89" s="814"/>
      <c r="M89" s="815"/>
      <c r="N89" s="212"/>
      <c r="O89" s="816" t="str">
        <f>IFERROR(VLOOKUP(N89,別表「その他の防災設備一覧」!B3:C10,2,0),"")</f>
        <v/>
      </c>
      <c r="P89" s="816"/>
      <c r="Q89" s="816"/>
      <c r="R89" s="816"/>
      <c r="S89" s="816"/>
      <c r="T89" s="816"/>
      <c r="U89" s="816"/>
      <c r="V89" s="816"/>
      <c r="W89" s="816"/>
      <c r="X89" s="816"/>
      <c r="Y89" s="816"/>
      <c r="Z89" s="817"/>
      <c r="AA89" s="168"/>
      <c r="AB89" s="6"/>
      <c r="AC89" s="213"/>
      <c r="AU89" s="168"/>
    </row>
    <row r="90" spans="1:47" s="14" customFormat="1" ht="21" customHeight="1" x14ac:dyDescent="0.15">
      <c r="B90" s="214"/>
      <c r="C90" s="779" t="str">
        <f>IFERROR(VLOOKUP(B90,別表「その他の防災設備一覧」!B3:C10,2,0),"")</f>
        <v/>
      </c>
      <c r="D90" s="780"/>
      <c r="E90" s="780"/>
      <c r="F90" s="780"/>
      <c r="G90" s="780"/>
      <c r="H90" s="780"/>
      <c r="I90" s="780"/>
      <c r="J90" s="780"/>
      <c r="K90" s="780"/>
      <c r="L90" s="780"/>
      <c r="M90" s="781"/>
      <c r="N90" s="215"/>
      <c r="O90" s="763" t="str">
        <f>IFERROR(VLOOKUP(N90,別表「その他の防災設備一覧」!B3:C10,2,0),"")</f>
        <v/>
      </c>
      <c r="P90" s="763"/>
      <c r="Q90" s="763"/>
      <c r="R90" s="763"/>
      <c r="S90" s="763"/>
      <c r="T90" s="763"/>
      <c r="U90" s="763"/>
      <c r="V90" s="763"/>
      <c r="W90" s="763"/>
      <c r="X90" s="763"/>
      <c r="Y90" s="763"/>
      <c r="Z90" s="764"/>
      <c r="AA90" s="168"/>
      <c r="AB90" s="6"/>
      <c r="AC90" s="213"/>
      <c r="AU90" s="168"/>
    </row>
    <row r="91" spans="1:47" s="14" customFormat="1" ht="21" customHeight="1" x14ac:dyDescent="0.15">
      <c r="B91" s="215"/>
      <c r="C91" s="760" t="str">
        <f>IFERROR(VLOOKUP(B91,別表「その他の防災設備一覧」!B3:C10,2,0),"")</f>
        <v/>
      </c>
      <c r="D91" s="761"/>
      <c r="E91" s="761"/>
      <c r="F91" s="761"/>
      <c r="G91" s="761"/>
      <c r="H91" s="761"/>
      <c r="I91" s="761"/>
      <c r="J91" s="761"/>
      <c r="K91" s="761"/>
      <c r="L91" s="761"/>
      <c r="M91" s="762"/>
      <c r="N91" s="215"/>
      <c r="O91" s="763" t="str">
        <f>IFERROR(VLOOKUP(N91,別表「その他の防災設備一覧」!B3:C10,2,0),"")</f>
        <v/>
      </c>
      <c r="P91" s="763"/>
      <c r="Q91" s="763"/>
      <c r="R91" s="763"/>
      <c r="S91" s="763"/>
      <c r="T91" s="763"/>
      <c r="U91" s="763"/>
      <c r="V91" s="763"/>
      <c r="W91" s="763"/>
      <c r="X91" s="763"/>
      <c r="Y91" s="763"/>
      <c r="Z91" s="764"/>
      <c r="AA91" s="168"/>
      <c r="AB91" s="6"/>
    </row>
    <row r="92" spans="1:47" s="14" customFormat="1" ht="21" customHeight="1" x14ac:dyDescent="0.15">
      <c r="B92" s="216"/>
      <c r="C92" s="765" t="str">
        <f>IFERROR(VLOOKUP(B92,別表「その他の防災設備一覧」!B3:C10,2,0),"")</f>
        <v/>
      </c>
      <c r="D92" s="766"/>
      <c r="E92" s="766"/>
      <c r="F92" s="766"/>
      <c r="G92" s="766"/>
      <c r="H92" s="766"/>
      <c r="I92" s="766"/>
      <c r="J92" s="766"/>
      <c r="K92" s="766"/>
      <c r="L92" s="766"/>
      <c r="M92" s="767"/>
      <c r="N92" s="216"/>
      <c r="O92" s="768" t="str">
        <f>IFERROR(VLOOKUP(N92,別表「その他の防災設備一覧」!B3:C10,2,0),"")</f>
        <v/>
      </c>
      <c r="P92" s="768"/>
      <c r="Q92" s="768"/>
      <c r="R92" s="768"/>
      <c r="S92" s="768"/>
      <c r="T92" s="768"/>
      <c r="U92" s="768"/>
      <c r="V92" s="768"/>
      <c r="W92" s="768"/>
      <c r="X92" s="768"/>
      <c r="Y92" s="768"/>
      <c r="Z92" s="769"/>
      <c r="AA92" s="168"/>
      <c r="AB92" s="6"/>
    </row>
    <row r="93" spans="1:47" s="14" customFormat="1" ht="15" customHeight="1" x14ac:dyDescent="0.15">
      <c r="B93" s="198"/>
      <c r="C93" s="168"/>
      <c r="D93" s="217"/>
      <c r="E93" s="217"/>
      <c r="F93" s="217"/>
      <c r="G93" s="217"/>
      <c r="H93" s="217"/>
      <c r="I93" s="217"/>
      <c r="J93" s="217"/>
      <c r="K93" s="217"/>
      <c r="L93" s="218"/>
      <c r="M93" s="219"/>
      <c r="N93" s="220"/>
      <c r="O93" s="221"/>
      <c r="P93" s="221"/>
      <c r="Q93" s="221"/>
      <c r="R93" s="221"/>
      <c r="S93" s="221"/>
      <c r="T93" s="221"/>
      <c r="U93" s="221"/>
      <c r="V93" s="221"/>
      <c r="W93" s="221"/>
      <c r="Y93" s="38"/>
      <c r="Z93" s="38"/>
      <c r="AA93" s="168"/>
      <c r="AB93" s="168"/>
      <c r="AC93" s="6"/>
    </row>
    <row r="94" spans="1:47" s="14" customFormat="1" ht="18.75" customHeight="1" thickBot="1" x14ac:dyDescent="0.2">
      <c r="A94" s="222" t="s">
        <v>229</v>
      </c>
      <c r="B94" s="90"/>
      <c r="C94" s="223"/>
      <c r="D94" s="223"/>
      <c r="E94" s="223"/>
      <c r="F94" s="223"/>
      <c r="G94" s="223"/>
      <c r="H94" s="223"/>
      <c r="I94" s="223"/>
      <c r="J94" s="223"/>
      <c r="K94" s="223"/>
      <c r="L94" s="155"/>
      <c r="M94" s="155"/>
      <c r="N94" s="155"/>
      <c r="O94" s="155"/>
      <c r="P94" s="90"/>
      <c r="Q94" s="90"/>
      <c r="R94" s="90"/>
      <c r="S94" s="155"/>
      <c r="T94" s="155"/>
      <c r="U94" s="155"/>
      <c r="V94" s="224"/>
      <c r="W94" s="224"/>
      <c r="X94" s="117"/>
      <c r="Y94" s="117"/>
      <c r="Z94" s="117"/>
      <c r="AA94" s="168"/>
      <c r="AB94" s="168"/>
      <c r="AC94" s="6"/>
    </row>
    <row r="95" spans="1:47" s="14" customFormat="1" ht="18.75" customHeight="1" thickTop="1" thickBot="1" x14ac:dyDescent="0.2">
      <c r="A95" s="1"/>
      <c r="B95" s="770" t="s">
        <v>203</v>
      </c>
      <c r="C95" s="771"/>
      <c r="D95" s="771"/>
      <c r="E95" s="771"/>
      <c r="F95" s="771"/>
      <c r="G95" s="771"/>
      <c r="H95" s="771"/>
      <c r="I95" s="771"/>
      <c r="J95" s="771"/>
      <c r="K95" s="771"/>
      <c r="L95" s="771"/>
      <c r="M95" s="771"/>
      <c r="N95" s="772" t="s">
        <v>204</v>
      </c>
      <c r="O95" s="773"/>
      <c r="P95" s="773"/>
      <c r="Q95" s="773"/>
      <c r="R95" s="774"/>
      <c r="S95" s="104"/>
      <c r="T95" s="772" t="s">
        <v>18</v>
      </c>
      <c r="U95" s="773"/>
      <c r="V95" s="773"/>
      <c r="W95" s="775"/>
      <c r="X95" s="776" t="s">
        <v>205</v>
      </c>
      <c r="Y95" s="777"/>
      <c r="Z95" s="778"/>
      <c r="AA95" s="168"/>
      <c r="AB95" s="168"/>
      <c r="AC95" s="6"/>
    </row>
    <row r="96" spans="1:47" s="14" customFormat="1" ht="18.75" customHeight="1" thickTop="1" thickBot="1" x14ac:dyDescent="0.2">
      <c r="A96" s="2"/>
      <c r="B96" s="793" t="s">
        <v>230</v>
      </c>
      <c r="C96" s="794"/>
      <c r="D96" s="794"/>
      <c r="E96" s="794"/>
      <c r="F96" s="794"/>
      <c r="G96" s="794"/>
      <c r="H96" s="794"/>
      <c r="I96" s="794"/>
      <c r="J96" s="794"/>
      <c r="K96" s="794"/>
      <c r="L96" s="794"/>
      <c r="M96" s="794"/>
      <c r="N96" s="787">
        <f>3.3*(M8+O8+Q8+S8)</f>
        <v>0</v>
      </c>
      <c r="O96" s="788"/>
      <c r="P96" s="788"/>
      <c r="Q96" s="788"/>
      <c r="R96" s="789"/>
      <c r="S96" s="225"/>
      <c r="T96" s="795">
        <f>I34+S32</f>
        <v>0</v>
      </c>
      <c r="U96" s="796"/>
      <c r="V96" s="796"/>
      <c r="W96" s="797"/>
      <c r="X96" s="798" t="str">
        <f>IF(N96&lt;=T96,"○","×")</f>
        <v>○</v>
      </c>
      <c r="Y96" s="799"/>
      <c r="Z96" s="800"/>
      <c r="AA96" s="168"/>
      <c r="AB96" s="168"/>
      <c r="AC96" s="6"/>
    </row>
    <row r="97" spans="1:32" s="90" customFormat="1" ht="15" customHeight="1" thickTop="1" x14ac:dyDescent="0.15">
      <c r="AA97" s="155"/>
      <c r="AB97" s="155"/>
      <c r="AC97" s="155"/>
    </row>
    <row r="98" spans="1:32" s="89" customFormat="1" ht="15" customHeight="1" x14ac:dyDescent="0.15">
      <c r="A98" s="199" t="s">
        <v>231</v>
      </c>
      <c r="C98" s="200"/>
      <c r="D98" s="200"/>
      <c r="E98" s="201"/>
      <c r="F98" s="201"/>
      <c r="G98" s="201"/>
      <c r="H98" s="201"/>
      <c r="I98" s="201"/>
      <c r="J98" s="201"/>
      <c r="K98" s="201"/>
      <c r="L98" s="201"/>
      <c r="M98" s="201"/>
      <c r="N98" s="201"/>
      <c r="O98" s="201"/>
      <c r="P98" s="201"/>
      <c r="Q98" s="201"/>
      <c r="R98" s="201"/>
      <c r="S98" s="201"/>
      <c r="T98" s="201"/>
      <c r="U98" s="201"/>
      <c r="V98" s="201"/>
      <c r="W98" s="201"/>
      <c r="X98" s="201"/>
      <c r="Y98" s="201"/>
      <c r="Z98" s="202"/>
    </row>
    <row r="99" spans="1:32" s="2" customFormat="1" ht="15" customHeight="1" x14ac:dyDescent="0.15">
      <c r="A99" s="3"/>
      <c r="B99" s="758" t="s">
        <v>232</v>
      </c>
      <c r="C99" s="758"/>
      <c r="D99" s="758" t="s">
        <v>233</v>
      </c>
      <c r="E99" s="758"/>
      <c r="F99" s="758"/>
      <c r="G99" s="759" t="s">
        <v>234</v>
      </c>
      <c r="H99" s="759"/>
      <c r="I99" s="758" t="s">
        <v>188</v>
      </c>
      <c r="J99" s="758"/>
      <c r="K99" s="758"/>
      <c r="L99" s="758"/>
      <c r="M99" s="758"/>
    </row>
    <row r="100" spans="1:32" s="2" customFormat="1" ht="15" customHeight="1" x14ac:dyDescent="0.15">
      <c r="A100" s="3"/>
      <c r="B100" s="747"/>
      <c r="C100" s="747"/>
      <c r="D100" s="751" t="s">
        <v>235</v>
      </c>
      <c r="E100" s="752"/>
      <c r="F100" s="753"/>
      <c r="G100" s="754" t="s">
        <v>236</v>
      </c>
      <c r="H100" s="754"/>
      <c r="I100" s="381"/>
      <c r="J100" s="226" t="s">
        <v>237</v>
      </c>
      <c r="K100" s="750"/>
      <c r="L100" s="750"/>
      <c r="M100" s="750"/>
    </row>
    <row r="101" spans="1:32" s="2" customFormat="1" ht="15" customHeight="1" x14ac:dyDescent="0.15">
      <c r="A101" s="3"/>
      <c r="B101" s="747"/>
      <c r="C101" s="747"/>
      <c r="D101" s="748" t="s">
        <v>238</v>
      </c>
      <c r="E101" s="748"/>
      <c r="F101" s="748"/>
      <c r="G101" s="749"/>
      <c r="H101" s="749"/>
      <c r="I101" s="381"/>
      <c r="J101" s="226" t="s">
        <v>237</v>
      </c>
      <c r="K101" s="755"/>
      <c r="L101" s="756"/>
      <c r="M101" s="757"/>
      <c r="O101" s="1"/>
      <c r="P101" s="1"/>
      <c r="Q101" s="1"/>
    </row>
    <row r="102" spans="1:32" s="2" customFormat="1" ht="15" customHeight="1" x14ac:dyDescent="0.15">
      <c r="B102" s="747"/>
      <c r="C102" s="747"/>
      <c r="D102" s="748" t="s">
        <v>240</v>
      </c>
      <c r="E102" s="748"/>
      <c r="F102" s="748"/>
      <c r="G102" s="749"/>
      <c r="H102" s="749"/>
      <c r="I102" s="381"/>
      <c r="J102" s="226" t="s">
        <v>237</v>
      </c>
      <c r="K102" s="750"/>
      <c r="L102" s="750"/>
      <c r="M102" s="750"/>
      <c r="AA102" s="8"/>
      <c r="AB102" s="8"/>
      <c r="AC102" s="8"/>
      <c r="AD102" s="1"/>
      <c r="AE102" s="1"/>
    </row>
    <row r="103" spans="1:32" s="2" customFormat="1" ht="6" customHeight="1" x14ac:dyDescent="0.15">
      <c r="B103" s="10"/>
      <c r="C103" s="10"/>
      <c r="D103" s="10"/>
      <c r="E103" s="34"/>
      <c r="F103" s="34"/>
      <c r="G103" s="34"/>
      <c r="H103" s="34"/>
      <c r="I103" s="34"/>
      <c r="J103" s="34"/>
      <c r="K103" s="34"/>
      <c r="L103" s="34"/>
      <c r="M103" s="34"/>
      <c r="N103" s="34"/>
      <c r="O103" s="34"/>
      <c r="P103" s="34"/>
      <c r="Q103" s="34"/>
      <c r="R103" s="34"/>
      <c r="S103" s="34"/>
      <c r="T103" s="34"/>
      <c r="Y103" s="37"/>
      <c r="Z103" s="37"/>
      <c r="AA103" s="1"/>
      <c r="AB103" s="1"/>
      <c r="AC103" s="6"/>
      <c r="AD103" s="1"/>
      <c r="AE103" s="1"/>
      <c r="AF103" s="1"/>
    </row>
    <row r="104" spans="1:32" ht="19.5" customHeight="1" x14ac:dyDescent="0.15">
      <c r="Y104" s="3"/>
      <c r="Z104" s="3"/>
    </row>
    <row r="105" spans="1:32" ht="19.5" customHeight="1" x14ac:dyDescent="0.15">
      <c r="Y105" s="3"/>
      <c r="Z105" s="3"/>
    </row>
    <row r="106" spans="1:32" ht="19.5" customHeight="1" x14ac:dyDescent="0.15">
      <c r="Y106" s="3"/>
      <c r="Z106" s="3"/>
    </row>
    <row r="107" spans="1:32" ht="19.5" customHeight="1" x14ac:dyDescent="0.15">
      <c r="Y107" s="3"/>
      <c r="Z107" s="3"/>
    </row>
    <row r="108" spans="1:32" ht="19.5" customHeight="1" x14ac:dyDescent="0.15">
      <c r="Y108" s="3"/>
      <c r="Z108" s="3"/>
    </row>
    <row r="109" spans="1:32" ht="19.5" customHeight="1" x14ac:dyDescent="0.15">
      <c r="Y109" s="3"/>
      <c r="Z109" s="3"/>
    </row>
    <row r="110" spans="1:32" ht="19.5" customHeight="1" x14ac:dyDescent="0.15">
      <c r="Y110" s="3"/>
      <c r="Z110" s="3"/>
    </row>
    <row r="111" spans="1:32" ht="19.5" customHeight="1" x14ac:dyDescent="0.15">
      <c r="Y111" s="3"/>
      <c r="Z111" s="3"/>
    </row>
    <row r="112" spans="1:32"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row r="149" spans="25:26" ht="19.5" customHeight="1" x14ac:dyDescent="0.15">
      <c r="Y149" s="3"/>
      <c r="Z149" s="3"/>
    </row>
    <row r="150" spans="25:26" ht="19.5" customHeight="1" x14ac:dyDescent="0.15">
      <c r="Y150" s="3"/>
      <c r="Z150" s="3"/>
    </row>
    <row r="151" spans="25:26" ht="19.5" customHeight="1" x14ac:dyDescent="0.15">
      <c r="Y151" s="3"/>
      <c r="Z151" s="3"/>
    </row>
    <row r="152" spans="25:26" ht="19.5" customHeight="1" x14ac:dyDescent="0.15">
      <c r="Y152" s="3"/>
      <c r="Z152" s="3"/>
    </row>
    <row r="153" spans="25:26" ht="19.5" customHeight="1" x14ac:dyDescent="0.15">
      <c r="Y153" s="3"/>
      <c r="Z153" s="3"/>
    </row>
    <row r="154" spans="25:26" ht="19.5" customHeight="1" x14ac:dyDescent="0.15">
      <c r="Y154" s="3"/>
      <c r="Z154" s="3"/>
    </row>
    <row r="155" spans="25:26" ht="19.5" customHeight="1" x14ac:dyDescent="0.15">
      <c r="Y155" s="3"/>
      <c r="Z155" s="3"/>
    </row>
    <row r="156" spans="25:26" ht="19.5" customHeight="1" x14ac:dyDescent="0.15">
      <c r="Y156" s="3"/>
      <c r="Z156" s="3"/>
    </row>
    <row r="157" spans="25:26" ht="19.5" customHeight="1" x14ac:dyDescent="0.15">
      <c r="Y157" s="3"/>
      <c r="Z157" s="3"/>
    </row>
    <row r="158" spans="25:26" ht="19.5" customHeight="1" x14ac:dyDescent="0.15">
      <c r="Y158" s="3"/>
      <c r="Z158" s="3"/>
    </row>
    <row r="159" spans="25:26" ht="19.5" customHeight="1" x14ac:dyDescent="0.15">
      <c r="Y159" s="3"/>
      <c r="Z159" s="3"/>
    </row>
    <row r="160" spans="25:26"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sheetData>
  <sheetProtection algorithmName="SHA-512" hashValue="wAtR5qWpQA3829WEB5LbgimraXIG22XPM3E+scCRD1qjJsx8ZvOPBowwGJjbnzCx+I9rtmJ5azn5+QNWjTdgWg==" saltValue="sYqSZ5H2f3TfzV2tzPLhkg==" spinCount="100000" sheet="1" scenarios="1" formatCells="0" insertRows="0"/>
  <mergeCells count="309">
    <mergeCell ref="A1:Z1"/>
    <mergeCell ref="Q7:R7"/>
    <mergeCell ref="S7:T7"/>
    <mergeCell ref="U7:X7"/>
    <mergeCell ref="B8:H8"/>
    <mergeCell ref="I8:J8"/>
    <mergeCell ref="K8:L8"/>
    <mergeCell ref="M8:N8"/>
    <mergeCell ref="O8:P8"/>
    <mergeCell ref="Q8:R8"/>
    <mergeCell ref="S8:T8"/>
    <mergeCell ref="B7:H7"/>
    <mergeCell ref="I7:J7"/>
    <mergeCell ref="K7:L7"/>
    <mergeCell ref="M7:N7"/>
    <mergeCell ref="O7:P7"/>
    <mergeCell ref="U10:X10"/>
    <mergeCell ref="I10:J10"/>
    <mergeCell ref="K10:L10"/>
    <mergeCell ref="M10:N10"/>
    <mergeCell ref="O10:P10"/>
    <mergeCell ref="Q10:R10"/>
    <mergeCell ref="S10:T10"/>
    <mergeCell ref="U8:X8"/>
    <mergeCell ref="I9:J9"/>
    <mergeCell ref="K9:L9"/>
    <mergeCell ref="M9:N9"/>
    <mergeCell ref="O9:P9"/>
    <mergeCell ref="Q9:R9"/>
    <mergeCell ref="S9:T9"/>
    <mergeCell ref="U9:X9"/>
    <mergeCell ref="U14:X14"/>
    <mergeCell ref="B15:D15"/>
    <mergeCell ref="E15:H15"/>
    <mergeCell ref="J15:L15"/>
    <mergeCell ref="M15:P15"/>
    <mergeCell ref="R15:T15"/>
    <mergeCell ref="U15:X15"/>
    <mergeCell ref="B14:D14"/>
    <mergeCell ref="E14:H14"/>
    <mergeCell ref="J14:L14"/>
    <mergeCell ref="M14:P14"/>
    <mergeCell ref="R14:T14"/>
    <mergeCell ref="B17:D17"/>
    <mergeCell ref="E17:H17"/>
    <mergeCell ref="J17:L17"/>
    <mergeCell ref="M17:P17"/>
    <mergeCell ref="R17:T17"/>
    <mergeCell ref="U17:X17"/>
    <mergeCell ref="B16:D16"/>
    <mergeCell ref="E16:H16"/>
    <mergeCell ref="J16:L16"/>
    <mergeCell ref="M16:P16"/>
    <mergeCell ref="R16:T16"/>
    <mergeCell ref="U16:X16"/>
    <mergeCell ref="B19:D19"/>
    <mergeCell ref="E19:H19"/>
    <mergeCell ref="J19:L19"/>
    <mergeCell ref="M19:P19"/>
    <mergeCell ref="R19:T19"/>
    <mergeCell ref="U19:X19"/>
    <mergeCell ref="B18:D18"/>
    <mergeCell ref="E18:H18"/>
    <mergeCell ref="J18:L18"/>
    <mergeCell ref="M18:P18"/>
    <mergeCell ref="R18:T18"/>
    <mergeCell ref="U18:X18"/>
    <mergeCell ref="B21:D21"/>
    <mergeCell ref="E21:H21"/>
    <mergeCell ref="J21:L21"/>
    <mergeCell ref="M21:P21"/>
    <mergeCell ref="R21:T21"/>
    <mergeCell ref="U21:X21"/>
    <mergeCell ref="B20:D20"/>
    <mergeCell ref="E20:H20"/>
    <mergeCell ref="J20:L20"/>
    <mergeCell ref="M20:P20"/>
    <mergeCell ref="R20:T20"/>
    <mergeCell ref="U20:X20"/>
    <mergeCell ref="B22:B24"/>
    <mergeCell ref="C22:D22"/>
    <mergeCell ref="E22:H22"/>
    <mergeCell ref="J22:J24"/>
    <mergeCell ref="K22:L22"/>
    <mergeCell ref="M22:P22"/>
    <mergeCell ref="E24:H24"/>
    <mergeCell ref="K24:L24"/>
    <mergeCell ref="M24:P24"/>
    <mergeCell ref="B26:D26"/>
    <mergeCell ref="E26:H26"/>
    <mergeCell ref="J26:L26"/>
    <mergeCell ref="M26:P26"/>
    <mergeCell ref="R26:T26"/>
    <mergeCell ref="U26:X26"/>
    <mergeCell ref="S24:T24"/>
    <mergeCell ref="U24:X24"/>
    <mergeCell ref="B25:D25"/>
    <mergeCell ref="E25:H25"/>
    <mergeCell ref="J25:L25"/>
    <mergeCell ref="M25:P25"/>
    <mergeCell ref="R25:T25"/>
    <mergeCell ref="U25:X25"/>
    <mergeCell ref="R22:R24"/>
    <mergeCell ref="S22:T22"/>
    <mergeCell ref="U22:X22"/>
    <mergeCell ref="C23:D23"/>
    <mergeCell ref="E23:H23"/>
    <mergeCell ref="K23:L23"/>
    <mergeCell ref="M23:P23"/>
    <mergeCell ref="S23:T23"/>
    <mergeCell ref="U23:X23"/>
    <mergeCell ref="C24:D24"/>
    <mergeCell ref="S31:U31"/>
    <mergeCell ref="V31:X31"/>
    <mergeCell ref="B32:H32"/>
    <mergeCell ref="I32:K32"/>
    <mergeCell ref="L32:N32"/>
    <mergeCell ref="P32:R32"/>
    <mergeCell ref="S32:U32"/>
    <mergeCell ref="V32:X32"/>
    <mergeCell ref="B28:D28"/>
    <mergeCell ref="E28:H28"/>
    <mergeCell ref="J28:L28"/>
    <mergeCell ref="M28:P28"/>
    <mergeCell ref="B31:H31"/>
    <mergeCell ref="I31:K31"/>
    <mergeCell ref="L31:N31"/>
    <mergeCell ref="P31:R31"/>
    <mergeCell ref="V34:X34"/>
    <mergeCell ref="C35:H35"/>
    <mergeCell ref="I35:K35"/>
    <mergeCell ref="L35:N35"/>
    <mergeCell ref="P35:R35"/>
    <mergeCell ref="S35:U35"/>
    <mergeCell ref="V35:X35"/>
    <mergeCell ref="I33:K33"/>
    <mergeCell ref="L33:N33"/>
    <mergeCell ref="I34:K34"/>
    <mergeCell ref="L34:N34"/>
    <mergeCell ref="P34:R34"/>
    <mergeCell ref="S34:U34"/>
    <mergeCell ref="B38:H38"/>
    <mergeCell ref="I38:K38"/>
    <mergeCell ref="L38:O38"/>
    <mergeCell ref="P38:T38"/>
    <mergeCell ref="U38:X38"/>
    <mergeCell ref="B39:H39"/>
    <mergeCell ref="I39:K39"/>
    <mergeCell ref="L39:O39"/>
    <mergeCell ref="P39:Q39"/>
    <mergeCell ref="S39:T39"/>
    <mergeCell ref="B41:H41"/>
    <mergeCell ref="I41:K41"/>
    <mergeCell ref="L41:O41"/>
    <mergeCell ref="P41:Q41"/>
    <mergeCell ref="S41:T41"/>
    <mergeCell ref="U41:X41"/>
    <mergeCell ref="U39:X39"/>
    <mergeCell ref="B40:H40"/>
    <mergeCell ref="I40:K40"/>
    <mergeCell ref="L40:O40"/>
    <mergeCell ref="P40:Q40"/>
    <mergeCell ref="S40:T40"/>
    <mergeCell ref="U40:X40"/>
    <mergeCell ref="U46:X46"/>
    <mergeCell ref="B47:H47"/>
    <mergeCell ref="I47:K47"/>
    <mergeCell ref="L47:O47"/>
    <mergeCell ref="P47:Q47"/>
    <mergeCell ref="S47:T47"/>
    <mergeCell ref="U47:X47"/>
    <mergeCell ref="B42:H42"/>
    <mergeCell ref="I42:K42"/>
    <mergeCell ref="B46:H46"/>
    <mergeCell ref="I46:K46"/>
    <mergeCell ref="L46:O46"/>
    <mergeCell ref="P46:T46"/>
    <mergeCell ref="B49:H49"/>
    <mergeCell ref="I49:K49"/>
    <mergeCell ref="L49:O49"/>
    <mergeCell ref="P49:Q49"/>
    <mergeCell ref="S49:T49"/>
    <mergeCell ref="U49:X49"/>
    <mergeCell ref="B48:H48"/>
    <mergeCell ref="I48:K48"/>
    <mergeCell ref="L48:O48"/>
    <mergeCell ref="P48:Q48"/>
    <mergeCell ref="S48:T48"/>
    <mergeCell ref="U48:X48"/>
    <mergeCell ref="B57:C59"/>
    <mergeCell ref="D57:G57"/>
    <mergeCell ref="H57:I57"/>
    <mergeCell ref="J57:L57"/>
    <mergeCell ref="M57:O57"/>
    <mergeCell ref="P57:S57"/>
    <mergeCell ref="T57:V57"/>
    <mergeCell ref="B50:H50"/>
    <mergeCell ref="I50:K50"/>
    <mergeCell ref="B56:C56"/>
    <mergeCell ref="D56:I56"/>
    <mergeCell ref="J56:L56"/>
    <mergeCell ref="M56:O56"/>
    <mergeCell ref="D59:I59"/>
    <mergeCell ref="J59:L59"/>
    <mergeCell ref="M59:O59"/>
    <mergeCell ref="W57:Z57"/>
    <mergeCell ref="D58:G58"/>
    <mergeCell ref="H58:I58"/>
    <mergeCell ref="J58:L58"/>
    <mergeCell ref="M58:O58"/>
    <mergeCell ref="P58:S58"/>
    <mergeCell ref="T58:V58"/>
    <mergeCell ref="W58:Z58"/>
    <mergeCell ref="P56:S56"/>
    <mergeCell ref="T56:V56"/>
    <mergeCell ref="W56:Z56"/>
    <mergeCell ref="W60:Z65"/>
    <mergeCell ref="D61:G61"/>
    <mergeCell ref="H61:I61"/>
    <mergeCell ref="J61:L61"/>
    <mergeCell ref="M61:O61"/>
    <mergeCell ref="T61:V61"/>
    <mergeCell ref="D62:G62"/>
    <mergeCell ref="H62:I62"/>
    <mergeCell ref="D64:G64"/>
    <mergeCell ref="H64:I64"/>
    <mergeCell ref="J64:L64"/>
    <mergeCell ref="M64:O64"/>
    <mergeCell ref="D65:I65"/>
    <mergeCell ref="J65:L65"/>
    <mergeCell ref="M65:O65"/>
    <mergeCell ref="D60:G60"/>
    <mergeCell ref="H60:I60"/>
    <mergeCell ref="J60:L60"/>
    <mergeCell ref="M60:O60"/>
    <mergeCell ref="J62:L62"/>
    <mergeCell ref="M62:O62"/>
    <mergeCell ref="P60:S65"/>
    <mergeCell ref="T60:V60"/>
    <mergeCell ref="T65:V65"/>
    <mergeCell ref="B60:C65"/>
    <mergeCell ref="J73:L73"/>
    <mergeCell ref="M73:O73"/>
    <mergeCell ref="B74:I74"/>
    <mergeCell ref="J74:L74"/>
    <mergeCell ref="M74:O74"/>
    <mergeCell ref="B82:F82"/>
    <mergeCell ref="G82:I82"/>
    <mergeCell ref="W68:X68"/>
    <mergeCell ref="B66:C73"/>
    <mergeCell ref="J66:L66"/>
    <mergeCell ref="M66:O72"/>
    <mergeCell ref="J67:L67"/>
    <mergeCell ref="J68:L68"/>
    <mergeCell ref="P68:Q68"/>
    <mergeCell ref="R68:S68"/>
    <mergeCell ref="T68:U68"/>
    <mergeCell ref="D73:I73"/>
    <mergeCell ref="T62:V62"/>
    <mergeCell ref="D63:G63"/>
    <mergeCell ref="H63:I63"/>
    <mergeCell ref="J63:L63"/>
    <mergeCell ref="M63:O63"/>
    <mergeCell ref="T63:V63"/>
    <mergeCell ref="Y68:Z68"/>
    <mergeCell ref="J69:L69"/>
    <mergeCell ref="J70:L70"/>
    <mergeCell ref="J71:L71"/>
    <mergeCell ref="J72:L72"/>
    <mergeCell ref="B87:D87"/>
    <mergeCell ref="F87:Z87"/>
    <mergeCell ref="C89:M89"/>
    <mergeCell ref="O89:Z89"/>
    <mergeCell ref="C90:M90"/>
    <mergeCell ref="O90:Z90"/>
    <mergeCell ref="B83:E83"/>
    <mergeCell ref="G83:I83"/>
    <mergeCell ref="B85:D85"/>
    <mergeCell ref="E85:Z85"/>
    <mergeCell ref="B86:D86"/>
    <mergeCell ref="F86:Z86"/>
    <mergeCell ref="B96:M96"/>
    <mergeCell ref="N96:R96"/>
    <mergeCell ref="T96:W96"/>
    <mergeCell ref="X96:Z96"/>
    <mergeCell ref="B99:C99"/>
    <mergeCell ref="D99:F99"/>
    <mergeCell ref="G99:H99"/>
    <mergeCell ref="I99:M99"/>
    <mergeCell ref="C91:M91"/>
    <mergeCell ref="O91:Z91"/>
    <mergeCell ref="C92:M92"/>
    <mergeCell ref="O92:Z92"/>
    <mergeCell ref="B95:M95"/>
    <mergeCell ref="N95:R95"/>
    <mergeCell ref="T95:W95"/>
    <mergeCell ref="X95:Z95"/>
    <mergeCell ref="B102:C102"/>
    <mergeCell ref="D102:F102"/>
    <mergeCell ref="G102:H102"/>
    <mergeCell ref="K102:M102"/>
    <mergeCell ref="B100:C100"/>
    <mergeCell ref="D100:F100"/>
    <mergeCell ref="G100:H100"/>
    <mergeCell ref="K100:M100"/>
    <mergeCell ref="B101:C101"/>
    <mergeCell ref="D101:F101"/>
    <mergeCell ref="G101:H101"/>
    <mergeCell ref="K101:M101"/>
  </mergeCells>
  <phoneticPr fontId="8"/>
  <conditionalFormatting sqref="E86:E87 B89:B92 N89:N92">
    <cfRule type="expression" dxfId="1" priority="1">
      <formula>$B$83&gt;1</formula>
    </cfRule>
    <cfRule type="colorScale" priority="2">
      <colorScale>
        <cfvo type="min"/>
        <cfvo type="max"/>
        <color rgb="FFFF7128"/>
        <color rgb="FFFFEF9C"/>
      </colorScale>
    </cfRule>
  </conditionalFormatting>
  <dataValidations count="23">
    <dataValidation type="list" allowBlank="1" showInputMessage="1" showErrorMessage="1" sqref="E15:H15 M15:P15 U15:X15">
      <formula1>"準耐火建築物,耐火建築物,―"</formula1>
    </dataValidation>
    <dataValidation type="list" allowBlank="1" showInputMessage="1" showErrorMessage="1" sqref="B100:C102">
      <formula1>"○,×"</formula1>
    </dataValidation>
    <dataValidation type="list" allowBlank="1" showInputMessage="1" showErrorMessage="1" sqref="L47:O49">
      <formula1>"所有権,地上権,賃借権,その他"</formula1>
    </dataValidation>
    <dataValidation type="list" allowBlank="1" showInputMessage="1" showErrorMessage="1" sqref="L39:O41">
      <formula1>"所有権,地上権,賃借権,,その他"</formula1>
    </dataValidation>
    <dataValidation type="list" allowBlank="1" showInputMessage="1" showErrorMessage="1" sqref="I21">
      <formula1>$AC$7:$AC$10</formula1>
    </dataValidation>
    <dataValidation type="list" allowBlank="1" showInputMessage="1" showErrorMessage="1" sqref="E14:H14 M14:P14 U14:X14">
      <formula1>"木造・木構造,鉄骨造,鉄筋コンクリート造,鉄骨鉄筋コンクリート,その他"</formula1>
    </dataValidation>
    <dataValidation type="list" allowBlank="1" showInputMessage="1" showErrorMessage="1" sqref="I18:I20">
      <formula1>$AC$7:$AC$8</formula1>
    </dataValidation>
    <dataValidation type="list" allowBlank="1" showInputMessage="1" showErrorMessage="1" sqref="X94:Z94">
      <formula1>"①,②,③,④,⑤,⑥,⑦,⑧,⑨"</formula1>
    </dataValidation>
    <dataValidation type="list" allowBlank="1" showInputMessage="1" showErrorMessage="1" sqref="E20:H20 M20:P20 U20:X20">
      <formula1>"あり,なし"</formula1>
    </dataValidation>
    <dataValidation type="list" allowBlank="1" showInputMessage="1" showErrorMessage="1" sqref="I15">
      <formula1>"耐火建築物,―"</formula1>
    </dataValidation>
    <dataValidation type="list" allowBlank="1" showInputMessage="1" showErrorMessage="1" sqref="E86">
      <formula1>"①,②,③,④"</formula1>
    </dataValidation>
    <dataValidation type="list" allowBlank="1" showInputMessage="1" showErrorMessage="1" sqref="E87:E88">
      <formula1>"②,④,⑤,⑥,⑦,⑧,⑨,⑩,⑪"</formula1>
    </dataValidation>
    <dataValidation type="list" allowBlank="1" showInputMessage="1" showErrorMessage="1" sqref="B89">
      <formula1>"①"</formula1>
    </dataValidation>
    <dataValidation type="list" allowBlank="1" showInputMessage="1" showErrorMessage="1" sqref="B90">
      <formula1>"②"</formula1>
    </dataValidation>
    <dataValidation type="list" allowBlank="1" showInputMessage="1" showErrorMessage="1" sqref="B91">
      <formula1>"③"</formula1>
    </dataValidation>
    <dataValidation type="list" allowBlank="1" showInputMessage="1" showErrorMessage="1" sqref="B92">
      <formula1>"④"</formula1>
    </dataValidation>
    <dataValidation type="list" allowBlank="1" showInputMessage="1" showErrorMessage="1" sqref="N89">
      <formula1>"⑤"</formula1>
    </dataValidation>
    <dataValidation type="list" allowBlank="1" showInputMessage="1" showErrorMessage="1" sqref="N90">
      <formula1>"⑥"</formula1>
    </dataValidation>
    <dataValidation type="list" allowBlank="1" showInputMessage="1" showErrorMessage="1" sqref="N91">
      <formula1>"⑦"</formula1>
    </dataValidation>
    <dataValidation type="list" allowBlank="1" showInputMessage="1" showErrorMessage="1" sqref="N92">
      <formula1>"⑧"</formula1>
    </dataValidation>
    <dataValidation type="list" allowBlank="1" showInputMessage="1" showErrorMessage="1" sqref="E16:H16 M16:P16 U16:Y16">
      <formula1>"専用建物,集合住宅,戸建て住宅,その他"</formula1>
    </dataValidation>
    <dataValidation type="list" allowBlank="1" showInputMessage="1" showErrorMessage="1" sqref="E18:H18 Y20 U18:Y18 M18:P18">
      <formula1>"所有権,賃借権,使用貸借権,その他"</formula1>
    </dataValidation>
    <dataValidation type="list" allowBlank="1" showInputMessage="1" showErrorMessage="1" sqref="Y14">
      <formula1>"木造・木構造,鉄骨造,鉄筋コンクリート造,鉄骨鉄筋コンクリート"</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cellComments="asDisplayed" horizontalDpi="4294967293" r:id="rId1"/>
  <headerFooter alignWithMargins="0">
    <oddFooter>&amp;C&amp;P/&amp;N</oddFooter>
  </headerFooter>
  <rowBreaks count="1" manualBreakCount="1">
    <brk id="53" max="2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86"/>
  <sheetViews>
    <sheetView view="pageBreakPreview" topLeftCell="A49" zoomScaleNormal="100" zoomScaleSheetLayoutView="100" workbookViewId="0">
      <selection activeCell="S24" sqref="S24:T24"/>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28" customWidth="1"/>
    <col min="27" max="41" width="3.375" style="3" customWidth="1"/>
    <col min="42" max="43" width="4.25" style="3" customWidth="1"/>
    <col min="44" max="62" width="3.375" style="3" customWidth="1"/>
    <col min="63" max="16384" width="4.375" style="3"/>
  </cols>
  <sheetData>
    <row r="1" spans="1:41" ht="22.5" customHeight="1" x14ac:dyDescent="0.15">
      <c r="A1" s="1015" t="s">
        <v>347</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B1" s="257"/>
    </row>
    <row r="2" spans="1:41" ht="10.5" customHeight="1" x14ac:dyDescent="0.15">
      <c r="A2" s="360"/>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B2" s="257"/>
    </row>
    <row r="3" spans="1:41" s="7" customFormat="1" ht="17.25" customHeight="1" x14ac:dyDescent="0.15">
      <c r="A3" s="222"/>
      <c r="B3" s="222"/>
      <c r="C3" s="222"/>
      <c r="D3" s="222"/>
      <c r="E3" s="222"/>
      <c r="F3" s="222" t="s">
        <v>305</v>
      </c>
      <c r="H3" s="222"/>
      <c r="J3" s="222"/>
      <c r="K3" s="222"/>
      <c r="L3" s="222"/>
      <c r="N3" s="222"/>
      <c r="O3" s="222"/>
      <c r="P3" s="222"/>
      <c r="Q3" s="222"/>
      <c r="R3" s="222"/>
      <c r="S3" s="222"/>
      <c r="T3" s="222"/>
      <c r="U3" s="222"/>
      <c r="V3" s="222"/>
      <c r="W3" s="222"/>
      <c r="X3" s="222"/>
      <c r="Y3" s="222"/>
      <c r="Z3" s="222"/>
      <c r="AB3" s="222"/>
    </row>
    <row r="4" spans="1:41" s="7" customFormat="1" ht="17.25" customHeight="1" x14ac:dyDescent="0.15">
      <c r="A4" s="222"/>
      <c r="B4" s="222"/>
      <c r="C4" s="222"/>
      <c r="D4" s="222"/>
      <c r="E4" s="222"/>
      <c r="F4" s="222" t="s">
        <v>304</v>
      </c>
      <c r="H4" s="222"/>
      <c r="J4" s="222"/>
      <c r="K4" s="222"/>
      <c r="L4" s="222"/>
      <c r="N4" s="222"/>
      <c r="O4" s="222"/>
      <c r="P4" s="222"/>
      <c r="Q4" s="222"/>
      <c r="R4" s="222"/>
      <c r="S4" s="222"/>
      <c r="T4" s="222"/>
      <c r="U4" s="222"/>
      <c r="V4" s="222"/>
      <c r="W4" s="222"/>
      <c r="X4" s="222"/>
      <c r="Y4" s="222"/>
      <c r="Z4" s="222"/>
      <c r="AB4" s="222"/>
    </row>
    <row r="5" spans="1:41" s="7" customFormat="1" ht="17.25" customHeight="1" x14ac:dyDescent="0.15">
      <c r="A5" s="222"/>
      <c r="B5" s="222"/>
      <c r="C5" s="222"/>
      <c r="D5" s="222"/>
      <c r="E5" s="222"/>
      <c r="F5" s="222"/>
      <c r="H5" s="222"/>
      <c r="J5" s="222"/>
      <c r="K5" s="222"/>
      <c r="L5" s="222"/>
      <c r="N5" s="222"/>
      <c r="O5" s="222"/>
      <c r="P5" s="222"/>
      <c r="Q5" s="222"/>
      <c r="R5" s="222"/>
      <c r="S5" s="222"/>
      <c r="T5" s="222"/>
      <c r="U5" s="222"/>
      <c r="V5" s="222"/>
      <c r="W5" s="222"/>
      <c r="X5" s="222"/>
      <c r="Y5" s="222"/>
      <c r="Z5" s="222"/>
      <c r="AB5" s="222"/>
    </row>
    <row r="6" spans="1:41" s="20" customFormat="1" ht="15" customHeight="1" x14ac:dyDescent="0.15">
      <c r="A6" s="9" t="s">
        <v>328</v>
      </c>
      <c r="C6" s="100"/>
      <c r="D6" s="100"/>
      <c r="M6" s="100"/>
      <c r="N6" s="100"/>
      <c r="O6" s="100"/>
      <c r="P6" s="100"/>
      <c r="Q6" s="100"/>
      <c r="R6" s="100"/>
      <c r="S6" s="100"/>
      <c r="T6" s="100"/>
      <c r="U6" s="100"/>
      <c r="V6" s="100"/>
      <c r="W6" s="100"/>
      <c r="X6" s="100"/>
      <c r="Y6" s="101"/>
      <c r="Z6" s="101"/>
      <c r="AA6" s="100"/>
      <c r="AB6" s="100"/>
    </row>
    <row r="7" spans="1:41" s="2" customFormat="1" ht="15" customHeight="1" x14ac:dyDescent="0.15">
      <c r="B7" s="918" t="s">
        <v>142</v>
      </c>
      <c r="C7" s="919"/>
      <c r="D7" s="919"/>
      <c r="E7" s="919"/>
      <c r="F7" s="919"/>
      <c r="G7" s="919"/>
      <c r="H7" s="952"/>
      <c r="I7" s="1024" t="s">
        <v>143</v>
      </c>
      <c r="J7" s="1016"/>
      <c r="K7" s="1016" t="s">
        <v>144</v>
      </c>
      <c r="L7" s="1016"/>
      <c r="M7" s="1016" t="s">
        <v>145</v>
      </c>
      <c r="N7" s="1016"/>
      <c r="O7" s="1016" t="s">
        <v>146</v>
      </c>
      <c r="P7" s="1016"/>
      <c r="Q7" s="1016" t="s">
        <v>147</v>
      </c>
      <c r="R7" s="1016"/>
      <c r="S7" s="1016" t="s">
        <v>148</v>
      </c>
      <c r="T7" s="1017"/>
      <c r="U7" s="918" t="s">
        <v>149</v>
      </c>
      <c r="V7" s="919"/>
      <c r="W7" s="919"/>
      <c r="X7" s="952"/>
      <c r="Y7" s="102"/>
      <c r="Z7" s="37"/>
      <c r="AA7" s="3"/>
      <c r="AD7" s="3"/>
      <c r="AL7" s="3"/>
      <c r="AM7" s="3"/>
      <c r="AO7" s="8"/>
    </row>
    <row r="8" spans="1:41" s="2" customFormat="1" ht="15" customHeight="1" x14ac:dyDescent="0.15">
      <c r="B8" s="1018" t="s">
        <v>150</v>
      </c>
      <c r="C8" s="1019"/>
      <c r="D8" s="1019"/>
      <c r="E8" s="1019"/>
      <c r="F8" s="1019"/>
      <c r="G8" s="1019"/>
      <c r="H8" s="1020"/>
      <c r="I8" s="1021">
        <f>I9+I10</f>
        <v>6</v>
      </c>
      <c r="J8" s="1022"/>
      <c r="K8" s="1022">
        <f t="shared" ref="K8" si="0">K9+K10</f>
        <v>12</v>
      </c>
      <c r="L8" s="1022"/>
      <c r="M8" s="1022">
        <f t="shared" ref="M8" si="1">M9+M10</f>
        <v>12</v>
      </c>
      <c r="N8" s="1022"/>
      <c r="O8" s="1022">
        <f t="shared" ref="O8" si="2">O9+O10</f>
        <v>20</v>
      </c>
      <c r="P8" s="1022"/>
      <c r="Q8" s="1022">
        <f t="shared" ref="Q8" si="3">Q9+Q10</f>
        <v>20</v>
      </c>
      <c r="R8" s="1022"/>
      <c r="S8" s="1022">
        <f t="shared" ref="S8" si="4">S9+S10</f>
        <v>20</v>
      </c>
      <c r="T8" s="1023"/>
      <c r="U8" s="1006">
        <f>SUM(I8:T8)</f>
        <v>90</v>
      </c>
      <c r="V8" s="1007"/>
      <c r="W8" s="1007"/>
      <c r="X8" s="1008"/>
      <c r="Y8" s="103"/>
      <c r="Z8" s="37"/>
      <c r="AC8" s="3"/>
    </row>
    <row r="9" spans="1:41" s="2" customFormat="1" ht="15" customHeight="1" x14ac:dyDescent="0.15">
      <c r="B9" s="104"/>
      <c r="C9" s="105" t="s">
        <v>151</v>
      </c>
      <c r="D9" s="106"/>
      <c r="E9" s="107"/>
      <c r="F9" s="108"/>
      <c r="G9" s="108"/>
      <c r="H9" s="109"/>
      <c r="I9" s="1025">
        <v>6</v>
      </c>
      <c r="J9" s="1026"/>
      <c r="K9" s="1026">
        <v>12</v>
      </c>
      <c r="L9" s="1026"/>
      <c r="M9" s="1026">
        <v>12</v>
      </c>
      <c r="N9" s="1026"/>
      <c r="O9" s="1026">
        <v>20</v>
      </c>
      <c r="P9" s="1026"/>
      <c r="Q9" s="1026">
        <v>20</v>
      </c>
      <c r="R9" s="1026"/>
      <c r="S9" s="1026">
        <v>20</v>
      </c>
      <c r="T9" s="1027"/>
      <c r="U9" s="1012">
        <f>SUM(I9:T9)</f>
        <v>90</v>
      </c>
      <c r="V9" s="1013"/>
      <c r="W9" s="1013"/>
      <c r="X9" s="1014"/>
      <c r="Y9" s="103"/>
      <c r="Z9" s="37"/>
      <c r="AC9" s="3"/>
    </row>
    <row r="10" spans="1:41" s="2" customFormat="1" ht="15" customHeight="1" x14ac:dyDescent="0.15">
      <c r="B10" s="110"/>
      <c r="C10" s="111" t="s">
        <v>152</v>
      </c>
      <c r="D10" s="112"/>
      <c r="E10" s="113"/>
      <c r="F10" s="114"/>
      <c r="G10" s="114"/>
      <c r="H10" s="115"/>
      <c r="I10" s="1031">
        <v>0</v>
      </c>
      <c r="J10" s="1032"/>
      <c r="K10" s="1032">
        <v>0</v>
      </c>
      <c r="L10" s="1032"/>
      <c r="M10" s="1032">
        <v>0</v>
      </c>
      <c r="N10" s="1032"/>
      <c r="O10" s="1032">
        <v>0</v>
      </c>
      <c r="P10" s="1032"/>
      <c r="Q10" s="1032">
        <v>0</v>
      </c>
      <c r="R10" s="1032"/>
      <c r="S10" s="1032">
        <v>0</v>
      </c>
      <c r="T10" s="1033"/>
      <c r="U10" s="1000">
        <f>SUM(I10:T10)</f>
        <v>0</v>
      </c>
      <c r="V10" s="1001"/>
      <c r="W10" s="1001"/>
      <c r="X10" s="1002"/>
      <c r="Y10" s="103"/>
      <c r="Z10" s="37"/>
      <c r="AC10" s="3"/>
    </row>
    <row r="11" spans="1:41" s="2" customFormat="1" ht="7.5" customHeight="1" x14ac:dyDescent="0.15">
      <c r="B11" s="258"/>
      <c r="C11" s="258"/>
      <c r="D11" s="363"/>
      <c r="E11" s="260"/>
      <c r="F11" s="260"/>
      <c r="G11" s="260"/>
      <c r="H11" s="260"/>
      <c r="I11" s="261"/>
      <c r="J11" s="261"/>
      <c r="K11" s="261"/>
      <c r="L11" s="261"/>
      <c r="M11" s="261"/>
      <c r="N11" s="261"/>
      <c r="O11" s="261"/>
      <c r="P11" s="261"/>
      <c r="Q11" s="261"/>
      <c r="R11" s="261"/>
      <c r="S11" s="261"/>
      <c r="T11" s="261"/>
      <c r="U11" s="262"/>
      <c r="V11" s="262"/>
      <c r="W11" s="262"/>
      <c r="X11" s="262"/>
      <c r="Y11" s="103"/>
      <c r="Z11" s="37"/>
      <c r="AC11" s="3"/>
    </row>
    <row r="12" spans="1:41" s="20" customFormat="1" ht="15" customHeight="1" x14ac:dyDescent="0.15">
      <c r="A12" s="9" t="s">
        <v>329</v>
      </c>
      <c r="C12" s="100"/>
      <c r="D12" s="100"/>
      <c r="M12" s="100"/>
      <c r="N12" s="100"/>
      <c r="O12" s="100"/>
      <c r="P12" s="100"/>
      <c r="Q12" s="100"/>
      <c r="R12" s="100"/>
      <c r="S12" s="100"/>
      <c r="T12" s="100"/>
      <c r="U12" s="100"/>
      <c r="V12" s="100"/>
      <c r="W12" s="100"/>
      <c r="X12" s="100"/>
      <c r="Y12" s="101"/>
      <c r="Z12" s="101"/>
      <c r="AA12" s="100"/>
      <c r="AB12" s="100"/>
    </row>
    <row r="13" spans="1:41" s="117" customFormat="1" ht="15" customHeight="1" x14ac:dyDescent="0.15">
      <c r="A13" s="21" t="s">
        <v>331</v>
      </c>
      <c r="C13" s="21"/>
      <c r="D13" s="21"/>
      <c r="E13" s="21"/>
      <c r="F13" s="21"/>
    </row>
    <row r="14" spans="1:41" s="121" customFormat="1" ht="15" customHeight="1" x14ac:dyDescent="0.15">
      <c r="A14" s="118"/>
      <c r="B14" s="772" t="s">
        <v>154</v>
      </c>
      <c r="C14" s="773"/>
      <c r="D14" s="774"/>
      <c r="E14" s="1028" t="s">
        <v>155</v>
      </c>
      <c r="F14" s="1029"/>
      <c r="G14" s="1029"/>
      <c r="H14" s="1030"/>
      <c r="I14" s="119"/>
      <c r="J14" s="772" t="s">
        <v>154</v>
      </c>
      <c r="K14" s="773"/>
      <c r="L14" s="774"/>
      <c r="M14" s="1028"/>
      <c r="N14" s="1029"/>
      <c r="O14" s="1029"/>
      <c r="P14" s="1030"/>
      <c r="Q14" s="12"/>
      <c r="R14" s="772" t="s">
        <v>154</v>
      </c>
      <c r="S14" s="773"/>
      <c r="T14" s="774"/>
      <c r="U14" s="1028"/>
      <c r="V14" s="1029"/>
      <c r="W14" s="1029"/>
      <c r="X14" s="1030"/>
      <c r="Y14" s="120"/>
    </row>
    <row r="15" spans="1:41" s="121" customFormat="1" ht="15" customHeight="1" x14ac:dyDescent="0.15">
      <c r="B15" s="772" t="s">
        <v>156</v>
      </c>
      <c r="C15" s="773"/>
      <c r="D15" s="774"/>
      <c r="E15" s="1028" t="s">
        <v>157</v>
      </c>
      <c r="F15" s="1029"/>
      <c r="G15" s="1029"/>
      <c r="H15" s="1030"/>
      <c r="I15" s="12"/>
      <c r="J15" s="772" t="s">
        <v>156</v>
      </c>
      <c r="K15" s="773"/>
      <c r="L15" s="774"/>
      <c r="M15" s="1028"/>
      <c r="N15" s="1029"/>
      <c r="O15" s="1029"/>
      <c r="P15" s="1030"/>
      <c r="Q15" s="12"/>
      <c r="R15" s="772" t="s">
        <v>156</v>
      </c>
      <c r="S15" s="773"/>
      <c r="T15" s="774"/>
      <c r="U15" s="1028"/>
      <c r="V15" s="1029"/>
      <c r="W15" s="1029"/>
      <c r="X15" s="1030"/>
      <c r="Y15" s="120"/>
    </row>
    <row r="16" spans="1:41" s="121" customFormat="1" ht="15" customHeight="1" x14ac:dyDescent="0.15">
      <c r="B16" s="772" t="s">
        <v>158</v>
      </c>
      <c r="C16" s="773"/>
      <c r="D16" s="774"/>
      <c r="E16" s="1028" t="s">
        <v>159</v>
      </c>
      <c r="F16" s="1029"/>
      <c r="G16" s="1029"/>
      <c r="H16" s="1029"/>
      <c r="I16" s="119"/>
      <c r="J16" s="772" t="s">
        <v>158</v>
      </c>
      <c r="K16" s="773"/>
      <c r="L16" s="774"/>
      <c r="M16" s="1028"/>
      <c r="N16" s="1029"/>
      <c r="O16" s="1029"/>
      <c r="P16" s="1030"/>
      <c r="Q16" s="12"/>
      <c r="R16" s="772" t="s">
        <v>158</v>
      </c>
      <c r="S16" s="773"/>
      <c r="T16" s="774"/>
      <c r="U16" s="1028"/>
      <c r="V16" s="1029"/>
      <c r="W16" s="1029"/>
      <c r="X16" s="1030"/>
      <c r="Y16" s="120"/>
    </row>
    <row r="17" spans="1:74" s="121" customFormat="1" ht="15" customHeight="1" x14ac:dyDescent="0.15">
      <c r="B17" s="772" t="s">
        <v>160</v>
      </c>
      <c r="C17" s="773"/>
      <c r="D17" s="774"/>
      <c r="E17" s="1028" t="s">
        <v>161</v>
      </c>
      <c r="F17" s="1029"/>
      <c r="G17" s="1029"/>
      <c r="H17" s="1029"/>
      <c r="I17" s="119"/>
      <c r="J17" s="772" t="s">
        <v>160</v>
      </c>
      <c r="K17" s="773"/>
      <c r="L17" s="774"/>
      <c r="M17" s="1028"/>
      <c r="N17" s="1029"/>
      <c r="O17" s="1029"/>
      <c r="P17" s="1030"/>
      <c r="Q17" s="12"/>
      <c r="R17" s="772" t="s">
        <v>160</v>
      </c>
      <c r="S17" s="773"/>
      <c r="T17" s="774"/>
      <c r="U17" s="1028"/>
      <c r="V17" s="1029"/>
      <c r="W17" s="1029"/>
      <c r="X17" s="1030"/>
      <c r="Y17" s="120"/>
    </row>
    <row r="18" spans="1:74" s="121" customFormat="1" ht="15" customHeight="1" x14ac:dyDescent="0.15">
      <c r="B18" s="772" t="s">
        <v>162</v>
      </c>
      <c r="C18" s="773"/>
      <c r="D18" s="774"/>
      <c r="E18" s="1028" t="s">
        <v>163</v>
      </c>
      <c r="F18" s="1029"/>
      <c r="G18" s="1029"/>
      <c r="H18" s="1029"/>
      <c r="I18" s="119"/>
      <c r="J18" s="772" t="s">
        <v>162</v>
      </c>
      <c r="K18" s="773"/>
      <c r="L18" s="774"/>
      <c r="M18" s="1028"/>
      <c r="N18" s="1029"/>
      <c r="O18" s="1029"/>
      <c r="P18" s="1030"/>
      <c r="Q18" s="12"/>
      <c r="R18" s="772" t="s">
        <v>162</v>
      </c>
      <c r="S18" s="773"/>
      <c r="T18" s="774"/>
      <c r="U18" s="1028"/>
      <c r="V18" s="1029"/>
      <c r="W18" s="1029"/>
      <c r="X18" s="1030"/>
      <c r="Y18" s="120"/>
    </row>
    <row r="19" spans="1:74" s="121" customFormat="1" ht="15" customHeight="1" x14ac:dyDescent="0.15">
      <c r="B19" s="772" t="s">
        <v>164</v>
      </c>
      <c r="C19" s="773"/>
      <c r="D19" s="774"/>
      <c r="E19" s="1028" t="s">
        <v>153</v>
      </c>
      <c r="F19" s="1029"/>
      <c r="G19" s="1029"/>
      <c r="H19" s="1030"/>
      <c r="I19" s="119"/>
      <c r="J19" s="772" t="s">
        <v>164</v>
      </c>
      <c r="K19" s="773"/>
      <c r="L19" s="774"/>
      <c r="M19" s="1028" t="s">
        <v>153</v>
      </c>
      <c r="N19" s="1029"/>
      <c r="O19" s="1029"/>
      <c r="P19" s="1030"/>
      <c r="Q19" s="12"/>
      <c r="R19" s="772" t="s">
        <v>164</v>
      </c>
      <c r="S19" s="773"/>
      <c r="T19" s="774"/>
      <c r="U19" s="1028" t="s">
        <v>153</v>
      </c>
      <c r="V19" s="1029"/>
      <c r="W19" s="1029"/>
      <c r="X19" s="1030"/>
      <c r="Y19" s="120"/>
    </row>
    <row r="20" spans="1:74" s="121" customFormat="1" ht="15" customHeight="1" x14ac:dyDescent="0.15">
      <c r="B20" s="772" t="s">
        <v>166</v>
      </c>
      <c r="C20" s="773"/>
      <c r="D20" s="774"/>
      <c r="E20" s="1028" t="s">
        <v>167</v>
      </c>
      <c r="F20" s="1029"/>
      <c r="G20" s="1029"/>
      <c r="H20" s="1030"/>
      <c r="I20" s="119"/>
      <c r="J20" s="772" t="s">
        <v>166</v>
      </c>
      <c r="K20" s="773"/>
      <c r="L20" s="774"/>
      <c r="M20" s="1028"/>
      <c r="N20" s="1029"/>
      <c r="O20" s="1029"/>
      <c r="P20" s="1030"/>
      <c r="Q20" s="12"/>
      <c r="R20" s="772" t="s">
        <v>166</v>
      </c>
      <c r="S20" s="773"/>
      <c r="T20" s="774"/>
      <c r="U20" s="1028"/>
      <c r="V20" s="1029"/>
      <c r="W20" s="1029"/>
      <c r="X20" s="1030"/>
      <c r="Y20" s="120"/>
    </row>
    <row r="21" spans="1:74" s="121" customFormat="1" ht="15" customHeight="1" x14ac:dyDescent="0.15">
      <c r="B21" s="772" t="s">
        <v>168</v>
      </c>
      <c r="C21" s="773"/>
      <c r="D21" s="774"/>
      <c r="E21" s="1034">
        <v>420</v>
      </c>
      <c r="F21" s="1035"/>
      <c r="G21" s="1035"/>
      <c r="H21" s="1036"/>
      <c r="I21" s="119"/>
      <c r="J21" s="772" t="s">
        <v>168</v>
      </c>
      <c r="K21" s="773"/>
      <c r="L21" s="774"/>
      <c r="M21" s="1034">
        <v>0</v>
      </c>
      <c r="N21" s="1035"/>
      <c r="O21" s="1035"/>
      <c r="P21" s="1036"/>
      <c r="Q21" s="12"/>
      <c r="R21" s="772" t="s">
        <v>168</v>
      </c>
      <c r="S21" s="773"/>
      <c r="T21" s="774"/>
      <c r="U21" s="1034">
        <v>0</v>
      </c>
      <c r="V21" s="1035"/>
      <c r="W21" s="1035"/>
      <c r="X21" s="1036"/>
      <c r="Y21" s="120"/>
    </row>
    <row r="22" spans="1:74" s="121" customFormat="1" ht="15" customHeight="1" x14ac:dyDescent="0.15">
      <c r="B22" s="991" t="s">
        <v>169</v>
      </c>
      <c r="C22" s="1037">
        <v>1</v>
      </c>
      <c r="D22" s="1037"/>
      <c r="E22" s="1034">
        <v>400</v>
      </c>
      <c r="F22" s="1035"/>
      <c r="G22" s="1035"/>
      <c r="H22" s="1036"/>
      <c r="I22" s="122"/>
      <c r="J22" s="991" t="s">
        <v>169</v>
      </c>
      <c r="K22" s="1037"/>
      <c r="L22" s="1037"/>
      <c r="M22" s="1034">
        <v>0</v>
      </c>
      <c r="N22" s="1035"/>
      <c r="O22" s="1035"/>
      <c r="P22" s="1036"/>
      <c r="Q22" s="12"/>
      <c r="R22" s="991" t="s">
        <v>169</v>
      </c>
      <c r="S22" s="1037"/>
      <c r="T22" s="1037"/>
      <c r="U22" s="1034">
        <v>0</v>
      </c>
      <c r="V22" s="1035"/>
      <c r="W22" s="1035"/>
      <c r="X22" s="1036"/>
      <c r="Y22" s="123"/>
    </row>
    <row r="23" spans="1:74" s="121" customFormat="1" ht="15" customHeight="1" x14ac:dyDescent="0.15">
      <c r="B23" s="991"/>
      <c r="C23" s="1042">
        <v>2</v>
      </c>
      <c r="D23" s="1042"/>
      <c r="E23" s="1043">
        <v>380</v>
      </c>
      <c r="F23" s="1044"/>
      <c r="G23" s="1044"/>
      <c r="H23" s="1045"/>
      <c r="I23" s="122"/>
      <c r="J23" s="991"/>
      <c r="K23" s="1042"/>
      <c r="L23" s="1042"/>
      <c r="M23" s="1043">
        <v>0</v>
      </c>
      <c r="N23" s="1044"/>
      <c r="O23" s="1044"/>
      <c r="P23" s="1045"/>
      <c r="Q23" s="12"/>
      <c r="R23" s="991"/>
      <c r="S23" s="1042"/>
      <c r="T23" s="1042"/>
      <c r="U23" s="1043">
        <v>0</v>
      </c>
      <c r="V23" s="1044"/>
      <c r="W23" s="1044"/>
      <c r="X23" s="1045"/>
      <c r="Y23" s="123"/>
    </row>
    <row r="24" spans="1:74" s="121" customFormat="1" ht="15" customHeight="1" x14ac:dyDescent="0.15">
      <c r="B24" s="991"/>
      <c r="C24" s="1041"/>
      <c r="D24" s="1041"/>
      <c r="E24" s="1038"/>
      <c r="F24" s="1039"/>
      <c r="G24" s="1039"/>
      <c r="H24" s="1040"/>
      <c r="I24" s="122"/>
      <c r="J24" s="991"/>
      <c r="K24" s="1041"/>
      <c r="L24" s="1041"/>
      <c r="M24" s="1038">
        <v>0</v>
      </c>
      <c r="N24" s="1039"/>
      <c r="O24" s="1039"/>
      <c r="P24" s="1040"/>
      <c r="Q24" s="12"/>
      <c r="R24" s="991"/>
      <c r="S24" s="1041"/>
      <c r="T24" s="1041"/>
      <c r="U24" s="1038">
        <v>0</v>
      </c>
      <c r="V24" s="1039"/>
      <c r="W24" s="1039"/>
      <c r="X24" s="1040"/>
      <c r="Y24" s="123"/>
      <c r="Z24" s="8"/>
    </row>
    <row r="25" spans="1:74" s="121" customFormat="1" ht="15" customHeight="1" x14ac:dyDescent="0.15">
      <c r="B25" s="988" t="s">
        <v>170</v>
      </c>
      <c r="C25" s="989"/>
      <c r="D25" s="990"/>
      <c r="E25" s="915">
        <f>SUM(E22:F24)</f>
        <v>780</v>
      </c>
      <c r="F25" s="916"/>
      <c r="G25" s="916"/>
      <c r="H25" s="916"/>
      <c r="I25" s="124"/>
      <c r="J25" s="988" t="s">
        <v>170</v>
      </c>
      <c r="K25" s="989"/>
      <c r="L25" s="990"/>
      <c r="M25" s="915">
        <f>SUM(M22:N24)</f>
        <v>0</v>
      </c>
      <c r="N25" s="916"/>
      <c r="O25" s="916"/>
      <c r="P25" s="917"/>
      <c r="Q25" s="12"/>
      <c r="R25" s="988" t="s">
        <v>170</v>
      </c>
      <c r="S25" s="989"/>
      <c r="T25" s="990"/>
      <c r="U25" s="915">
        <f>SUM(U22:V24)</f>
        <v>0</v>
      </c>
      <c r="V25" s="916"/>
      <c r="W25" s="916"/>
      <c r="X25" s="917"/>
      <c r="Y25" s="125"/>
      <c r="Z25" s="8"/>
    </row>
    <row r="26" spans="1:74" s="121" customFormat="1" ht="15" customHeight="1" x14ac:dyDescent="0.15">
      <c r="B26" s="772" t="s">
        <v>171</v>
      </c>
      <c r="C26" s="773"/>
      <c r="D26" s="774"/>
      <c r="E26" s="1028" t="s">
        <v>172</v>
      </c>
      <c r="F26" s="1029"/>
      <c r="G26" s="1029"/>
      <c r="H26" s="1029"/>
      <c r="I26" s="119"/>
      <c r="J26" s="772" t="s">
        <v>171</v>
      </c>
      <c r="K26" s="773"/>
      <c r="L26" s="774"/>
      <c r="M26" s="1028"/>
      <c r="N26" s="1029"/>
      <c r="O26" s="1029"/>
      <c r="P26" s="1030"/>
      <c r="Q26" s="12"/>
      <c r="R26" s="772" t="s">
        <v>171</v>
      </c>
      <c r="S26" s="773"/>
      <c r="T26" s="774"/>
      <c r="U26" s="1028"/>
      <c r="V26" s="1029"/>
      <c r="W26" s="1029"/>
      <c r="X26" s="1030"/>
      <c r="Y26" s="120"/>
      <c r="Z26" s="8"/>
      <c r="AA26" s="8"/>
    </row>
    <row r="27" spans="1:74" s="121" customFormat="1" ht="7.5" customHeight="1" x14ac:dyDescent="0.15">
      <c r="B27" s="367"/>
      <c r="C27" s="367"/>
      <c r="D27" s="367"/>
      <c r="E27" s="364"/>
      <c r="F27" s="364"/>
      <c r="G27" s="364"/>
      <c r="H27" s="361"/>
      <c r="I27" s="364"/>
      <c r="J27" s="364"/>
      <c r="K27" s="364"/>
      <c r="L27" s="367"/>
      <c r="M27" s="367"/>
      <c r="N27" s="367"/>
      <c r="O27" s="364"/>
      <c r="P27" s="364"/>
      <c r="Q27" s="364"/>
      <c r="R27" s="364"/>
      <c r="S27" s="364"/>
      <c r="T27" s="364"/>
      <c r="U27" s="12"/>
      <c r="V27" s="12"/>
      <c r="W27" s="12"/>
      <c r="X27" s="12"/>
      <c r="Y27" s="12"/>
      <c r="Z27" s="8"/>
      <c r="AA27" s="8"/>
    </row>
    <row r="28" spans="1:74" s="121" customFormat="1" ht="16.5" customHeight="1" x14ac:dyDescent="0.15">
      <c r="B28" s="772" t="s">
        <v>173</v>
      </c>
      <c r="C28" s="773"/>
      <c r="D28" s="774"/>
      <c r="E28" s="915">
        <f>SUM(E21,M21,U21)</f>
        <v>420</v>
      </c>
      <c r="F28" s="916"/>
      <c r="G28" s="916"/>
      <c r="H28" s="917"/>
      <c r="I28" s="124"/>
      <c r="J28" s="772" t="s">
        <v>174</v>
      </c>
      <c r="K28" s="773"/>
      <c r="L28" s="774"/>
      <c r="M28" s="915">
        <f>SUM(E25,M25,U25)</f>
        <v>780</v>
      </c>
      <c r="N28" s="916"/>
      <c r="O28" s="916"/>
      <c r="P28" s="917"/>
      <c r="Q28" s="127" t="s">
        <v>175</v>
      </c>
      <c r="S28" s="12"/>
      <c r="T28" s="12"/>
      <c r="U28" s="12"/>
      <c r="V28" s="12"/>
      <c r="W28" s="12"/>
      <c r="X28" s="12"/>
      <c r="Y28" s="12"/>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row>
    <row r="29" spans="1:74" s="121" customFormat="1" ht="11.25" customHeight="1" x14ac:dyDescent="0.15">
      <c r="B29" s="367"/>
      <c r="C29" s="367"/>
      <c r="D29" s="367"/>
      <c r="E29" s="364"/>
      <c r="F29" s="364"/>
      <c r="G29" s="364"/>
      <c r="H29" s="364"/>
      <c r="I29" s="364"/>
      <c r="J29" s="364"/>
      <c r="K29" s="364"/>
      <c r="M29" s="364"/>
      <c r="N29" s="364"/>
      <c r="O29" s="364"/>
      <c r="P29" s="364"/>
      <c r="Q29" s="364"/>
      <c r="R29" s="364"/>
      <c r="S29" s="364"/>
      <c r="T29" s="364"/>
      <c r="U29" s="364"/>
      <c r="V29" s="364"/>
      <c r="AC29" s="8"/>
      <c r="AD29" s="8"/>
    </row>
    <row r="30" spans="1:74" s="117" customFormat="1" ht="15" customHeight="1" x14ac:dyDescent="0.15">
      <c r="A30" s="22" t="s">
        <v>348</v>
      </c>
      <c r="C30" s="128"/>
      <c r="D30" s="20"/>
      <c r="E30" s="20"/>
      <c r="F30" s="20"/>
      <c r="G30" s="20"/>
      <c r="H30" s="20"/>
      <c r="I30" s="20"/>
      <c r="J30" s="20"/>
      <c r="K30" s="20"/>
      <c r="AC30" s="129"/>
      <c r="AD30" s="129"/>
    </row>
    <row r="31" spans="1:74" s="121" customFormat="1" ht="15.75" customHeight="1" x14ac:dyDescent="0.15">
      <c r="B31" s="918" t="s">
        <v>176</v>
      </c>
      <c r="C31" s="919"/>
      <c r="D31" s="919"/>
      <c r="E31" s="919"/>
      <c r="F31" s="919"/>
      <c r="G31" s="919"/>
      <c r="H31" s="952"/>
      <c r="I31" s="918" t="s">
        <v>177</v>
      </c>
      <c r="J31" s="919"/>
      <c r="K31" s="952"/>
      <c r="L31" s="902" t="s">
        <v>178</v>
      </c>
      <c r="M31" s="903"/>
      <c r="N31" s="904"/>
      <c r="P31" s="918" t="s">
        <v>176</v>
      </c>
      <c r="Q31" s="919"/>
      <c r="R31" s="952"/>
      <c r="S31" s="918" t="s">
        <v>177</v>
      </c>
      <c r="T31" s="919"/>
      <c r="U31" s="952"/>
      <c r="V31" s="902" t="s">
        <v>178</v>
      </c>
      <c r="W31" s="903"/>
      <c r="X31" s="904"/>
    </row>
    <row r="32" spans="1:74" s="121" customFormat="1" ht="15.75" customHeight="1" x14ac:dyDescent="0.15">
      <c r="B32" s="976" t="s">
        <v>179</v>
      </c>
      <c r="C32" s="977"/>
      <c r="D32" s="977"/>
      <c r="E32" s="977"/>
      <c r="F32" s="977"/>
      <c r="G32" s="977"/>
      <c r="H32" s="977"/>
      <c r="I32" s="969">
        <f>SUM(I33:K35)</f>
        <v>1120</v>
      </c>
      <c r="J32" s="969"/>
      <c r="K32" s="969"/>
      <c r="L32" s="770" t="s">
        <v>360</v>
      </c>
      <c r="M32" s="771"/>
      <c r="N32" s="970"/>
      <c r="P32" s="772" t="s">
        <v>180</v>
      </c>
      <c r="Q32" s="773"/>
      <c r="R32" s="774"/>
      <c r="S32" s="1046">
        <v>0</v>
      </c>
      <c r="T32" s="1047"/>
      <c r="U32" s="1048"/>
      <c r="V32" s="902" t="s">
        <v>181</v>
      </c>
      <c r="W32" s="903"/>
      <c r="X32" s="904"/>
    </row>
    <row r="33" spans="1:30" s="121" customFormat="1" ht="15.75" customHeight="1" x14ac:dyDescent="0.15">
      <c r="B33" s="130"/>
      <c r="C33" s="131" t="s">
        <v>182</v>
      </c>
      <c r="D33" s="132"/>
      <c r="E33" s="133"/>
      <c r="F33" s="133"/>
      <c r="G33" s="133"/>
      <c r="H33" s="134"/>
      <c r="I33" s="1050">
        <v>420</v>
      </c>
      <c r="J33" s="1050"/>
      <c r="K33" s="1050"/>
      <c r="L33" s="912"/>
      <c r="M33" s="913"/>
      <c r="N33" s="914"/>
    </row>
    <row r="34" spans="1:30" s="121" customFormat="1" ht="15.75" customHeight="1" x14ac:dyDescent="0.15">
      <c r="B34" s="135"/>
      <c r="C34" s="136" t="s">
        <v>183</v>
      </c>
      <c r="D34" s="137"/>
      <c r="E34" s="137"/>
      <c r="F34" s="137"/>
      <c r="G34" s="137"/>
      <c r="H34" s="138"/>
      <c r="I34" s="1051">
        <v>600</v>
      </c>
      <c r="J34" s="1051"/>
      <c r="K34" s="1051"/>
      <c r="L34" s="973" t="s">
        <v>181</v>
      </c>
      <c r="M34" s="974"/>
      <c r="N34" s="975"/>
      <c r="P34" s="918" t="s">
        <v>176</v>
      </c>
      <c r="Q34" s="919"/>
      <c r="R34" s="952"/>
      <c r="S34" s="918" t="s">
        <v>177</v>
      </c>
      <c r="T34" s="919"/>
      <c r="U34" s="952"/>
      <c r="V34" s="902" t="s">
        <v>178</v>
      </c>
      <c r="W34" s="903"/>
      <c r="X34" s="904"/>
      <c r="Y34" s="28"/>
    </row>
    <row r="35" spans="1:30" s="121" customFormat="1" ht="15.75" customHeight="1" x14ac:dyDescent="0.15">
      <c r="B35" s="139"/>
      <c r="C35" s="965" t="s">
        <v>184</v>
      </c>
      <c r="D35" s="966"/>
      <c r="E35" s="966"/>
      <c r="F35" s="966"/>
      <c r="G35" s="966"/>
      <c r="H35" s="967"/>
      <c r="I35" s="1049">
        <v>100</v>
      </c>
      <c r="J35" s="1049"/>
      <c r="K35" s="1049"/>
      <c r="L35" s="895"/>
      <c r="M35" s="896"/>
      <c r="N35" s="897"/>
      <c r="P35" s="772" t="s">
        <v>185</v>
      </c>
      <c r="Q35" s="773"/>
      <c r="R35" s="774"/>
      <c r="S35" s="969">
        <f>I49</f>
        <v>0</v>
      </c>
      <c r="T35" s="969"/>
      <c r="U35" s="969"/>
      <c r="V35" s="770" t="s">
        <v>361</v>
      </c>
      <c r="W35" s="771"/>
      <c r="X35" s="970"/>
      <c r="Y35" s="28"/>
    </row>
    <row r="36" spans="1:30" s="121" customFormat="1" ht="11.25" customHeight="1" x14ac:dyDescent="0.15">
      <c r="B36" s="367"/>
      <c r="C36" s="367"/>
      <c r="D36" s="140"/>
      <c r="E36" s="140"/>
      <c r="F36" s="140"/>
      <c r="G36" s="2"/>
      <c r="H36" s="2"/>
      <c r="I36" s="2"/>
      <c r="AC36" s="8"/>
      <c r="AD36" s="8"/>
    </row>
    <row r="37" spans="1:30" s="117" customFormat="1" ht="15" customHeight="1" x14ac:dyDescent="0.15">
      <c r="A37" s="22" t="s">
        <v>349</v>
      </c>
      <c r="B37" s="141"/>
      <c r="C37" s="141"/>
      <c r="D37" s="142"/>
      <c r="E37" s="142"/>
      <c r="F37" s="142"/>
      <c r="G37" s="90"/>
      <c r="H37" s="90"/>
      <c r="I37" s="90"/>
      <c r="AC37" s="129"/>
      <c r="AD37" s="129"/>
    </row>
    <row r="38" spans="1:30" s="121" customFormat="1" ht="15" customHeight="1" x14ac:dyDescent="0.15">
      <c r="B38" s="918" t="s">
        <v>186</v>
      </c>
      <c r="C38" s="919"/>
      <c r="D38" s="919"/>
      <c r="E38" s="919"/>
      <c r="F38" s="919"/>
      <c r="G38" s="919"/>
      <c r="H38" s="952"/>
      <c r="I38" s="918" t="s">
        <v>177</v>
      </c>
      <c r="J38" s="919"/>
      <c r="K38" s="919"/>
      <c r="L38" s="772" t="s">
        <v>162</v>
      </c>
      <c r="M38" s="773"/>
      <c r="N38" s="773"/>
      <c r="O38" s="774"/>
      <c r="P38" s="920" t="s">
        <v>187</v>
      </c>
      <c r="Q38" s="921"/>
      <c r="R38" s="921"/>
      <c r="S38" s="921"/>
      <c r="T38" s="922"/>
      <c r="U38" s="772" t="s">
        <v>188</v>
      </c>
      <c r="V38" s="773"/>
      <c r="W38" s="773"/>
      <c r="X38" s="774"/>
      <c r="Y38" s="364"/>
    </row>
    <row r="39" spans="1:30" s="121" customFormat="1" ht="15" customHeight="1" x14ac:dyDescent="0.15">
      <c r="B39" s="1052" t="s">
        <v>189</v>
      </c>
      <c r="C39" s="1053"/>
      <c r="D39" s="1053"/>
      <c r="E39" s="1053"/>
      <c r="F39" s="1053"/>
      <c r="G39" s="1053"/>
      <c r="H39" s="1054"/>
      <c r="I39" s="1055">
        <v>1120</v>
      </c>
      <c r="J39" s="1056"/>
      <c r="K39" s="1056"/>
      <c r="L39" s="1057" t="s">
        <v>163</v>
      </c>
      <c r="M39" s="1058"/>
      <c r="N39" s="1058"/>
      <c r="O39" s="1059"/>
      <c r="P39" s="1060"/>
      <c r="Q39" s="1061"/>
      <c r="R39" s="143" t="s">
        <v>153</v>
      </c>
      <c r="S39" s="1061"/>
      <c r="T39" s="1062"/>
      <c r="U39" s="1060" t="s">
        <v>191</v>
      </c>
      <c r="V39" s="1061"/>
      <c r="W39" s="1061"/>
      <c r="X39" s="1062"/>
      <c r="Y39" s="120"/>
    </row>
    <row r="40" spans="1:30" s="121" customFormat="1" ht="15" customHeight="1" x14ac:dyDescent="0.15">
      <c r="B40" s="1071"/>
      <c r="C40" s="1072"/>
      <c r="D40" s="1072"/>
      <c r="E40" s="1072"/>
      <c r="F40" s="1072"/>
      <c r="G40" s="1072"/>
      <c r="H40" s="1073"/>
      <c r="I40" s="1074">
        <v>0</v>
      </c>
      <c r="J40" s="1075"/>
      <c r="K40" s="1075"/>
      <c r="L40" s="1076"/>
      <c r="M40" s="1077"/>
      <c r="N40" s="1077"/>
      <c r="O40" s="1078"/>
      <c r="P40" s="1076"/>
      <c r="Q40" s="1077"/>
      <c r="R40" s="144" t="s">
        <v>153</v>
      </c>
      <c r="S40" s="1077"/>
      <c r="T40" s="1078"/>
      <c r="U40" s="1076"/>
      <c r="V40" s="1077"/>
      <c r="W40" s="1077"/>
      <c r="X40" s="1078"/>
      <c r="Y40" s="120"/>
    </row>
    <row r="41" spans="1:30" s="121" customFormat="1" ht="15" customHeight="1" x14ac:dyDescent="0.15">
      <c r="B41" s="1063"/>
      <c r="C41" s="1064"/>
      <c r="D41" s="1064"/>
      <c r="E41" s="1064"/>
      <c r="F41" s="1064"/>
      <c r="G41" s="1064"/>
      <c r="H41" s="1065"/>
      <c r="I41" s="1066">
        <v>0</v>
      </c>
      <c r="J41" s="1067"/>
      <c r="K41" s="1067"/>
      <c r="L41" s="1068"/>
      <c r="M41" s="1069"/>
      <c r="N41" s="1069"/>
      <c r="O41" s="1070"/>
      <c r="P41" s="1068"/>
      <c r="Q41" s="1069"/>
      <c r="R41" s="145" t="s">
        <v>153</v>
      </c>
      <c r="S41" s="1069"/>
      <c r="T41" s="1070"/>
      <c r="U41" s="1068"/>
      <c r="V41" s="1069"/>
      <c r="W41" s="1069"/>
      <c r="X41" s="1070"/>
      <c r="Y41" s="120"/>
    </row>
    <row r="42" spans="1:30" s="121" customFormat="1" ht="18" customHeight="1" x14ac:dyDescent="0.15">
      <c r="B42" s="772" t="s">
        <v>192</v>
      </c>
      <c r="C42" s="773"/>
      <c r="D42" s="773"/>
      <c r="E42" s="773"/>
      <c r="F42" s="773"/>
      <c r="G42" s="773"/>
      <c r="H42" s="774"/>
      <c r="I42" s="915">
        <f>SUM(I39:L41)</f>
        <v>1120</v>
      </c>
      <c r="J42" s="916"/>
      <c r="K42" s="917"/>
      <c r="L42" s="124"/>
      <c r="AC42" s="8"/>
      <c r="AD42" s="8"/>
    </row>
    <row r="43" spans="1:30" s="121" customFormat="1" ht="12" customHeight="1" x14ac:dyDescent="0.15">
      <c r="B43" s="146" t="s">
        <v>302</v>
      </c>
      <c r="C43" s="367"/>
      <c r="D43" s="140"/>
      <c r="E43" s="140"/>
      <c r="F43" s="140"/>
      <c r="G43" s="2"/>
      <c r="H43" s="2"/>
      <c r="I43" s="2"/>
      <c r="J43" s="2"/>
      <c r="K43" s="2"/>
      <c r="AC43" s="8"/>
      <c r="AD43" s="8"/>
    </row>
    <row r="44" spans="1:30" s="121" customFormat="1" ht="11.25" customHeight="1" x14ac:dyDescent="0.15">
      <c r="B44" s="367"/>
      <c r="C44" s="367"/>
      <c r="D44" s="140"/>
      <c r="E44" s="140"/>
      <c r="F44" s="140"/>
      <c r="G44" s="2"/>
      <c r="H44" s="2"/>
      <c r="I44" s="2"/>
      <c r="J44" s="2"/>
      <c r="K44" s="2"/>
      <c r="AC44" s="8"/>
      <c r="AD44" s="8"/>
    </row>
    <row r="45" spans="1:30" s="117" customFormat="1" ht="15" customHeight="1" x14ac:dyDescent="0.15">
      <c r="A45" s="22" t="s">
        <v>350</v>
      </c>
      <c r="B45" s="141"/>
      <c r="C45" s="141"/>
      <c r="D45" s="142"/>
      <c r="E45" s="142"/>
      <c r="F45" s="142"/>
      <c r="G45" s="90"/>
      <c r="H45" s="90"/>
      <c r="I45" s="90"/>
    </row>
    <row r="46" spans="1:30" s="121" customFormat="1" ht="15" customHeight="1" x14ac:dyDescent="0.15">
      <c r="B46" s="918" t="s">
        <v>186</v>
      </c>
      <c r="C46" s="919"/>
      <c r="D46" s="919"/>
      <c r="E46" s="919"/>
      <c r="F46" s="919"/>
      <c r="G46" s="919"/>
      <c r="H46" s="952"/>
      <c r="I46" s="918" t="s">
        <v>177</v>
      </c>
      <c r="J46" s="919"/>
      <c r="K46" s="919"/>
      <c r="L46" s="772" t="s">
        <v>162</v>
      </c>
      <c r="M46" s="773"/>
      <c r="N46" s="773"/>
      <c r="O46" s="774"/>
      <c r="P46" s="920" t="s">
        <v>187</v>
      </c>
      <c r="Q46" s="921"/>
      <c r="R46" s="921"/>
      <c r="S46" s="921"/>
      <c r="T46" s="922"/>
      <c r="U46" s="772" t="s">
        <v>193</v>
      </c>
      <c r="V46" s="773"/>
      <c r="W46" s="773"/>
      <c r="X46" s="774"/>
      <c r="Y46" s="364"/>
    </row>
    <row r="47" spans="1:30" s="121" customFormat="1" ht="15" customHeight="1" x14ac:dyDescent="0.15">
      <c r="B47" s="1079" t="s">
        <v>194</v>
      </c>
      <c r="C47" s="1080"/>
      <c r="D47" s="1080"/>
      <c r="E47" s="1080"/>
      <c r="F47" s="1080"/>
      <c r="G47" s="1080"/>
      <c r="H47" s="1081"/>
      <c r="I47" s="1055">
        <v>100</v>
      </c>
      <c r="J47" s="1056"/>
      <c r="K47" s="1056"/>
      <c r="L47" s="1057" t="s">
        <v>195</v>
      </c>
      <c r="M47" s="1058"/>
      <c r="N47" s="1058"/>
      <c r="O47" s="1059"/>
      <c r="P47" s="1082">
        <v>42552</v>
      </c>
      <c r="Q47" s="1083"/>
      <c r="R47" s="147" t="s">
        <v>153</v>
      </c>
      <c r="S47" s="1084">
        <v>46203</v>
      </c>
      <c r="T47" s="1085"/>
      <c r="U47" s="1086" t="s">
        <v>196</v>
      </c>
      <c r="V47" s="1083"/>
      <c r="W47" s="1083"/>
      <c r="X47" s="1085"/>
      <c r="Y47" s="120"/>
    </row>
    <row r="48" spans="1:30" s="121" customFormat="1" ht="15" customHeight="1" x14ac:dyDescent="0.15">
      <c r="B48" s="1090" t="s">
        <v>197</v>
      </c>
      <c r="C48" s="1091"/>
      <c r="D48" s="1091"/>
      <c r="E48" s="1091"/>
      <c r="F48" s="1091"/>
      <c r="G48" s="1091"/>
      <c r="H48" s="1092"/>
      <c r="I48" s="1074">
        <v>100</v>
      </c>
      <c r="J48" s="1075"/>
      <c r="K48" s="1075"/>
      <c r="L48" s="1076" t="s">
        <v>195</v>
      </c>
      <c r="M48" s="1077"/>
      <c r="N48" s="1077"/>
      <c r="O48" s="1078"/>
      <c r="P48" s="1093">
        <v>42552</v>
      </c>
      <c r="Q48" s="1077"/>
      <c r="R48" s="144" t="s">
        <v>153</v>
      </c>
      <c r="S48" s="1094">
        <v>46203</v>
      </c>
      <c r="T48" s="1078"/>
      <c r="U48" s="1076" t="s">
        <v>198</v>
      </c>
      <c r="V48" s="1077"/>
      <c r="W48" s="1077"/>
      <c r="X48" s="1078"/>
      <c r="Y48" s="120"/>
    </row>
    <row r="49" spans="1:40" s="121" customFormat="1" ht="15" customHeight="1" x14ac:dyDescent="0.15">
      <c r="B49" s="1087"/>
      <c r="C49" s="1088"/>
      <c r="D49" s="1088"/>
      <c r="E49" s="1088"/>
      <c r="F49" s="1088"/>
      <c r="G49" s="1088"/>
      <c r="H49" s="1089"/>
      <c r="I49" s="1066">
        <v>0</v>
      </c>
      <c r="J49" s="1067"/>
      <c r="K49" s="1067"/>
      <c r="L49" s="1068"/>
      <c r="M49" s="1069"/>
      <c r="N49" s="1069"/>
      <c r="O49" s="1070"/>
      <c r="P49" s="1068"/>
      <c r="Q49" s="1069"/>
      <c r="R49" s="145" t="s">
        <v>153</v>
      </c>
      <c r="S49" s="1069"/>
      <c r="T49" s="1070"/>
      <c r="U49" s="1068"/>
      <c r="V49" s="1069"/>
      <c r="W49" s="1069"/>
      <c r="X49" s="1070"/>
      <c r="Y49" s="120"/>
      <c r="AC49" s="8"/>
      <c r="AD49" s="8"/>
    </row>
    <row r="50" spans="1:40" s="121" customFormat="1" ht="18" customHeight="1" x14ac:dyDescent="0.15">
      <c r="B50" s="772" t="s">
        <v>192</v>
      </c>
      <c r="C50" s="773"/>
      <c r="D50" s="773"/>
      <c r="E50" s="773"/>
      <c r="F50" s="773"/>
      <c r="G50" s="773"/>
      <c r="H50" s="774"/>
      <c r="I50" s="915">
        <f>SUM(I47:K49)</f>
        <v>200</v>
      </c>
      <c r="J50" s="916"/>
      <c r="K50" s="917"/>
      <c r="L50" s="124"/>
      <c r="AC50" s="8"/>
      <c r="AD50" s="8"/>
    </row>
    <row r="51" spans="1:40" s="148" customFormat="1" ht="12" customHeight="1" x14ac:dyDescent="0.15">
      <c r="B51" s="149" t="s">
        <v>199</v>
      </c>
      <c r="C51" s="150"/>
      <c r="D51" s="150"/>
      <c r="E51" s="150"/>
      <c r="F51" s="150"/>
      <c r="G51" s="150"/>
      <c r="H51" s="150"/>
      <c r="I51" s="151"/>
      <c r="J51" s="151"/>
      <c r="K51" s="151"/>
      <c r="AC51" s="152"/>
      <c r="AD51" s="152"/>
    </row>
    <row r="52" spans="1:40" s="148" customFormat="1" ht="12" customHeight="1" x14ac:dyDescent="0.15">
      <c r="B52" s="149" t="s">
        <v>200</v>
      </c>
      <c r="C52" s="150"/>
      <c r="D52" s="151"/>
      <c r="E52" s="151"/>
      <c r="F52" s="151"/>
      <c r="G52" s="153"/>
      <c r="H52" s="153"/>
      <c r="I52" s="153"/>
      <c r="J52" s="153"/>
      <c r="K52" s="153"/>
      <c r="AC52" s="152"/>
      <c r="AD52" s="152"/>
    </row>
    <row r="53" spans="1:40" s="121" customFormat="1" ht="12" customHeight="1" x14ac:dyDescent="0.15">
      <c r="B53" s="146" t="s">
        <v>303</v>
      </c>
      <c r="C53" s="367"/>
      <c r="D53" s="140"/>
      <c r="E53" s="140"/>
      <c r="F53" s="140"/>
      <c r="G53" s="2"/>
      <c r="H53" s="2"/>
      <c r="I53" s="2"/>
      <c r="J53" s="2"/>
      <c r="K53" s="2"/>
      <c r="AC53" s="8"/>
      <c r="AD53" s="8"/>
    </row>
    <row r="54" spans="1:40" s="90" customFormat="1" ht="15" customHeight="1" x14ac:dyDescent="0.15">
      <c r="A54" s="154" t="s">
        <v>330</v>
      </c>
      <c r="C54" s="47"/>
      <c r="D54" s="47"/>
      <c r="E54" s="47"/>
      <c r="F54" s="47"/>
      <c r="G54" s="47"/>
      <c r="H54" s="47"/>
      <c r="I54" s="47"/>
      <c r="J54" s="47"/>
      <c r="K54" s="47"/>
      <c r="L54" s="47"/>
      <c r="M54" s="155"/>
      <c r="S54" s="155"/>
      <c r="Y54" s="156"/>
      <c r="Z54" s="156"/>
      <c r="AC54" s="129"/>
      <c r="AD54" s="129"/>
    </row>
    <row r="55" spans="1:40" s="157" customFormat="1" ht="15" customHeight="1" thickBot="1" x14ac:dyDescent="0.2">
      <c r="A55" s="157" t="s">
        <v>201</v>
      </c>
      <c r="C55" s="158"/>
      <c r="D55" s="158"/>
      <c r="E55" s="158"/>
      <c r="F55" s="158"/>
      <c r="G55" s="158"/>
      <c r="H55" s="158"/>
      <c r="I55" s="158"/>
      <c r="J55" s="158"/>
      <c r="K55" s="158"/>
      <c r="L55" s="158"/>
      <c r="Y55" s="159"/>
      <c r="Z55" s="159"/>
    </row>
    <row r="56" spans="1:40" s="2" customFormat="1" ht="18.75" customHeight="1" thickTop="1" thickBot="1" x14ac:dyDescent="0.2">
      <c r="B56" s="918" t="s">
        <v>2</v>
      </c>
      <c r="C56" s="919"/>
      <c r="D56" s="920" t="s">
        <v>202</v>
      </c>
      <c r="E56" s="921"/>
      <c r="F56" s="921"/>
      <c r="G56" s="921"/>
      <c r="H56" s="921"/>
      <c r="I56" s="922"/>
      <c r="J56" s="818" t="s">
        <v>75</v>
      </c>
      <c r="K56" s="819"/>
      <c r="L56" s="923"/>
      <c r="M56" s="818" t="s">
        <v>18</v>
      </c>
      <c r="N56" s="819"/>
      <c r="O56" s="923"/>
      <c r="P56" s="902" t="s">
        <v>203</v>
      </c>
      <c r="Q56" s="903"/>
      <c r="R56" s="903"/>
      <c r="S56" s="904"/>
      <c r="T56" s="818" t="s">
        <v>204</v>
      </c>
      <c r="U56" s="819"/>
      <c r="V56" s="819"/>
      <c r="W56" s="905" t="s">
        <v>205</v>
      </c>
      <c r="X56" s="905"/>
      <c r="Y56" s="905"/>
      <c r="Z56" s="905"/>
    </row>
    <row r="57" spans="1:40" s="2" customFormat="1" ht="18.75" customHeight="1" thickTop="1" x14ac:dyDescent="0.15">
      <c r="B57" s="906" t="s">
        <v>37</v>
      </c>
      <c r="C57" s="907"/>
      <c r="D57" s="1095" t="s">
        <v>28</v>
      </c>
      <c r="E57" s="1096"/>
      <c r="F57" s="1096"/>
      <c r="G57" s="1096"/>
      <c r="H57" s="1097">
        <v>1</v>
      </c>
      <c r="I57" s="1098"/>
      <c r="J57" s="1055">
        <v>30</v>
      </c>
      <c r="K57" s="1056"/>
      <c r="L57" s="1056"/>
      <c r="M57" s="1055">
        <v>25</v>
      </c>
      <c r="N57" s="1056"/>
      <c r="O57" s="1099"/>
      <c r="P57" s="912" t="s">
        <v>206</v>
      </c>
      <c r="Q57" s="913"/>
      <c r="R57" s="913"/>
      <c r="S57" s="914"/>
      <c r="T57" s="889">
        <f>3.3*I8</f>
        <v>19.799999999999997</v>
      </c>
      <c r="U57" s="890"/>
      <c r="V57" s="891"/>
      <c r="W57" s="893" t="str">
        <f>IF(T57&lt;=M57,"○","×")</f>
        <v>○</v>
      </c>
      <c r="X57" s="893"/>
      <c r="Y57" s="893"/>
      <c r="Z57" s="893"/>
    </row>
    <row r="58" spans="1:40" s="14" customFormat="1" ht="18.75" customHeight="1" thickBot="1" x14ac:dyDescent="0.2">
      <c r="B58" s="908"/>
      <c r="C58" s="909"/>
      <c r="D58" s="1100" t="s">
        <v>29</v>
      </c>
      <c r="E58" s="1101"/>
      <c r="F58" s="1101"/>
      <c r="G58" s="1101"/>
      <c r="H58" s="1102">
        <v>1</v>
      </c>
      <c r="I58" s="1103"/>
      <c r="J58" s="1066">
        <v>50</v>
      </c>
      <c r="K58" s="1067"/>
      <c r="L58" s="1067"/>
      <c r="M58" s="1066">
        <v>45</v>
      </c>
      <c r="N58" s="1067"/>
      <c r="O58" s="1104"/>
      <c r="P58" s="895" t="s">
        <v>207</v>
      </c>
      <c r="Q58" s="896"/>
      <c r="R58" s="896"/>
      <c r="S58" s="897"/>
      <c r="T58" s="898">
        <f>3.3*K8</f>
        <v>39.599999999999994</v>
      </c>
      <c r="U58" s="899"/>
      <c r="V58" s="900"/>
      <c r="W58" s="901" t="str">
        <f>IF(T58&lt;=M58,"○","×")</f>
        <v>○</v>
      </c>
      <c r="X58" s="901"/>
      <c r="Y58" s="901"/>
      <c r="Z58" s="901"/>
    </row>
    <row r="59" spans="1:40" s="14" customFormat="1" ht="18.75" customHeight="1" thickTop="1" thickBot="1" x14ac:dyDescent="0.2">
      <c r="B59" s="910"/>
      <c r="C59" s="911"/>
      <c r="D59" s="807" t="s">
        <v>23</v>
      </c>
      <c r="E59" s="808"/>
      <c r="F59" s="808"/>
      <c r="G59" s="808"/>
      <c r="H59" s="808"/>
      <c r="I59" s="809"/>
      <c r="J59" s="924">
        <f>SUM(J57:L58)</f>
        <v>80</v>
      </c>
      <c r="K59" s="925"/>
      <c r="L59" s="925"/>
      <c r="M59" s="924">
        <f>SUM(M57:O58)</f>
        <v>70</v>
      </c>
      <c r="N59" s="925"/>
      <c r="O59" s="925"/>
      <c r="P59" s="368"/>
      <c r="Q59" s="160"/>
      <c r="R59" s="160"/>
      <c r="S59" s="161"/>
      <c r="T59" s="162"/>
      <c r="U59" s="163"/>
      <c r="V59" s="163"/>
      <c r="W59" s="164"/>
      <c r="X59" s="165"/>
      <c r="Y59" s="165"/>
      <c r="Z59" s="166"/>
    </row>
    <row r="60" spans="1:40" s="14" customFormat="1" ht="18.75" customHeight="1" thickTop="1" x14ac:dyDescent="0.15">
      <c r="B60" s="818" t="s">
        <v>34</v>
      </c>
      <c r="C60" s="819"/>
      <c r="D60" s="1095" t="s">
        <v>30</v>
      </c>
      <c r="E60" s="1096"/>
      <c r="F60" s="1096"/>
      <c r="G60" s="1096"/>
      <c r="H60" s="1097">
        <v>1</v>
      </c>
      <c r="I60" s="1098"/>
      <c r="J60" s="1055">
        <v>50</v>
      </c>
      <c r="K60" s="1056"/>
      <c r="L60" s="1099"/>
      <c r="M60" s="1055">
        <v>45</v>
      </c>
      <c r="N60" s="1056"/>
      <c r="O60" s="1099"/>
      <c r="P60" s="880" t="s">
        <v>208</v>
      </c>
      <c r="Q60" s="881"/>
      <c r="R60" s="881"/>
      <c r="S60" s="882"/>
      <c r="T60" s="889">
        <f>M8*1.98</f>
        <v>23.759999999999998</v>
      </c>
      <c r="U60" s="890"/>
      <c r="V60" s="891"/>
      <c r="W60" s="863" t="str">
        <f>IF(T65&lt;=M65,"○","×")</f>
        <v>○</v>
      </c>
      <c r="X60" s="864"/>
      <c r="Y60" s="864"/>
      <c r="Z60" s="865"/>
    </row>
    <row r="61" spans="1:40" s="14" customFormat="1" ht="18.75" customHeight="1" x14ac:dyDescent="0.15">
      <c r="B61" s="820"/>
      <c r="C61" s="821"/>
      <c r="D61" s="1105" t="s">
        <v>31</v>
      </c>
      <c r="E61" s="1106"/>
      <c r="F61" s="1106"/>
      <c r="G61" s="1106"/>
      <c r="H61" s="1107">
        <v>1</v>
      </c>
      <c r="I61" s="1108"/>
      <c r="J61" s="1075">
        <v>60</v>
      </c>
      <c r="K61" s="1075"/>
      <c r="L61" s="1109"/>
      <c r="M61" s="1075">
        <v>50</v>
      </c>
      <c r="N61" s="1075"/>
      <c r="O61" s="1109"/>
      <c r="P61" s="883"/>
      <c r="Q61" s="884"/>
      <c r="R61" s="884"/>
      <c r="S61" s="885"/>
      <c r="T61" s="856">
        <f>O8*1.98</f>
        <v>39.6</v>
      </c>
      <c r="U61" s="857"/>
      <c r="V61" s="858"/>
      <c r="W61" s="866"/>
      <c r="X61" s="867"/>
      <c r="Y61" s="867"/>
      <c r="Z61" s="868"/>
    </row>
    <row r="62" spans="1:40" s="14" customFormat="1" ht="18.75" customHeight="1" x14ac:dyDescent="0.15">
      <c r="B62" s="820"/>
      <c r="C62" s="821"/>
      <c r="D62" s="1105" t="s">
        <v>32</v>
      </c>
      <c r="E62" s="1106"/>
      <c r="F62" s="1106"/>
      <c r="G62" s="1106"/>
      <c r="H62" s="1107">
        <v>1</v>
      </c>
      <c r="I62" s="1108"/>
      <c r="J62" s="1075">
        <v>60</v>
      </c>
      <c r="K62" s="1075"/>
      <c r="L62" s="1109"/>
      <c r="M62" s="1075">
        <v>50</v>
      </c>
      <c r="N62" s="1075"/>
      <c r="O62" s="1109"/>
      <c r="P62" s="883"/>
      <c r="Q62" s="884"/>
      <c r="R62" s="884"/>
      <c r="S62" s="885"/>
      <c r="T62" s="856">
        <f>Q8*1.98</f>
        <v>39.6</v>
      </c>
      <c r="U62" s="857"/>
      <c r="V62" s="858"/>
      <c r="W62" s="866"/>
      <c r="X62" s="867"/>
      <c r="Y62" s="867"/>
      <c r="Z62" s="868"/>
    </row>
    <row r="63" spans="1:40" s="14" customFormat="1" ht="18.75" customHeight="1" x14ac:dyDescent="0.15">
      <c r="B63" s="820"/>
      <c r="C63" s="821"/>
      <c r="D63" s="1105" t="s">
        <v>33</v>
      </c>
      <c r="E63" s="1106"/>
      <c r="F63" s="1106"/>
      <c r="G63" s="1106"/>
      <c r="H63" s="1107">
        <v>1</v>
      </c>
      <c r="I63" s="1108"/>
      <c r="J63" s="1075">
        <v>60</v>
      </c>
      <c r="K63" s="1075"/>
      <c r="L63" s="1109"/>
      <c r="M63" s="1075">
        <v>50</v>
      </c>
      <c r="N63" s="1075"/>
      <c r="O63" s="1109"/>
      <c r="P63" s="883"/>
      <c r="Q63" s="884"/>
      <c r="R63" s="884"/>
      <c r="S63" s="885"/>
      <c r="T63" s="856">
        <f>S8*1.98</f>
        <v>39.6</v>
      </c>
      <c r="U63" s="857"/>
      <c r="V63" s="858"/>
      <c r="W63" s="866"/>
      <c r="X63" s="867"/>
      <c r="Y63" s="867"/>
      <c r="Z63" s="868"/>
    </row>
    <row r="64" spans="1:40" s="14" customFormat="1" ht="18.75" customHeight="1" x14ac:dyDescent="0.15">
      <c r="B64" s="820"/>
      <c r="C64" s="821"/>
      <c r="D64" s="1100" t="s">
        <v>22</v>
      </c>
      <c r="E64" s="1101"/>
      <c r="F64" s="1101"/>
      <c r="G64" s="1101"/>
      <c r="H64" s="1102">
        <v>1</v>
      </c>
      <c r="I64" s="1103"/>
      <c r="J64" s="1067">
        <v>100</v>
      </c>
      <c r="K64" s="1067"/>
      <c r="L64" s="1104"/>
      <c r="M64" s="1067">
        <v>90</v>
      </c>
      <c r="N64" s="1067"/>
      <c r="O64" s="1104"/>
      <c r="P64" s="883"/>
      <c r="Q64" s="884"/>
      <c r="R64" s="884"/>
      <c r="S64" s="885"/>
      <c r="T64" s="167" t="s">
        <v>1</v>
      </c>
      <c r="U64" s="168"/>
      <c r="V64" s="169"/>
      <c r="W64" s="866"/>
      <c r="X64" s="867"/>
      <c r="Y64" s="867"/>
      <c r="Z64" s="868"/>
      <c r="AB64" s="12"/>
      <c r="AC64" s="12"/>
      <c r="AD64" s="12"/>
      <c r="AE64" s="12"/>
      <c r="AF64" s="13"/>
      <c r="AG64" s="13"/>
      <c r="AH64" s="13"/>
      <c r="AI64" s="13"/>
      <c r="AJ64" s="13"/>
      <c r="AK64" s="13"/>
      <c r="AL64" s="13"/>
      <c r="AM64" s="13"/>
      <c r="AN64" s="13"/>
    </row>
    <row r="65" spans="1:41" s="14" customFormat="1" ht="18.75" customHeight="1" thickBot="1" x14ac:dyDescent="0.2">
      <c r="B65" s="822"/>
      <c r="C65" s="823"/>
      <c r="D65" s="807" t="s">
        <v>23</v>
      </c>
      <c r="E65" s="808"/>
      <c r="F65" s="808"/>
      <c r="G65" s="808"/>
      <c r="H65" s="808"/>
      <c r="I65" s="809"/>
      <c r="J65" s="824">
        <f>SUM(J60:L64)</f>
        <v>330</v>
      </c>
      <c r="K65" s="825"/>
      <c r="L65" s="826"/>
      <c r="M65" s="824">
        <f>SUM(M60:O64)</f>
        <v>285</v>
      </c>
      <c r="N65" s="825"/>
      <c r="O65" s="826"/>
      <c r="P65" s="886"/>
      <c r="Q65" s="887"/>
      <c r="R65" s="887"/>
      <c r="S65" s="888"/>
      <c r="T65" s="822">
        <f>SUM(T60:V63)</f>
        <v>142.56</v>
      </c>
      <c r="U65" s="823"/>
      <c r="V65" s="892"/>
      <c r="W65" s="869"/>
      <c r="X65" s="870"/>
      <c r="Y65" s="870"/>
      <c r="Z65" s="871"/>
      <c r="AA65" s="12"/>
      <c r="AB65" s="12"/>
      <c r="AC65" s="12"/>
      <c r="AD65" s="12"/>
      <c r="AE65" s="13"/>
      <c r="AF65" s="13"/>
      <c r="AG65" s="13"/>
      <c r="AH65" s="13"/>
      <c r="AI65" s="13"/>
      <c r="AJ65" s="13"/>
      <c r="AK65" s="13"/>
      <c r="AL65" s="13"/>
      <c r="AM65" s="13"/>
    </row>
    <row r="66" spans="1:41" s="14" customFormat="1" ht="18.75" customHeight="1" thickTop="1" x14ac:dyDescent="0.15">
      <c r="B66" s="818" t="s">
        <v>36</v>
      </c>
      <c r="C66" s="819"/>
      <c r="D66" s="292" t="s">
        <v>209</v>
      </c>
      <c r="E66" s="293"/>
      <c r="F66" s="293"/>
      <c r="G66" s="293"/>
      <c r="H66" s="293"/>
      <c r="I66" s="294"/>
      <c r="J66" s="1055">
        <v>30</v>
      </c>
      <c r="K66" s="1056"/>
      <c r="L66" s="1099"/>
      <c r="M66" s="827"/>
      <c r="N66" s="828"/>
      <c r="O66" s="829"/>
      <c r="P66" s="170"/>
      <c r="Q66" s="171"/>
      <c r="R66" s="171"/>
      <c r="S66" s="171"/>
      <c r="T66" s="171"/>
      <c r="U66" s="171"/>
      <c r="V66" s="172"/>
      <c r="W66" s="173"/>
      <c r="X66" s="173"/>
      <c r="Y66" s="174"/>
      <c r="Z66" s="175"/>
      <c r="AA66" s="34"/>
      <c r="AB66" s="34"/>
      <c r="AC66" s="34"/>
      <c r="AF66" s="12"/>
      <c r="AG66" s="12"/>
      <c r="AH66" s="12"/>
      <c r="AI66" s="12"/>
      <c r="AJ66" s="12"/>
      <c r="AK66" s="12"/>
      <c r="AL66" s="12"/>
      <c r="AM66" s="12"/>
      <c r="AN66" s="12"/>
      <c r="AO66" s="13"/>
    </row>
    <row r="67" spans="1:41" s="14" customFormat="1" ht="18.75" customHeight="1" x14ac:dyDescent="0.15">
      <c r="B67" s="820"/>
      <c r="C67" s="821"/>
      <c r="D67" s="295" t="s">
        <v>210</v>
      </c>
      <c r="E67" s="296"/>
      <c r="F67" s="296"/>
      <c r="G67" s="296"/>
      <c r="H67" s="296"/>
      <c r="I67" s="297"/>
      <c r="J67" s="1075">
        <v>0</v>
      </c>
      <c r="K67" s="1075"/>
      <c r="L67" s="1109"/>
      <c r="M67" s="845"/>
      <c r="N67" s="846"/>
      <c r="O67" s="847"/>
      <c r="P67" s="176" t="s">
        <v>211</v>
      </c>
      <c r="Q67" s="177"/>
      <c r="R67" s="177"/>
      <c r="S67" s="177"/>
      <c r="T67" s="177"/>
      <c r="U67" s="177"/>
      <c r="V67" s="178"/>
      <c r="W67" s="179"/>
      <c r="X67" s="179"/>
      <c r="Y67" s="178"/>
      <c r="Z67" s="180"/>
      <c r="AA67" s="34"/>
      <c r="AB67" s="34"/>
      <c r="AC67" s="34"/>
      <c r="AF67" s="12"/>
      <c r="AG67" s="12"/>
      <c r="AH67" s="12"/>
      <c r="AI67" s="12"/>
      <c r="AJ67" s="12"/>
      <c r="AK67" s="12"/>
      <c r="AL67" s="12"/>
      <c r="AM67" s="12"/>
      <c r="AN67" s="12"/>
      <c r="AO67" s="13"/>
    </row>
    <row r="68" spans="1:41" s="14" customFormat="1" ht="18.75" customHeight="1" x14ac:dyDescent="0.15">
      <c r="B68" s="820"/>
      <c r="C68" s="821"/>
      <c r="D68" s="295" t="s">
        <v>24</v>
      </c>
      <c r="E68" s="296"/>
      <c r="F68" s="296"/>
      <c r="G68" s="296"/>
      <c r="H68" s="296"/>
      <c r="I68" s="297"/>
      <c r="J68" s="1075">
        <v>40</v>
      </c>
      <c r="K68" s="1075"/>
      <c r="L68" s="1109"/>
      <c r="M68" s="845"/>
      <c r="N68" s="846"/>
      <c r="O68" s="847"/>
      <c r="P68" s="851" t="s">
        <v>35</v>
      </c>
      <c r="Q68" s="839"/>
      <c r="R68" s="1110">
        <v>90</v>
      </c>
      <c r="S68" s="1111"/>
      <c r="T68" s="839" t="s">
        <v>212</v>
      </c>
      <c r="U68" s="839"/>
      <c r="V68" s="301">
        <v>30</v>
      </c>
      <c r="W68" s="839" t="s">
        <v>213</v>
      </c>
      <c r="X68" s="839"/>
      <c r="Y68" s="1110">
        <v>60</v>
      </c>
      <c r="Z68" s="1112"/>
      <c r="AA68" s="34"/>
      <c r="AB68" s="34"/>
      <c r="AC68" s="34"/>
    </row>
    <row r="69" spans="1:41" s="14" customFormat="1" ht="18.75" customHeight="1" x14ac:dyDescent="0.15">
      <c r="B69" s="820"/>
      <c r="C69" s="821"/>
      <c r="D69" s="295" t="s">
        <v>25</v>
      </c>
      <c r="E69" s="296"/>
      <c r="F69" s="296"/>
      <c r="G69" s="296"/>
      <c r="H69" s="296"/>
      <c r="I69" s="297"/>
      <c r="J69" s="1075">
        <v>5</v>
      </c>
      <c r="K69" s="1075"/>
      <c r="L69" s="1109"/>
      <c r="M69" s="845"/>
      <c r="N69" s="846"/>
      <c r="O69" s="847"/>
      <c r="P69" s="176" t="s">
        <v>214</v>
      </c>
      <c r="Q69" s="181"/>
      <c r="R69" s="181"/>
      <c r="S69" s="181"/>
      <c r="T69" s="181"/>
      <c r="U69" s="181"/>
      <c r="V69" s="181"/>
      <c r="W69" s="182"/>
      <c r="X69" s="182"/>
      <c r="Y69" s="181"/>
      <c r="Z69" s="183"/>
      <c r="AA69" s="34"/>
      <c r="AB69" s="34"/>
      <c r="AC69" s="34"/>
    </row>
    <row r="70" spans="1:41" s="14" customFormat="1" ht="18.75" customHeight="1" x14ac:dyDescent="0.15">
      <c r="B70" s="820"/>
      <c r="C70" s="821"/>
      <c r="D70" s="295" t="s">
        <v>26</v>
      </c>
      <c r="E70" s="296"/>
      <c r="F70" s="296"/>
      <c r="G70" s="296"/>
      <c r="H70" s="296"/>
      <c r="I70" s="297"/>
      <c r="J70" s="1075">
        <v>15</v>
      </c>
      <c r="K70" s="1075"/>
      <c r="L70" s="1109"/>
      <c r="M70" s="845"/>
      <c r="N70" s="846"/>
      <c r="O70" s="847"/>
      <c r="P70" s="176" t="s">
        <v>215</v>
      </c>
      <c r="Q70" s="181"/>
      <c r="R70" s="181"/>
      <c r="S70" s="181"/>
      <c r="T70" s="181"/>
      <c r="U70" s="181"/>
      <c r="V70" s="181"/>
      <c r="W70" s="182"/>
      <c r="X70" s="182"/>
      <c r="Y70" s="181"/>
      <c r="Z70" s="183"/>
      <c r="AA70" s="34"/>
      <c r="AB70" s="34"/>
      <c r="AC70" s="34"/>
    </row>
    <row r="71" spans="1:41" s="14" customFormat="1" ht="18.75" customHeight="1" x14ac:dyDescent="0.15">
      <c r="B71" s="820"/>
      <c r="C71" s="821"/>
      <c r="D71" s="295" t="s">
        <v>27</v>
      </c>
      <c r="E71" s="296"/>
      <c r="F71" s="296"/>
      <c r="G71" s="296"/>
      <c r="H71" s="296"/>
      <c r="I71" s="297"/>
      <c r="J71" s="1075">
        <v>60</v>
      </c>
      <c r="K71" s="1075"/>
      <c r="L71" s="1109"/>
      <c r="M71" s="845"/>
      <c r="N71" s="846"/>
      <c r="O71" s="847"/>
      <c r="P71" s="176" t="s">
        <v>51</v>
      </c>
      <c r="Q71" s="181"/>
      <c r="R71" s="181"/>
      <c r="S71" s="181"/>
      <c r="T71" s="181"/>
      <c r="U71" s="181"/>
      <c r="V71" s="181"/>
      <c r="W71" s="182"/>
      <c r="X71" s="182"/>
      <c r="Y71" s="181"/>
      <c r="Z71" s="183"/>
      <c r="AA71" s="34"/>
      <c r="AB71" s="34"/>
      <c r="AC71" s="34"/>
    </row>
    <row r="72" spans="1:41" s="14" customFormat="1" ht="18.75" customHeight="1" x14ac:dyDescent="0.15">
      <c r="B72" s="820"/>
      <c r="C72" s="821"/>
      <c r="D72" s="298" t="s">
        <v>0</v>
      </c>
      <c r="E72" s="299"/>
      <c r="F72" s="299"/>
      <c r="G72" s="299"/>
      <c r="H72" s="299"/>
      <c r="I72" s="300"/>
      <c r="J72" s="1067">
        <v>220</v>
      </c>
      <c r="K72" s="1067"/>
      <c r="L72" s="1104"/>
      <c r="M72" s="848"/>
      <c r="N72" s="849"/>
      <c r="O72" s="850"/>
      <c r="P72" s="184"/>
      <c r="Q72" s="185"/>
      <c r="R72" s="185"/>
      <c r="S72" s="185"/>
      <c r="T72" s="185"/>
      <c r="U72" s="185"/>
      <c r="V72" s="185"/>
      <c r="W72" s="186"/>
      <c r="X72" s="186"/>
      <c r="Y72" s="185"/>
      <c r="Z72" s="187"/>
      <c r="AA72" s="34"/>
      <c r="AB72" s="34"/>
      <c r="AC72" s="34"/>
    </row>
    <row r="73" spans="1:41" s="14" customFormat="1" ht="18.75" customHeight="1" thickBot="1" x14ac:dyDescent="0.2">
      <c r="B73" s="840"/>
      <c r="C73" s="841"/>
      <c r="D73" s="853" t="s">
        <v>23</v>
      </c>
      <c r="E73" s="854"/>
      <c r="F73" s="854"/>
      <c r="G73" s="854"/>
      <c r="H73" s="854"/>
      <c r="I73" s="855"/>
      <c r="J73" s="824">
        <f>SUM(J66:L72)</f>
        <v>370</v>
      </c>
      <c r="K73" s="825"/>
      <c r="L73" s="826"/>
      <c r="M73" s="827"/>
      <c r="N73" s="828"/>
      <c r="O73" s="829"/>
      <c r="P73" s="188"/>
      <c r="Q73" s="189"/>
      <c r="R73" s="189"/>
      <c r="S73" s="189"/>
      <c r="T73" s="189"/>
      <c r="U73" s="189"/>
      <c r="V73" s="189"/>
      <c r="W73" s="190"/>
      <c r="X73" s="190"/>
      <c r="Y73" s="189"/>
      <c r="Z73" s="191"/>
      <c r="AA73" s="34"/>
      <c r="AB73" s="34"/>
      <c r="AC73" s="34"/>
    </row>
    <row r="74" spans="1:41" s="14" customFormat="1" ht="18.75" customHeight="1" thickTop="1" thickBot="1" x14ac:dyDescent="0.2">
      <c r="B74" s="830" t="s">
        <v>1</v>
      </c>
      <c r="C74" s="831"/>
      <c r="D74" s="831"/>
      <c r="E74" s="831"/>
      <c r="F74" s="831"/>
      <c r="G74" s="831"/>
      <c r="H74" s="831"/>
      <c r="I74" s="832"/>
      <c r="J74" s="833">
        <f>SUM(J73,J65,J59)</f>
        <v>780</v>
      </c>
      <c r="K74" s="834"/>
      <c r="L74" s="835"/>
      <c r="M74" s="836"/>
      <c r="N74" s="836"/>
      <c r="O74" s="836"/>
      <c r="P74" s="192"/>
      <c r="Q74" s="192"/>
      <c r="R74" s="192"/>
      <c r="S74" s="192"/>
      <c r="T74" s="192"/>
      <c r="U74" s="192"/>
      <c r="V74" s="193"/>
      <c r="W74" s="194"/>
      <c r="X74" s="194"/>
      <c r="Y74" s="193"/>
      <c r="Z74" s="193"/>
      <c r="AA74" s="34"/>
      <c r="AB74" s="34"/>
      <c r="AC74" s="34"/>
    </row>
    <row r="75" spans="1:41" s="14" customFormat="1" ht="3.75" customHeight="1" thickTop="1" x14ac:dyDescent="0.15">
      <c r="B75" s="365"/>
      <c r="C75" s="365"/>
      <c r="D75" s="365"/>
      <c r="E75" s="365"/>
      <c r="F75" s="365"/>
      <c r="G75" s="365"/>
      <c r="H75" s="365"/>
      <c r="I75" s="365"/>
      <c r="J75" s="13"/>
      <c r="K75" s="195"/>
      <c r="L75" s="195"/>
      <c r="M75" s="196"/>
      <c r="N75" s="196"/>
      <c r="O75" s="196"/>
      <c r="P75" s="362"/>
      <c r="Q75" s="362"/>
      <c r="R75" s="362"/>
      <c r="S75" s="362"/>
      <c r="T75" s="362"/>
      <c r="U75" s="362"/>
      <c r="V75" s="198"/>
      <c r="W75" s="168"/>
      <c r="X75" s="168"/>
      <c r="Y75" s="198"/>
      <c r="Z75" s="198"/>
      <c r="AA75" s="34"/>
      <c r="AB75" s="34"/>
      <c r="AC75" s="34"/>
    </row>
    <row r="76" spans="1:41" s="23" customFormat="1" ht="11.25" customHeight="1" x14ac:dyDescent="0.15">
      <c r="A76" s="91"/>
      <c r="B76" s="15" t="s">
        <v>293</v>
      </c>
      <c r="D76" s="16"/>
      <c r="E76" s="16"/>
      <c r="F76" s="16"/>
      <c r="G76" s="16"/>
      <c r="H76" s="16"/>
      <c r="I76" s="16"/>
      <c r="J76" s="24"/>
      <c r="K76" s="25"/>
      <c r="L76" s="25"/>
      <c r="M76" s="17"/>
      <c r="N76" s="17"/>
      <c r="O76" s="17"/>
      <c r="P76" s="18"/>
      <c r="Q76" s="18"/>
      <c r="R76" s="18"/>
      <c r="S76" s="18"/>
      <c r="T76" s="18"/>
      <c r="U76" s="18"/>
      <c r="V76" s="26"/>
      <c r="W76" s="27"/>
      <c r="X76" s="27"/>
      <c r="Y76" s="26"/>
      <c r="Z76" s="26"/>
      <c r="AA76" s="19"/>
      <c r="AB76" s="19"/>
    </row>
    <row r="77" spans="1:41" s="23" customFormat="1" ht="11.25" customHeight="1" x14ac:dyDescent="0.15">
      <c r="A77" s="91"/>
      <c r="B77" s="15" t="s">
        <v>294</v>
      </c>
      <c r="D77" s="16"/>
      <c r="E77" s="16"/>
      <c r="F77" s="16"/>
      <c r="G77" s="16"/>
      <c r="H77" s="16"/>
      <c r="I77" s="16"/>
      <c r="J77" s="24"/>
      <c r="K77" s="25"/>
      <c r="L77" s="25"/>
      <c r="M77" s="17"/>
      <c r="N77" s="17"/>
      <c r="O77" s="17"/>
      <c r="P77" s="18"/>
      <c r="Q77" s="18"/>
      <c r="R77" s="18"/>
      <c r="S77" s="18"/>
      <c r="T77" s="18"/>
      <c r="U77" s="18"/>
      <c r="V77" s="26"/>
      <c r="W77" s="27"/>
      <c r="X77" s="27"/>
      <c r="Y77" s="26"/>
      <c r="Z77" s="26"/>
      <c r="AA77" s="19"/>
      <c r="AB77" s="19"/>
    </row>
    <row r="78" spans="1:41" s="23" customFormat="1" ht="11.25" customHeight="1" x14ac:dyDescent="0.15">
      <c r="A78" s="91"/>
      <c r="B78" s="15" t="s">
        <v>295</v>
      </c>
      <c r="D78" s="16"/>
      <c r="E78" s="16"/>
      <c r="F78" s="16"/>
      <c r="G78" s="16"/>
      <c r="H78" s="16"/>
      <c r="I78" s="16"/>
      <c r="J78" s="24"/>
      <c r="K78" s="25"/>
      <c r="L78" s="25"/>
      <c r="M78" s="17"/>
      <c r="N78" s="17"/>
      <c r="O78" s="17"/>
      <c r="P78" s="18"/>
      <c r="Q78" s="18"/>
      <c r="R78" s="18"/>
      <c r="S78" s="18"/>
      <c r="T78" s="18"/>
      <c r="U78" s="18"/>
      <c r="V78" s="26"/>
      <c r="W78" s="27"/>
      <c r="X78" s="27"/>
      <c r="Y78" s="26"/>
      <c r="Z78" s="26"/>
      <c r="AA78" s="19"/>
      <c r="AB78" s="19"/>
    </row>
    <row r="79" spans="1:41" s="23" customFormat="1" ht="11.25" customHeight="1" x14ac:dyDescent="0.15">
      <c r="B79" s="15" t="s">
        <v>362</v>
      </c>
      <c r="C79" s="16"/>
      <c r="D79" s="16"/>
      <c r="E79" s="16"/>
      <c r="F79" s="16"/>
      <c r="G79" s="16"/>
      <c r="H79" s="16"/>
      <c r="I79" s="16"/>
      <c r="J79" s="24"/>
      <c r="K79" s="25"/>
      <c r="L79" s="25"/>
      <c r="M79" s="17"/>
      <c r="N79" s="17"/>
      <c r="O79" s="17"/>
      <c r="P79" s="18"/>
      <c r="Q79" s="18"/>
      <c r="R79" s="18"/>
      <c r="S79" s="18"/>
      <c r="T79" s="18"/>
      <c r="U79" s="18"/>
      <c r="V79" s="26"/>
      <c r="W79" s="27"/>
      <c r="X79" s="27"/>
      <c r="Y79" s="26"/>
      <c r="Z79" s="26"/>
      <c r="AA79" s="19"/>
      <c r="AB79" s="19"/>
      <c r="AC79" s="19"/>
    </row>
    <row r="80" spans="1:41" s="14" customFormat="1" ht="15" customHeight="1" x14ac:dyDescent="0.15">
      <c r="B80" s="365"/>
      <c r="C80" s="365"/>
      <c r="D80" s="365"/>
      <c r="E80" s="34"/>
      <c r="F80" s="34"/>
      <c r="G80" s="34"/>
      <c r="H80" s="34"/>
      <c r="I80" s="34"/>
      <c r="J80" s="34"/>
      <c r="K80" s="34"/>
      <c r="L80" s="34"/>
      <c r="M80" s="34"/>
      <c r="N80" s="34"/>
      <c r="O80" s="34"/>
      <c r="P80" s="34"/>
      <c r="Q80" s="34"/>
      <c r="R80" s="34"/>
      <c r="S80" s="34"/>
      <c r="T80" s="34"/>
      <c r="U80" s="34"/>
      <c r="V80" s="34"/>
      <c r="W80" s="34"/>
      <c r="X80" s="34"/>
      <c r="Y80" s="34"/>
      <c r="Z80" s="38"/>
    </row>
    <row r="81" spans="1:47" s="89" customFormat="1" ht="15" customHeight="1" x14ac:dyDescent="0.15">
      <c r="A81" s="199" t="s">
        <v>216</v>
      </c>
      <c r="C81" s="200"/>
      <c r="D81" s="200"/>
      <c r="E81" s="201"/>
      <c r="F81" s="201"/>
      <c r="G81" s="201"/>
      <c r="H81" s="201"/>
      <c r="I81" s="201"/>
      <c r="J81" s="201"/>
      <c r="K81" s="201"/>
      <c r="L81" s="201"/>
      <c r="M81" s="201"/>
      <c r="N81" s="201"/>
      <c r="O81" s="201"/>
      <c r="P81" s="201"/>
      <c r="Q81" s="201"/>
      <c r="R81" s="201"/>
      <c r="S81" s="201"/>
      <c r="T81" s="201"/>
      <c r="U81" s="201"/>
      <c r="V81" s="201"/>
      <c r="W81" s="201"/>
      <c r="X81" s="201"/>
      <c r="Y81" s="201"/>
      <c r="Z81" s="202"/>
    </row>
    <row r="82" spans="1:47" s="14" customFormat="1" ht="13.5" customHeight="1" x14ac:dyDescent="0.15">
      <c r="B82" s="758" t="s">
        <v>217</v>
      </c>
      <c r="C82" s="758"/>
      <c r="D82" s="758"/>
      <c r="E82" s="758"/>
      <c r="F82" s="758"/>
      <c r="G82" s="837"/>
      <c r="H82" s="837"/>
      <c r="I82" s="838"/>
    </row>
    <row r="83" spans="1:47" s="14" customFormat="1" ht="18.75" customHeight="1" x14ac:dyDescent="0.15">
      <c r="B83" s="1113">
        <v>2</v>
      </c>
      <c r="C83" s="1113"/>
      <c r="D83" s="1113"/>
      <c r="E83" s="1114"/>
      <c r="F83" s="203" t="s">
        <v>218</v>
      </c>
      <c r="G83" s="784"/>
      <c r="H83" s="784"/>
      <c r="I83" s="785"/>
    </row>
    <row r="84" spans="1:47" s="38" customFormat="1" ht="7.5" customHeight="1" x14ac:dyDescent="0.15">
      <c r="B84" s="204"/>
      <c r="C84" s="204"/>
      <c r="D84" s="204"/>
      <c r="E84" s="204"/>
      <c r="F84" s="205"/>
      <c r="G84" s="206"/>
      <c r="H84" s="206"/>
      <c r="I84" s="206"/>
    </row>
    <row r="85" spans="1:47" s="14" customFormat="1" ht="15" customHeight="1" x14ac:dyDescent="0.15">
      <c r="B85" s="758" t="s">
        <v>219</v>
      </c>
      <c r="C85" s="758"/>
      <c r="D85" s="758"/>
      <c r="E85" s="786" t="str">
        <f>IF(B83&gt;1,"保育室等を２階以上に設置する場合は、必置"," ")</f>
        <v>保育室等を２階以上に設置する場合は、必置</v>
      </c>
      <c r="F85" s="786"/>
      <c r="G85" s="786"/>
      <c r="H85" s="786"/>
      <c r="I85" s="786"/>
      <c r="J85" s="786"/>
      <c r="K85" s="786"/>
      <c r="L85" s="786"/>
      <c r="M85" s="786"/>
      <c r="N85" s="786"/>
      <c r="O85" s="786"/>
      <c r="P85" s="786"/>
      <c r="Q85" s="786"/>
      <c r="R85" s="786"/>
      <c r="S85" s="786"/>
      <c r="T85" s="786"/>
      <c r="U85" s="786"/>
      <c r="V85" s="786"/>
      <c r="W85" s="786"/>
      <c r="X85" s="786"/>
      <c r="Y85" s="786"/>
      <c r="Z85" s="786"/>
    </row>
    <row r="86" spans="1:47" s="14" customFormat="1" ht="18.75" customHeight="1" x14ac:dyDescent="0.15">
      <c r="B86" s="787" t="s">
        <v>220</v>
      </c>
      <c r="C86" s="788"/>
      <c r="D86" s="789"/>
      <c r="E86" s="263" t="s">
        <v>19</v>
      </c>
      <c r="F86" s="790" t="str">
        <f>IFERROR(VLOOKUP(E86,別表「避難設備一覧」!B4:C14,2,0),"")</f>
        <v>屋内階段</v>
      </c>
      <c r="G86" s="791"/>
      <c r="H86" s="791"/>
      <c r="I86" s="791"/>
      <c r="J86" s="791"/>
      <c r="K86" s="791"/>
      <c r="L86" s="791"/>
      <c r="M86" s="791"/>
      <c r="N86" s="791"/>
      <c r="O86" s="791"/>
      <c r="P86" s="791"/>
      <c r="Q86" s="791"/>
      <c r="R86" s="791"/>
      <c r="S86" s="791"/>
      <c r="T86" s="791"/>
      <c r="U86" s="791"/>
      <c r="V86" s="791"/>
      <c r="W86" s="791"/>
      <c r="X86" s="791"/>
      <c r="Y86" s="791"/>
      <c r="Z86" s="792"/>
    </row>
    <row r="87" spans="1:47" s="14" customFormat="1" ht="45" customHeight="1" x14ac:dyDescent="0.15">
      <c r="B87" s="807" t="s">
        <v>221</v>
      </c>
      <c r="C87" s="808"/>
      <c r="D87" s="809"/>
      <c r="E87" s="263" t="s">
        <v>20</v>
      </c>
      <c r="F87" s="810" t="str">
        <f>IFERROR(VLOOKUP(E87,別表「避難設備一覧」!B4:C14,2,0),"")</f>
        <v>屋外階段</v>
      </c>
      <c r="G87" s="811"/>
      <c r="H87" s="811"/>
      <c r="I87" s="811"/>
      <c r="J87" s="811"/>
      <c r="K87" s="811"/>
      <c r="L87" s="811"/>
      <c r="M87" s="811"/>
      <c r="N87" s="811"/>
      <c r="O87" s="811"/>
      <c r="P87" s="811"/>
      <c r="Q87" s="811"/>
      <c r="R87" s="811"/>
      <c r="S87" s="811"/>
      <c r="T87" s="811"/>
      <c r="U87" s="811"/>
      <c r="V87" s="811"/>
      <c r="W87" s="811"/>
      <c r="X87" s="811"/>
      <c r="Y87" s="811"/>
      <c r="Z87" s="812"/>
    </row>
    <row r="88" spans="1:47" s="14" customFormat="1" ht="21.75" customHeight="1" x14ac:dyDescent="0.15">
      <c r="B88" s="207" t="s">
        <v>222</v>
      </c>
      <c r="C88" s="208"/>
      <c r="D88" s="208"/>
      <c r="E88" s="209"/>
      <c r="F88" s="366"/>
      <c r="G88" s="366"/>
      <c r="H88" s="366"/>
      <c r="I88" s="366"/>
      <c r="J88" s="366"/>
      <c r="K88" s="366"/>
      <c r="L88" s="366"/>
      <c r="M88" s="366"/>
      <c r="N88" s="366"/>
      <c r="O88" s="366"/>
      <c r="P88" s="366"/>
      <c r="Q88" s="366"/>
      <c r="R88" s="366"/>
      <c r="S88" s="366"/>
      <c r="T88" s="366"/>
      <c r="U88" s="366"/>
      <c r="V88" s="366"/>
      <c r="W88" s="366"/>
      <c r="X88" s="366"/>
      <c r="Y88" s="366"/>
      <c r="Z88" s="366"/>
    </row>
    <row r="89" spans="1:47" s="14" customFormat="1" ht="21" customHeight="1" x14ac:dyDescent="0.15">
      <c r="B89" s="211" t="s">
        <v>19</v>
      </c>
      <c r="C89" s="813" t="str">
        <f>IFERROR(VLOOKUP(B89,別表「その他の防災設備一覧」!B3:C10,2,0),"")</f>
        <v>園児の転落防止設備(保育室等など園児が出入りや通行をする場所に設置)</v>
      </c>
      <c r="D89" s="814"/>
      <c r="E89" s="814"/>
      <c r="F89" s="814"/>
      <c r="G89" s="814"/>
      <c r="H89" s="814"/>
      <c r="I89" s="814"/>
      <c r="J89" s="814"/>
      <c r="K89" s="814"/>
      <c r="L89" s="814"/>
      <c r="M89" s="815"/>
      <c r="N89" s="212" t="s">
        <v>223</v>
      </c>
      <c r="O89" s="816" t="str">
        <f>IFERROR(VLOOKUP(N89,別表「その他の防災設備一覧」!B3:C10,2,0),"")</f>
        <v>換気･暖房･冷房設備の風道が、床又は壁を貫通する部分(これに近接する部分含む)に防火上有効にダンパーが設置</v>
      </c>
      <c r="P89" s="816"/>
      <c r="Q89" s="816"/>
      <c r="R89" s="816"/>
      <c r="S89" s="816"/>
      <c r="T89" s="816"/>
      <c r="U89" s="816"/>
      <c r="V89" s="816"/>
      <c r="W89" s="816"/>
      <c r="X89" s="816"/>
      <c r="Y89" s="816"/>
      <c r="Z89" s="817"/>
      <c r="AA89" s="168"/>
      <c r="AB89" s="6"/>
      <c r="AC89" s="213"/>
      <c r="AU89" s="168"/>
    </row>
    <row r="90" spans="1:47" s="14" customFormat="1" ht="21" customHeight="1" x14ac:dyDescent="0.15">
      <c r="B90" s="214" t="s">
        <v>20</v>
      </c>
      <c r="C90" s="779" t="str">
        <f>IFERROR(VLOOKUP(B90,別表「その他の防災設備一覧」!B3:C10,2,0),"")</f>
        <v>スプリンクラー設備その他これに類するもので自動式のもの</v>
      </c>
      <c r="D90" s="780"/>
      <c r="E90" s="780"/>
      <c r="F90" s="780"/>
      <c r="G90" s="780"/>
      <c r="H90" s="780"/>
      <c r="I90" s="780"/>
      <c r="J90" s="780"/>
      <c r="K90" s="780"/>
      <c r="L90" s="780"/>
      <c r="M90" s="781"/>
      <c r="N90" s="215" t="s">
        <v>224</v>
      </c>
      <c r="O90" s="763" t="str">
        <f>IFERROR(VLOOKUP(N90,別表「その他の防災設備一覧」!B3:C10,2,0),"")</f>
        <v>壁及び天井の室内に面する部分の不燃材料仕上げ</v>
      </c>
      <c r="P90" s="763"/>
      <c r="Q90" s="763"/>
      <c r="R90" s="763"/>
      <c r="S90" s="763"/>
      <c r="T90" s="763"/>
      <c r="U90" s="763"/>
      <c r="V90" s="763"/>
      <c r="W90" s="763"/>
      <c r="X90" s="763"/>
      <c r="Y90" s="763"/>
      <c r="Z90" s="764"/>
      <c r="AA90" s="168"/>
      <c r="AB90" s="6"/>
      <c r="AC90" s="213"/>
      <c r="AU90" s="168"/>
    </row>
    <row r="91" spans="1:47" s="14" customFormat="1" ht="21" customHeight="1" x14ac:dyDescent="0.15">
      <c r="B91" s="215" t="s">
        <v>225</v>
      </c>
      <c r="C91" s="760" t="str">
        <f>IFERROR(VLOOKUP(B91,別表「その他の防災設備一覧」!B3:C10,2,0),"")</f>
        <v>調理用器具の種類に応じた有効な自動消火装置が設置され、かつ外部への延焼防止措置が講じられている</v>
      </c>
      <c r="D91" s="761"/>
      <c r="E91" s="761"/>
      <c r="F91" s="761"/>
      <c r="G91" s="761"/>
      <c r="H91" s="761"/>
      <c r="I91" s="761"/>
      <c r="J91" s="761"/>
      <c r="K91" s="761"/>
      <c r="L91" s="761"/>
      <c r="M91" s="762"/>
      <c r="N91" s="215" t="s">
        <v>226</v>
      </c>
      <c r="O91" s="763" t="str">
        <f>IFERROR(VLOOKUP(N91,別表「その他の防災設備一覧」!B3:C10,2,0),"")</f>
        <v>非常警報器具又は非常警報設備及び消防機関へ火災を通報する設備</v>
      </c>
      <c r="P91" s="763"/>
      <c r="Q91" s="763"/>
      <c r="R91" s="763"/>
      <c r="S91" s="763"/>
      <c r="T91" s="763"/>
      <c r="U91" s="763"/>
      <c r="V91" s="763"/>
      <c r="W91" s="763"/>
      <c r="X91" s="763"/>
      <c r="Y91" s="763"/>
      <c r="Z91" s="764"/>
      <c r="AA91" s="168"/>
      <c r="AB91" s="6"/>
    </row>
    <row r="92" spans="1:47" s="14" customFormat="1" ht="21" customHeight="1" x14ac:dyDescent="0.15">
      <c r="B92" s="216" t="s">
        <v>227</v>
      </c>
      <c r="C92" s="765" t="str">
        <f>IFERROR(VLOOKUP(B92,別表「その他の防災設備一覧」!B3:C10,2,0),"")</f>
        <v>調理設備とそれ以外の部分が、耐火構造の床、壁又は特定防火設備で区画されている</v>
      </c>
      <c r="D92" s="766"/>
      <c r="E92" s="766"/>
      <c r="F92" s="766"/>
      <c r="G92" s="766"/>
      <c r="H92" s="766"/>
      <c r="I92" s="766"/>
      <c r="J92" s="766"/>
      <c r="K92" s="766"/>
      <c r="L92" s="766"/>
      <c r="M92" s="767"/>
      <c r="N92" s="216" t="s">
        <v>228</v>
      </c>
      <c r="O92" s="768" t="str">
        <f>IFERROR(VLOOKUP(N92,別表「その他の防災設備一覧」!B3:C10,2,0),"")</f>
        <v>カーテン、敷物、建具等で可燃性のものについての防炎処理</v>
      </c>
      <c r="P92" s="768"/>
      <c r="Q92" s="768"/>
      <c r="R92" s="768"/>
      <c r="S92" s="768"/>
      <c r="T92" s="768"/>
      <c r="U92" s="768"/>
      <c r="V92" s="768"/>
      <c r="W92" s="768"/>
      <c r="X92" s="768"/>
      <c r="Y92" s="768"/>
      <c r="Z92" s="769"/>
      <c r="AA92" s="168"/>
      <c r="AB92" s="6"/>
    </row>
    <row r="93" spans="1:47" s="14" customFormat="1" ht="15" customHeight="1" x14ac:dyDescent="0.15">
      <c r="B93" s="198"/>
      <c r="C93" s="168"/>
      <c r="D93" s="217"/>
      <c r="E93" s="217"/>
      <c r="F93" s="217"/>
      <c r="G93" s="217"/>
      <c r="H93" s="217"/>
      <c r="I93" s="217"/>
      <c r="J93" s="217"/>
      <c r="K93" s="217"/>
      <c r="L93" s="218"/>
      <c r="M93" s="219"/>
      <c r="N93" s="220"/>
      <c r="O93" s="221"/>
      <c r="P93" s="221"/>
      <c r="Q93" s="221"/>
      <c r="R93" s="221"/>
      <c r="S93" s="221"/>
      <c r="T93" s="221"/>
      <c r="U93" s="221"/>
      <c r="V93" s="221"/>
      <c r="W93" s="221"/>
      <c r="Y93" s="38"/>
      <c r="Z93" s="38"/>
      <c r="AA93" s="168"/>
      <c r="AB93" s="168"/>
      <c r="AC93" s="6"/>
    </row>
    <row r="94" spans="1:47" s="14" customFormat="1" ht="18.75" customHeight="1" thickBot="1" x14ac:dyDescent="0.2">
      <c r="A94" s="222" t="s">
        <v>229</v>
      </c>
      <c r="B94" s="90"/>
      <c r="C94" s="223"/>
      <c r="D94" s="223"/>
      <c r="E94" s="223"/>
      <c r="F94" s="223"/>
      <c r="G94" s="223"/>
      <c r="H94" s="223"/>
      <c r="I94" s="223"/>
      <c r="J94" s="223"/>
      <c r="K94" s="223"/>
      <c r="L94" s="155"/>
      <c r="M94" s="155"/>
      <c r="N94" s="155"/>
      <c r="O94" s="155"/>
      <c r="P94" s="90"/>
      <c r="Q94" s="90"/>
      <c r="R94" s="90"/>
      <c r="S94" s="155"/>
      <c r="T94" s="155"/>
      <c r="U94" s="155"/>
      <c r="V94" s="224"/>
      <c r="W94" s="224"/>
      <c r="X94" s="117"/>
      <c r="Y94" s="117"/>
      <c r="Z94" s="117"/>
      <c r="AA94" s="168"/>
      <c r="AB94" s="168"/>
      <c r="AC94" s="6"/>
    </row>
    <row r="95" spans="1:47" s="14" customFormat="1" ht="18.75" customHeight="1" thickTop="1" thickBot="1" x14ac:dyDescent="0.2">
      <c r="A95" s="1"/>
      <c r="B95" s="770" t="s">
        <v>203</v>
      </c>
      <c r="C95" s="771"/>
      <c r="D95" s="771"/>
      <c r="E95" s="771"/>
      <c r="F95" s="771"/>
      <c r="G95" s="771"/>
      <c r="H95" s="771"/>
      <c r="I95" s="771"/>
      <c r="J95" s="771"/>
      <c r="K95" s="771"/>
      <c r="L95" s="771"/>
      <c r="M95" s="771"/>
      <c r="N95" s="772" t="s">
        <v>204</v>
      </c>
      <c r="O95" s="773"/>
      <c r="P95" s="773"/>
      <c r="Q95" s="773"/>
      <c r="R95" s="774"/>
      <c r="S95" s="104"/>
      <c r="T95" s="772" t="s">
        <v>18</v>
      </c>
      <c r="U95" s="773"/>
      <c r="V95" s="773"/>
      <c r="W95" s="775"/>
      <c r="X95" s="776" t="s">
        <v>205</v>
      </c>
      <c r="Y95" s="777"/>
      <c r="Z95" s="778"/>
      <c r="AA95" s="168"/>
      <c r="AB95" s="168"/>
      <c r="AC95" s="6"/>
    </row>
    <row r="96" spans="1:47" s="14" customFormat="1" ht="18.75" customHeight="1" thickTop="1" thickBot="1" x14ac:dyDescent="0.2">
      <c r="A96" s="2"/>
      <c r="B96" s="793" t="s">
        <v>230</v>
      </c>
      <c r="C96" s="794"/>
      <c r="D96" s="794"/>
      <c r="E96" s="794"/>
      <c r="F96" s="794"/>
      <c r="G96" s="794"/>
      <c r="H96" s="794"/>
      <c r="I96" s="794"/>
      <c r="J96" s="794"/>
      <c r="K96" s="794"/>
      <c r="L96" s="794"/>
      <c r="M96" s="794"/>
      <c r="N96" s="787">
        <f>3.3*(M8+O8+Q8+S8)</f>
        <v>237.6</v>
      </c>
      <c r="O96" s="788"/>
      <c r="P96" s="788"/>
      <c r="Q96" s="788"/>
      <c r="R96" s="789"/>
      <c r="S96" s="225"/>
      <c r="T96" s="795">
        <f>I34+S32</f>
        <v>600</v>
      </c>
      <c r="U96" s="796"/>
      <c r="V96" s="796"/>
      <c r="W96" s="797"/>
      <c r="X96" s="798" t="str">
        <f>IF(N96&lt;=T96,"○","×")</f>
        <v>○</v>
      </c>
      <c r="Y96" s="799"/>
      <c r="Z96" s="800"/>
      <c r="AA96" s="168"/>
      <c r="AB96" s="168"/>
      <c r="AC96" s="6"/>
    </row>
    <row r="97" spans="1:32" s="90" customFormat="1" ht="15" customHeight="1" thickTop="1" x14ac:dyDescent="0.15">
      <c r="AA97" s="155"/>
      <c r="AB97" s="155"/>
      <c r="AC97" s="155"/>
    </row>
    <row r="98" spans="1:32" s="89" customFormat="1" ht="15" customHeight="1" x14ac:dyDescent="0.15">
      <c r="A98" s="199" t="s">
        <v>231</v>
      </c>
      <c r="C98" s="200"/>
      <c r="D98" s="200"/>
      <c r="E98" s="201"/>
      <c r="F98" s="201"/>
      <c r="G98" s="201"/>
      <c r="H98" s="201"/>
      <c r="I98" s="201"/>
      <c r="J98" s="201"/>
      <c r="K98" s="201"/>
      <c r="L98" s="201"/>
      <c r="M98" s="201"/>
      <c r="N98" s="201"/>
      <c r="O98" s="201"/>
      <c r="P98" s="201"/>
      <c r="Q98" s="201"/>
      <c r="R98" s="201"/>
      <c r="S98" s="201"/>
      <c r="T98" s="201"/>
      <c r="U98" s="201"/>
      <c r="V98" s="201"/>
      <c r="W98" s="201"/>
      <c r="X98" s="201"/>
      <c r="Y98" s="201"/>
      <c r="Z98" s="202"/>
    </row>
    <row r="99" spans="1:32" s="2" customFormat="1" ht="15" customHeight="1" x14ac:dyDescent="0.15">
      <c r="A99" s="3"/>
      <c r="B99" s="758" t="s">
        <v>232</v>
      </c>
      <c r="C99" s="758"/>
      <c r="D99" s="758" t="s">
        <v>233</v>
      </c>
      <c r="E99" s="758"/>
      <c r="F99" s="758"/>
      <c r="G99" s="759" t="s">
        <v>234</v>
      </c>
      <c r="H99" s="759"/>
      <c r="I99" s="758" t="s">
        <v>188</v>
      </c>
      <c r="J99" s="758"/>
      <c r="K99" s="758"/>
      <c r="L99" s="758"/>
      <c r="M99" s="758"/>
    </row>
    <row r="100" spans="1:32" s="2" customFormat="1" ht="15" customHeight="1" x14ac:dyDescent="0.15">
      <c r="A100" s="3"/>
      <c r="B100" s="1115" t="s">
        <v>10</v>
      </c>
      <c r="C100" s="1115"/>
      <c r="D100" s="751" t="s">
        <v>235</v>
      </c>
      <c r="E100" s="752"/>
      <c r="F100" s="753"/>
      <c r="G100" s="754" t="s">
        <v>236</v>
      </c>
      <c r="H100" s="754"/>
      <c r="I100" s="291">
        <v>10</v>
      </c>
      <c r="J100" s="226" t="s">
        <v>237</v>
      </c>
      <c r="K100" s="750"/>
      <c r="L100" s="750"/>
      <c r="M100" s="750"/>
    </row>
    <row r="101" spans="1:32" s="2" customFormat="1" ht="15" customHeight="1" x14ac:dyDescent="0.15">
      <c r="A101" s="3"/>
      <c r="B101" s="1115" t="s">
        <v>10</v>
      </c>
      <c r="C101" s="1115"/>
      <c r="D101" s="748" t="s">
        <v>238</v>
      </c>
      <c r="E101" s="748"/>
      <c r="F101" s="748"/>
      <c r="G101" s="749"/>
      <c r="H101" s="749"/>
      <c r="I101" s="291">
        <v>1</v>
      </c>
      <c r="J101" s="226" t="s">
        <v>237</v>
      </c>
      <c r="K101" s="1116" t="s">
        <v>239</v>
      </c>
      <c r="L101" s="1117"/>
      <c r="M101" s="1118"/>
      <c r="O101" s="1"/>
      <c r="P101" s="1"/>
      <c r="Q101" s="1"/>
    </row>
    <row r="102" spans="1:32" s="2" customFormat="1" ht="15" customHeight="1" x14ac:dyDescent="0.15">
      <c r="B102" s="1115" t="s">
        <v>10</v>
      </c>
      <c r="C102" s="1115"/>
      <c r="D102" s="748" t="s">
        <v>240</v>
      </c>
      <c r="E102" s="748"/>
      <c r="F102" s="748"/>
      <c r="G102" s="749"/>
      <c r="H102" s="749"/>
      <c r="I102" s="291">
        <v>20</v>
      </c>
      <c r="J102" s="226" t="s">
        <v>237</v>
      </c>
      <c r="K102" s="750"/>
      <c r="L102" s="750"/>
      <c r="M102" s="750"/>
      <c r="AA102" s="8"/>
      <c r="AB102" s="8"/>
      <c r="AC102" s="8"/>
      <c r="AD102" s="1"/>
      <c r="AE102" s="1"/>
    </row>
    <row r="103" spans="1:32" s="2" customFormat="1" ht="6" customHeight="1" x14ac:dyDescent="0.15">
      <c r="B103" s="10"/>
      <c r="C103" s="10"/>
      <c r="D103" s="10"/>
      <c r="E103" s="34"/>
      <c r="F103" s="34"/>
      <c r="G103" s="34"/>
      <c r="H103" s="34"/>
      <c r="I103" s="34"/>
      <c r="J103" s="34"/>
      <c r="K103" s="34"/>
      <c r="L103" s="34"/>
      <c r="M103" s="34"/>
      <c r="N103" s="34"/>
      <c r="O103" s="34"/>
      <c r="P103" s="34"/>
      <c r="Q103" s="34"/>
      <c r="R103" s="34"/>
      <c r="S103" s="34"/>
      <c r="T103" s="34"/>
      <c r="Y103" s="37"/>
      <c r="Z103" s="37"/>
      <c r="AA103" s="1"/>
      <c r="AB103" s="1"/>
      <c r="AC103" s="6"/>
      <c r="AD103" s="1"/>
      <c r="AE103" s="1"/>
      <c r="AF103" s="1"/>
    </row>
    <row r="104" spans="1:32" ht="19.5" customHeight="1" x14ac:dyDescent="0.15">
      <c r="Y104" s="3"/>
      <c r="Z104" s="3"/>
    </row>
    <row r="105" spans="1:32" ht="19.5" customHeight="1" x14ac:dyDescent="0.15">
      <c r="Y105" s="3"/>
      <c r="Z105" s="3"/>
    </row>
    <row r="106" spans="1:32" ht="19.5" customHeight="1" x14ac:dyDescent="0.15">
      <c r="Y106" s="3"/>
      <c r="Z106" s="3"/>
    </row>
    <row r="107" spans="1:32" ht="19.5" customHeight="1" x14ac:dyDescent="0.15">
      <c r="Y107" s="3"/>
      <c r="Z107" s="3"/>
    </row>
    <row r="108" spans="1:32" ht="19.5" customHeight="1" x14ac:dyDescent="0.15">
      <c r="Y108" s="3"/>
      <c r="Z108" s="3"/>
    </row>
    <row r="109" spans="1:32" ht="19.5" customHeight="1" x14ac:dyDescent="0.15">
      <c r="Y109" s="3"/>
      <c r="Z109" s="3"/>
    </row>
    <row r="110" spans="1:32" ht="19.5" customHeight="1" x14ac:dyDescent="0.15">
      <c r="Y110" s="3"/>
      <c r="Z110" s="3"/>
    </row>
    <row r="111" spans="1:32" ht="19.5" customHeight="1" x14ac:dyDescent="0.15">
      <c r="Y111" s="3"/>
      <c r="Z111" s="3"/>
    </row>
    <row r="112" spans="1:32"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row r="149" spans="25:26" ht="19.5" customHeight="1" x14ac:dyDescent="0.15">
      <c r="Y149" s="3"/>
      <c r="Z149" s="3"/>
    </row>
    <row r="150" spans="25:26" ht="19.5" customHeight="1" x14ac:dyDescent="0.15">
      <c r="Y150" s="3"/>
      <c r="Z150" s="3"/>
    </row>
    <row r="151" spans="25:26" ht="19.5" customHeight="1" x14ac:dyDescent="0.15">
      <c r="Y151" s="3"/>
      <c r="Z151" s="3"/>
    </row>
    <row r="152" spans="25:26" ht="19.5" customHeight="1" x14ac:dyDescent="0.15">
      <c r="Y152" s="3"/>
      <c r="Z152" s="3"/>
    </row>
    <row r="153" spans="25:26" ht="19.5" customHeight="1" x14ac:dyDescent="0.15">
      <c r="Y153" s="3"/>
      <c r="Z153" s="3"/>
    </row>
    <row r="154" spans="25:26" ht="19.5" customHeight="1" x14ac:dyDescent="0.15">
      <c r="Y154" s="3"/>
      <c r="Z154" s="3"/>
    </row>
    <row r="155" spans="25:26" ht="19.5" customHeight="1" x14ac:dyDescent="0.15">
      <c r="Y155" s="3"/>
      <c r="Z155" s="3"/>
    </row>
    <row r="156" spans="25:26" ht="19.5" customHeight="1" x14ac:dyDescent="0.15">
      <c r="Y156" s="3"/>
      <c r="Z156" s="3"/>
    </row>
    <row r="157" spans="25:26" ht="19.5" customHeight="1" x14ac:dyDescent="0.15">
      <c r="Y157" s="3"/>
      <c r="Z157" s="3"/>
    </row>
    <row r="158" spans="25:26" ht="19.5" customHeight="1" x14ac:dyDescent="0.15">
      <c r="Y158" s="3"/>
      <c r="Z158" s="3"/>
    </row>
    <row r="159" spans="25:26" ht="19.5" customHeight="1" x14ac:dyDescent="0.15">
      <c r="Y159" s="3"/>
      <c r="Z159" s="3"/>
    </row>
    <row r="160" spans="25:26"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sheetData>
  <sheetProtection password="A3E6" sheet="1" scenarios="1" formatCells="0" insertRows="0"/>
  <mergeCells count="309">
    <mergeCell ref="B102:C102"/>
    <mergeCell ref="D102:F102"/>
    <mergeCell ref="G102:H102"/>
    <mergeCell ref="K102:M102"/>
    <mergeCell ref="B100:C100"/>
    <mergeCell ref="D100:F100"/>
    <mergeCell ref="G100:H100"/>
    <mergeCell ref="K100:M100"/>
    <mergeCell ref="B101:C101"/>
    <mergeCell ref="D101:F101"/>
    <mergeCell ref="G101:H101"/>
    <mergeCell ref="K101:M101"/>
    <mergeCell ref="B99:C99"/>
    <mergeCell ref="D99:F99"/>
    <mergeCell ref="G99:H99"/>
    <mergeCell ref="I99:M99"/>
    <mergeCell ref="C91:M91"/>
    <mergeCell ref="O91:Z91"/>
    <mergeCell ref="C92:M92"/>
    <mergeCell ref="O92:Z92"/>
    <mergeCell ref="B95:M95"/>
    <mergeCell ref="N95:R95"/>
    <mergeCell ref="T95:W95"/>
    <mergeCell ref="X95:Z95"/>
    <mergeCell ref="C90:M90"/>
    <mergeCell ref="O90:Z90"/>
    <mergeCell ref="B83:E83"/>
    <mergeCell ref="G83:I83"/>
    <mergeCell ref="B85:D85"/>
    <mergeCell ref="E85:Z85"/>
    <mergeCell ref="B86:D86"/>
    <mergeCell ref="F86:Z86"/>
    <mergeCell ref="B96:M96"/>
    <mergeCell ref="N96:R96"/>
    <mergeCell ref="T96:W96"/>
    <mergeCell ref="X96:Z96"/>
    <mergeCell ref="Y68:Z68"/>
    <mergeCell ref="J69:L69"/>
    <mergeCell ref="J70:L70"/>
    <mergeCell ref="J71:L71"/>
    <mergeCell ref="J72:L72"/>
    <mergeCell ref="B87:D87"/>
    <mergeCell ref="F87:Z87"/>
    <mergeCell ref="C89:M89"/>
    <mergeCell ref="O89:Z89"/>
    <mergeCell ref="B60:C65"/>
    <mergeCell ref="J73:L73"/>
    <mergeCell ref="M73:O73"/>
    <mergeCell ref="B74:I74"/>
    <mergeCell ref="J74:L74"/>
    <mergeCell ref="M74:O74"/>
    <mergeCell ref="B82:F82"/>
    <mergeCell ref="G82:I82"/>
    <mergeCell ref="W68:X68"/>
    <mergeCell ref="B66:C73"/>
    <mergeCell ref="J66:L66"/>
    <mergeCell ref="M66:O72"/>
    <mergeCell ref="J67:L67"/>
    <mergeCell ref="J68:L68"/>
    <mergeCell ref="P68:Q68"/>
    <mergeCell ref="R68:S68"/>
    <mergeCell ref="T68:U68"/>
    <mergeCell ref="D73:I73"/>
    <mergeCell ref="T62:V62"/>
    <mergeCell ref="D63:G63"/>
    <mergeCell ref="H63:I63"/>
    <mergeCell ref="J63:L63"/>
    <mergeCell ref="M63:O63"/>
    <mergeCell ref="T63:V63"/>
    <mergeCell ref="W60:Z65"/>
    <mergeCell ref="D61:G61"/>
    <mergeCell ref="H61:I61"/>
    <mergeCell ref="J61:L61"/>
    <mergeCell ref="M61:O61"/>
    <mergeCell ref="T61:V61"/>
    <mergeCell ref="D62:G62"/>
    <mergeCell ref="H62:I62"/>
    <mergeCell ref="D64:G64"/>
    <mergeCell ref="H64:I64"/>
    <mergeCell ref="J64:L64"/>
    <mergeCell ref="M64:O64"/>
    <mergeCell ref="D65:I65"/>
    <mergeCell ref="J65:L65"/>
    <mergeCell ref="M65:O65"/>
    <mergeCell ref="D60:G60"/>
    <mergeCell ref="H60:I60"/>
    <mergeCell ref="J60:L60"/>
    <mergeCell ref="M60:O60"/>
    <mergeCell ref="J62:L62"/>
    <mergeCell ref="M62:O62"/>
    <mergeCell ref="P60:S65"/>
    <mergeCell ref="T60:V60"/>
    <mergeCell ref="T65:V65"/>
    <mergeCell ref="W57:Z57"/>
    <mergeCell ref="D58:G58"/>
    <mergeCell ref="H58:I58"/>
    <mergeCell ref="J58:L58"/>
    <mergeCell ref="M58:O58"/>
    <mergeCell ref="P58:S58"/>
    <mergeCell ref="T58:V58"/>
    <mergeCell ref="W58:Z58"/>
    <mergeCell ref="P56:S56"/>
    <mergeCell ref="T56:V56"/>
    <mergeCell ref="W56:Z56"/>
    <mergeCell ref="B57:C59"/>
    <mergeCell ref="D57:G57"/>
    <mergeCell ref="H57:I57"/>
    <mergeCell ref="J57:L57"/>
    <mergeCell ref="M57:O57"/>
    <mergeCell ref="P57:S57"/>
    <mergeCell ref="T57:V57"/>
    <mergeCell ref="B50:H50"/>
    <mergeCell ref="I50:K50"/>
    <mergeCell ref="B56:C56"/>
    <mergeCell ref="D56:I56"/>
    <mergeCell ref="J56:L56"/>
    <mergeCell ref="M56:O56"/>
    <mergeCell ref="D59:I59"/>
    <mergeCell ref="J59:L59"/>
    <mergeCell ref="M59:O59"/>
    <mergeCell ref="B49:H49"/>
    <mergeCell ref="I49:K49"/>
    <mergeCell ref="L49:O49"/>
    <mergeCell ref="P49:Q49"/>
    <mergeCell ref="S49:T49"/>
    <mergeCell ref="U49:X49"/>
    <mergeCell ref="B48:H48"/>
    <mergeCell ref="I48:K48"/>
    <mergeCell ref="L48:O48"/>
    <mergeCell ref="P48:Q48"/>
    <mergeCell ref="S48:T48"/>
    <mergeCell ref="U48:X48"/>
    <mergeCell ref="U46:X46"/>
    <mergeCell ref="B47:H47"/>
    <mergeCell ref="I47:K47"/>
    <mergeCell ref="L47:O47"/>
    <mergeCell ref="P47:Q47"/>
    <mergeCell ref="S47:T47"/>
    <mergeCell ref="U47:X47"/>
    <mergeCell ref="B42:H42"/>
    <mergeCell ref="I42:K42"/>
    <mergeCell ref="B46:H46"/>
    <mergeCell ref="I46:K46"/>
    <mergeCell ref="L46:O46"/>
    <mergeCell ref="P46:T46"/>
    <mergeCell ref="B41:H41"/>
    <mergeCell ref="I41:K41"/>
    <mergeCell ref="L41:O41"/>
    <mergeCell ref="P41:Q41"/>
    <mergeCell ref="S41:T41"/>
    <mergeCell ref="U41:X41"/>
    <mergeCell ref="U39:X39"/>
    <mergeCell ref="B40:H40"/>
    <mergeCell ref="I40:K40"/>
    <mergeCell ref="L40:O40"/>
    <mergeCell ref="P40:Q40"/>
    <mergeCell ref="S40:T40"/>
    <mergeCell ref="U40:X40"/>
    <mergeCell ref="B38:H38"/>
    <mergeCell ref="I38:K38"/>
    <mergeCell ref="L38:O38"/>
    <mergeCell ref="P38:T38"/>
    <mergeCell ref="U38:X38"/>
    <mergeCell ref="B39:H39"/>
    <mergeCell ref="I39:K39"/>
    <mergeCell ref="L39:O39"/>
    <mergeCell ref="P39:Q39"/>
    <mergeCell ref="S39:T39"/>
    <mergeCell ref="V34:X34"/>
    <mergeCell ref="C35:H35"/>
    <mergeCell ref="I35:K35"/>
    <mergeCell ref="L35:N35"/>
    <mergeCell ref="P35:R35"/>
    <mergeCell ref="S35:U35"/>
    <mergeCell ref="V35:X35"/>
    <mergeCell ref="I33:K33"/>
    <mergeCell ref="L33:N33"/>
    <mergeCell ref="I34:K34"/>
    <mergeCell ref="L34:N34"/>
    <mergeCell ref="P34:R34"/>
    <mergeCell ref="S34:U34"/>
    <mergeCell ref="S31:U31"/>
    <mergeCell ref="V31:X31"/>
    <mergeCell ref="B32:H32"/>
    <mergeCell ref="I32:K32"/>
    <mergeCell ref="L32:N32"/>
    <mergeCell ref="P32:R32"/>
    <mergeCell ref="S32:U32"/>
    <mergeCell ref="V32:X32"/>
    <mergeCell ref="B28:D28"/>
    <mergeCell ref="E28:H28"/>
    <mergeCell ref="J28:L28"/>
    <mergeCell ref="M28:P28"/>
    <mergeCell ref="B31:H31"/>
    <mergeCell ref="I31:K31"/>
    <mergeCell ref="L31:N31"/>
    <mergeCell ref="P31:R31"/>
    <mergeCell ref="B26:D26"/>
    <mergeCell ref="E26:H26"/>
    <mergeCell ref="J26:L26"/>
    <mergeCell ref="M26:P26"/>
    <mergeCell ref="R26:T26"/>
    <mergeCell ref="U26:X26"/>
    <mergeCell ref="S24:T24"/>
    <mergeCell ref="U24:X24"/>
    <mergeCell ref="B25:D25"/>
    <mergeCell ref="E25:H25"/>
    <mergeCell ref="J25:L25"/>
    <mergeCell ref="M25:P25"/>
    <mergeCell ref="R25:T25"/>
    <mergeCell ref="U25:X25"/>
    <mergeCell ref="R22:R24"/>
    <mergeCell ref="S22:T22"/>
    <mergeCell ref="U22:X22"/>
    <mergeCell ref="C23:D23"/>
    <mergeCell ref="E23:H23"/>
    <mergeCell ref="K23:L23"/>
    <mergeCell ref="M23:P23"/>
    <mergeCell ref="S23:T23"/>
    <mergeCell ref="U23:X23"/>
    <mergeCell ref="C24:D24"/>
    <mergeCell ref="B22:B24"/>
    <mergeCell ref="C22:D22"/>
    <mergeCell ref="E22:H22"/>
    <mergeCell ref="J22:J24"/>
    <mergeCell ref="K22:L22"/>
    <mergeCell ref="M22:P22"/>
    <mergeCell ref="E24:H24"/>
    <mergeCell ref="K24:L24"/>
    <mergeCell ref="M24:P24"/>
    <mergeCell ref="B21:D21"/>
    <mergeCell ref="E21:H21"/>
    <mergeCell ref="J21:L21"/>
    <mergeCell ref="M21:P21"/>
    <mergeCell ref="R21:T21"/>
    <mergeCell ref="U21:X21"/>
    <mergeCell ref="B20:D20"/>
    <mergeCell ref="E20:H20"/>
    <mergeCell ref="J20:L20"/>
    <mergeCell ref="M20:P20"/>
    <mergeCell ref="R20:T20"/>
    <mergeCell ref="U20:X20"/>
    <mergeCell ref="B19:D19"/>
    <mergeCell ref="E19:H19"/>
    <mergeCell ref="J19:L19"/>
    <mergeCell ref="M19:P19"/>
    <mergeCell ref="R19:T19"/>
    <mergeCell ref="U19:X19"/>
    <mergeCell ref="B18:D18"/>
    <mergeCell ref="E18:H18"/>
    <mergeCell ref="J18:L18"/>
    <mergeCell ref="M18:P18"/>
    <mergeCell ref="R18:T18"/>
    <mergeCell ref="U18:X18"/>
    <mergeCell ref="Q10:R10"/>
    <mergeCell ref="S10:T10"/>
    <mergeCell ref="B17:D17"/>
    <mergeCell ref="E17:H17"/>
    <mergeCell ref="J17:L17"/>
    <mergeCell ref="M17:P17"/>
    <mergeCell ref="R17:T17"/>
    <mergeCell ref="U17:X17"/>
    <mergeCell ref="B16:D16"/>
    <mergeCell ref="E16:H16"/>
    <mergeCell ref="J16:L16"/>
    <mergeCell ref="M16:P16"/>
    <mergeCell ref="R16:T16"/>
    <mergeCell ref="U16:X16"/>
    <mergeCell ref="I9:J9"/>
    <mergeCell ref="K9:L9"/>
    <mergeCell ref="M9:N9"/>
    <mergeCell ref="O9:P9"/>
    <mergeCell ref="Q9:R9"/>
    <mergeCell ref="S9:T9"/>
    <mergeCell ref="U9:X9"/>
    <mergeCell ref="B15:D15"/>
    <mergeCell ref="E15:H15"/>
    <mergeCell ref="J15:L15"/>
    <mergeCell ref="M15:P15"/>
    <mergeCell ref="R15:T15"/>
    <mergeCell ref="U15:X15"/>
    <mergeCell ref="U10:X10"/>
    <mergeCell ref="B14:D14"/>
    <mergeCell ref="E14:H14"/>
    <mergeCell ref="J14:L14"/>
    <mergeCell ref="M14:P14"/>
    <mergeCell ref="R14:T14"/>
    <mergeCell ref="U14:X14"/>
    <mergeCell ref="I10:J10"/>
    <mergeCell ref="K10:L10"/>
    <mergeCell ref="M10:N10"/>
    <mergeCell ref="O10:P10"/>
    <mergeCell ref="B8:H8"/>
    <mergeCell ref="I8:J8"/>
    <mergeCell ref="K8:L8"/>
    <mergeCell ref="M8:N8"/>
    <mergeCell ref="O8:P8"/>
    <mergeCell ref="Q8:R8"/>
    <mergeCell ref="A1:Z1"/>
    <mergeCell ref="B7:H7"/>
    <mergeCell ref="I7:J7"/>
    <mergeCell ref="K7:L7"/>
    <mergeCell ref="M7:N7"/>
    <mergeCell ref="O7:P7"/>
    <mergeCell ref="Q7:R7"/>
    <mergeCell ref="S7:T7"/>
    <mergeCell ref="U7:X7"/>
    <mergeCell ref="S8:T8"/>
    <mergeCell ref="U8:X8"/>
  </mergeCells>
  <phoneticPr fontId="8"/>
  <conditionalFormatting sqref="E86:E87 B89:B92 N89:N92">
    <cfRule type="expression" dxfId="0" priority="1">
      <formula>$B$83&gt;1</formula>
    </cfRule>
    <cfRule type="colorScale" priority="2">
      <colorScale>
        <cfvo type="min"/>
        <cfvo type="max"/>
        <color rgb="FFFF7128"/>
        <color rgb="FFFFEF9C"/>
      </colorScale>
    </cfRule>
  </conditionalFormatting>
  <dataValidations count="23">
    <dataValidation type="list" allowBlank="1" showInputMessage="1" showErrorMessage="1" sqref="Y14">
      <formula1>"木造・木構造,鉄骨造,鉄筋コンクリート造,鉄骨鉄筋コンクリート"</formula1>
    </dataValidation>
    <dataValidation type="list" allowBlank="1" showInputMessage="1" showErrorMessage="1" sqref="E18:H18 Y20 U18:Y18 M18:P18">
      <formula1>"所有権,賃借権,使用貸借権,その他"</formula1>
    </dataValidation>
    <dataValidation type="list" allowBlank="1" showInputMessage="1" showErrorMessage="1" sqref="E16:H16 M16:P16 U16:Y16">
      <formula1>"専用建物,集合住宅,戸建て住宅,その他"</formula1>
    </dataValidation>
    <dataValidation type="list" allowBlank="1" showInputMessage="1" showErrorMessage="1" sqref="N92">
      <formula1>"⑧"</formula1>
    </dataValidation>
    <dataValidation type="list" allowBlank="1" showInputMessage="1" showErrorMessage="1" sqref="N91">
      <formula1>"⑦"</formula1>
    </dataValidation>
    <dataValidation type="list" allowBlank="1" showInputMessage="1" showErrorMessage="1" sqref="N90">
      <formula1>"⑥"</formula1>
    </dataValidation>
    <dataValidation type="list" allowBlank="1" showInputMessage="1" showErrorMessage="1" sqref="N89">
      <formula1>"⑤"</formula1>
    </dataValidation>
    <dataValidation type="list" allowBlank="1" showInputMessage="1" showErrorMessage="1" sqref="B92">
      <formula1>"④"</formula1>
    </dataValidation>
    <dataValidation type="list" allowBlank="1" showInputMessage="1" showErrorMessage="1" sqref="B91">
      <formula1>"③"</formula1>
    </dataValidation>
    <dataValidation type="list" allowBlank="1" showInputMessage="1" showErrorMessage="1" sqref="B90">
      <formula1>"②"</formula1>
    </dataValidation>
    <dataValidation type="list" allowBlank="1" showInputMessage="1" showErrorMessage="1" sqref="B89">
      <formula1>"①"</formula1>
    </dataValidation>
    <dataValidation type="list" allowBlank="1" showInputMessage="1" showErrorMessage="1" sqref="E87:E88">
      <formula1>"②,④,⑤,⑥,⑦,⑧,⑨,⑩,⑪"</formula1>
    </dataValidation>
    <dataValidation type="list" allowBlank="1" showInputMessage="1" showErrorMessage="1" sqref="E86">
      <formula1>"①,②,③,④"</formula1>
    </dataValidation>
    <dataValidation type="list" allowBlank="1" showInputMessage="1" showErrorMessage="1" sqref="I15">
      <formula1>"耐火建築物,―"</formula1>
    </dataValidation>
    <dataValidation type="list" allowBlank="1" showInputMessage="1" showErrorMessage="1" sqref="E20:H20 M20:P20 U20:X20">
      <formula1>"あり,なし"</formula1>
    </dataValidation>
    <dataValidation type="list" allowBlank="1" showInputMessage="1" showErrorMessage="1" sqref="X94:Z94">
      <formula1>"①,②,③,④,⑤,⑥,⑦,⑧,⑨"</formula1>
    </dataValidation>
    <dataValidation type="list" allowBlank="1" showInputMessage="1" showErrorMessage="1" sqref="I18:I20">
      <formula1>$AC$7:$AC$8</formula1>
    </dataValidation>
    <dataValidation type="list" allowBlank="1" showInputMessage="1" showErrorMessage="1" sqref="E14:H14 M14:P14 U14:X14">
      <formula1>"木造・木構造,鉄骨造,鉄筋コンクリート造,鉄骨鉄筋コンクリート,その他"</formula1>
    </dataValidation>
    <dataValidation type="list" allowBlank="1" showInputMessage="1" showErrorMessage="1" sqref="I21">
      <formula1>$AC$7:$AC$10</formula1>
    </dataValidation>
    <dataValidation type="list" allowBlank="1" showInputMessage="1" showErrorMessage="1" sqref="L39:O41">
      <formula1>"所有権,地上権,賃借権,,その他"</formula1>
    </dataValidation>
    <dataValidation type="list" allowBlank="1" showInputMessage="1" showErrorMessage="1" sqref="L47:O49">
      <formula1>"所有権,地上権,賃借権,その他"</formula1>
    </dataValidation>
    <dataValidation type="list" allowBlank="1" showInputMessage="1" showErrorMessage="1" sqref="B100:C102">
      <formula1>"○,×"</formula1>
    </dataValidation>
    <dataValidation type="list" allowBlank="1" showInputMessage="1" showErrorMessage="1" sqref="E15:H15 M15:P15 U15:X15">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cellComments="asDisplayed" horizontalDpi="4294967293" r:id="rId1"/>
  <headerFooter alignWithMargins="0">
    <oddFooter>&amp;C&amp;P/&amp;N</oddFooter>
  </headerFooter>
  <rowBreaks count="1" manualBreakCount="1">
    <brk id="53" max="2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D130"/>
  <sheetViews>
    <sheetView tabSelected="1" view="pageBreakPreview" topLeftCell="A19" zoomScaleNormal="100" zoomScaleSheetLayoutView="100" workbookViewId="0">
      <selection activeCell="N25" sqref="N25:O27"/>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5" width="3.125" style="28" customWidth="1"/>
    <col min="26" max="26" width="3.75" style="28" customWidth="1"/>
    <col min="27" max="41" width="3.375" style="332" customWidth="1"/>
    <col min="42" max="43" width="4.25" style="332" customWidth="1"/>
    <col min="44" max="56" width="3.375" style="332" customWidth="1"/>
    <col min="57" max="62" width="3.375" style="3" customWidth="1"/>
    <col min="63" max="16384" width="4.375" style="3"/>
  </cols>
  <sheetData>
    <row r="1" spans="1:56" ht="30" customHeight="1" x14ac:dyDescent="0.15">
      <c r="A1" s="475" t="s">
        <v>311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333"/>
      <c r="AB1" s="333"/>
    </row>
    <row r="2" spans="1:56" ht="11.2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333"/>
      <c r="AB2" s="333"/>
    </row>
    <row r="3" spans="1:56" s="7" customFormat="1" ht="17.25" customHeight="1" x14ac:dyDescent="0.15">
      <c r="A3" s="222"/>
      <c r="B3" s="222"/>
      <c r="C3" s="222"/>
      <c r="D3" s="222"/>
      <c r="E3" s="222"/>
      <c r="H3" s="222"/>
      <c r="I3" s="222" t="s">
        <v>323</v>
      </c>
      <c r="J3" s="222"/>
      <c r="K3" s="222"/>
      <c r="L3" s="222"/>
      <c r="N3" s="222"/>
      <c r="O3" s="222"/>
      <c r="P3" s="222"/>
      <c r="Q3" s="222"/>
      <c r="R3" s="222"/>
      <c r="S3" s="222"/>
      <c r="T3" s="222"/>
      <c r="U3" s="222"/>
      <c r="V3" s="222"/>
      <c r="W3" s="222"/>
      <c r="X3" s="222"/>
      <c r="Y3" s="222"/>
      <c r="Z3" s="222"/>
      <c r="AA3" s="334"/>
      <c r="AB3" s="335"/>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row>
    <row r="4" spans="1:56" s="7" customFormat="1" ht="17.25" customHeight="1" x14ac:dyDescent="0.15">
      <c r="A4" s="222"/>
      <c r="B4" s="222"/>
      <c r="C4" s="222"/>
      <c r="D4" s="222"/>
      <c r="E4" s="222"/>
      <c r="H4" s="222"/>
      <c r="I4" s="222" t="s">
        <v>304</v>
      </c>
      <c r="J4" s="222"/>
      <c r="K4" s="222"/>
      <c r="L4" s="222"/>
      <c r="N4" s="222"/>
      <c r="O4" s="222"/>
      <c r="P4" s="222"/>
      <c r="Q4" s="222"/>
      <c r="R4" s="222"/>
      <c r="S4" s="222"/>
      <c r="T4" s="222"/>
      <c r="U4" s="222"/>
      <c r="V4" s="222"/>
      <c r="W4" s="222"/>
      <c r="X4" s="222"/>
      <c r="Y4" s="222"/>
      <c r="Z4" s="222"/>
      <c r="AA4" s="334"/>
      <c r="AB4" s="335"/>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row>
    <row r="5" spans="1:56" ht="10.5" customHeight="1" x14ac:dyDescent="0.15">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B5" s="336"/>
    </row>
    <row r="6" spans="1:56" s="20" customFormat="1" ht="18.75" customHeight="1" x14ac:dyDescent="0.15">
      <c r="A6" s="282" t="s">
        <v>332</v>
      </c>
      <c r="Y6" s="35"/>
      <c r="Z6" s="283"/>
      <c r="AA6" s="337"/>
      <c r="AB6" s="333"/>
      <c r="AC6" s="338"/>
      <c r="AD6" s="337"/>
      <c r="AE6" s="337"/>
      <c r="AF6" s="337"/>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row>
    <row r="7" spans="1:56" s="20" customFormat="1" ht="18.75" customHeight="1" thickBot="1" x14ac:dyDescent="0.2">
      <c r="A7" s="29"/>
      <c r="B7" s="20" t="s">
        <v>333</v>
      </c>
      <c r="Y7" s="35"/>
      <c r="Z7" s="283"/>
      <c r="AA7" s="337"/>
      <c r="AB7" s="333"/>
      <c r="AC7" s="338"/>
      <c r="AD7" s="337"/>
      <c r="AE7" s="337"/>
      <c r="AF7" s="337"/>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row>
    <row r="8" spans="1:56" s="6" customFormat="1" ht="14.25" thickTop="1" x14ac:dyDescent="0.15">
      <c r="B8" s="1405" t="s">
        <v>3</v>
      </c>
      <c r="C8" s="1406"/>
      <c r="D8" s="1407"/>
      <c r="E8" s="1414" t="s">
        <v>39</v>
      </c>
      <c r="F8" s="1406"/>
      <c r="G8" s="1406"/>
      <c r="H8" s="1406"/>
      <c r="I8" s="1406"/>
      <c r="J8" s="1406"/>
      <c r="K8" s="1406"/>
      <c r="L8" s="1406"/>
      <c r="M8" s="1407"/>
      <c r="N8" s="1417" t="s">
        <v>13</v>
      </c>
      <c r="O8" s="1418"/>
      <c r="P8" s="1418"/>
      <c r="Q8" s="1418"/>
      <c r="R8" s="1418"/>
      <c r="S8" s="1418"/>
      <c r="T8" s="1418"/>
      <c r="U8" s="1419"/>
      <c r="V8" s="1420" t="s">
        <v>112</v>
      </c>
      <c r="W8" s="1421"/>
      <c r="X8" s="1421"/>
      <c r="Y8" s="1421"/>
      <c r="Z8" s="1422"/>
      <c r="AA8" s="339"/>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c r="BC8" s="317"/>
      <c r="BD8" s="317"/>
    </row>
    <row r="9" spans="1:56" s="6" customFormat="1" x14ac:dyDescent="0.15">
      <c r="B9" s="1408"/>
      <c r="C9" s="1409"/>
      <c r="D9" s="1410"/>
      <c r="E9" s="1415"/>
      <c r="F9" s="1409"/>
      <c r="G9" s="1409"/>
      <c r="H9" s="1409"/>
      <c r="I9" s="1409"/>
      <c r="J9" s="1409"/>
      <c r="K9" s="1409"/>
      <c r="L9" s="1409"/>
      <c r="M9" s="1410"/>
      <c r="N9" s="1429" t="s">
        <v>14</v>
      </c>
      <c r="O9" s="1394"/>
      <c r="P9" s="1394"/>
      <c r="Q9" s="1394"/>
      <c r="R9" s="1394"/>
      <c r="S9" s="1430"/>
      <c r="T9" s="1296" t="s">
        <v>15</v>
      </c>
      <c r="U9" s="1297"/>
      <c r="V9" s="1423"/>
      <c r="W9" s="1424"/>
      <c r="X9" s="1424"/>
      <c r="Y9" s="1424"/>
      <c r="Z9" s="1425"/>
      <c r="AA9" s="339"/>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c r="BC9" s="317"/>
      <c r="BD9" s="317"/>
    </row>
    <row r="10" spans="1:56" s="6" customFormat="1" ht="14.25" thickBot="1" x14ac:dyDescent="0.2">
      <c r="B10" s="1411"/>
      <c r="C10" s="1412"/>
      <c r="D10" s="1413"/>
      <c r="E10" s="1416"/>
      <c r="F10" s="1412"/>
      <c r="G10" s="1412"/>
      <c r="H10" s="1412"/>
      <c r="I10" s="1412"/>
      <c r="J10" s="1412"/>
      <c r="K10" s="1412"/>
      <c r="L10" s="1412"/>
      <c r="M10" s="1413"/>
      <c r="N10" s="1433" t="s">
        <v>12</v>
      </c>
      <c r="O10" s="1434"/>
      <c r="P10" s="1435" t="s">
        <v>5</v>
      </c>
      <c r="Q10" s="1434"/>
      <c r="R10" s="1435" t="s">
        <v>1</v>
      </c>
      <c r="S10" s="1436"/>
      <c r="T10" s="1431"/>
      <c r="U10" s="1432"/>
      <c r="V10" s="1426"/>
      <c r="W10" s="1427"/>
      <c r="X10" s="1427"/>
      <c r="Y10" s="1427"/>
      <c r="Z10" s="1428"/>
      <c r="AA10" s="339"/>
      <c r="AB10" s="340"/>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row>
    <row r="11" spans="1:56" s="6" customFormat="1" ht="13.5" customHeight="1" thickTop="1" x14ac:dyDescent="0.15">
      <c r="B11" s="1456" t="s">
        <v>65</v>
      </c>
      <c r="C11" s="1457"/>
      <c r="D11" s="1458"/>
      <c r="E11" s="1459" t="s">
        <v>354</v>
      </c>
      <c r="F11" s="1460"/>
      <c r="G11" s="1461" t="str">
        <f>IF(E11="兼任","兼任の場合、職種を備考に記載"," ")</f>
        <v xml:space="preserve"> </v>
      </c>
      <c r="H11" s="1461"/>
      <c r="I11" s="1461"/>
      <c r="J11" s="1461"/>
      <c r="K11" s="1461"/>
      <c r="L11" s="1461"/>
      <c r="M11" s="1462"/>
      <c r="N11" s="1373"/>
      <c r="O11" s="1374"/>
      <c r="P11" s="1375"/>
      <c r="Q11" s="1374"/>
      <c r="R11" s="1376">
        <f>SUM(N11:Q12)</f>
        <v>0</v>
      </c>
      <c r="S11" s="1377"/>
      <c r="T11" s="1437"/>
      <c r="U11" s="1438"/>
      <c r="V11" s="1439"/>
      <c r="W11" s="1440"/>
      <c r="X11" s="1440"/>
      <c r="Y11" s="1440"/>
      <c r="Z11" s="1441"/>
      <c r="AA11" s="339"/>
      <c r="AB11" s="341"/>
      <c r="AC11" s="342"/>
      <c r="AD11" s="342"/>
      <c r="AE11" s="342"/>
      <c r="AF11" s="342"/>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row>
    <row r="12" spans="1:56" s="6" customFormat="1" ht="13.5" customHeight="1" x14ac:dyDescent="0.15">
      <c r="B12" s="1450"/>
      <c r="C12" s="1451"/>
      <c r="D12" s="1452"/>
      <c r="E12" s="1445" t="s">
        <v>42</v>
      </c>
      <c r="F12" s="1446"/>
      <c r="G12" s="1390"/>
      <c r="H12" s="1391"/>
      <c r="I12" s="1391"/>
      <c r="J12" s="1391"/>
      <c r="K12" s="1391"/>
      <c r="L12" s="1391"/>
      <c r="M12" s="1392"/>
      <c r="N12" s="1213"/>
      <c r="O12" s="1214"/>
      <c r="P12" s="1217"/>
      <c r="Q12" s="1214"/>
      <c r="R12" s="1222"/>
      <c r="S12" s="1223"/>
      <c r="T12" s="1380"/>
      <c r="U12" s="1381"/>
      <c r="V12" s="1442"/>
      <c r="W12" s="1443"/>
      <c r="X12" s="1443"/>
      <c r="Y12" s="1443"/>
      <c r="Z12" s="1444"/>
      <c r="AA12" s="339"/>
      <c r="AB12" s="341"/>
      <c r="AC12" s="342"/>
      <c r="AD12" s="342"/>
      <c r="AE12" s="342"/>
      <c r="AF12" s="342"/>
      <c r="AG12" s="342"/>
      <c r="AH12" s="342"/>
      <c r="AI12" s="342"/>
      <c r="AJ12" s="342"/>
      <c r="AK12" s="317"/>
      <c r="AL12" s="317"/>
      <c r="AM12" s="317"/>
      <c r="AN12" s="317"/>
      <c r="AO12" s="317"/>
      <c r="AP12" s="317"/>
      <c r="AQ12" s="317"/>
      <c r="AR12" s="317"/>
      <c r="AS12" s="317"/>
      <c r="AT12" s="317"/>
      <c r="AU12" s="317"/>
      <c r="AV12" s="317"/>
      <c r="AW12" s="317"/>
      <c r="AX12" s="317"/>
      <c r="AY12" s="317"/>
      <c r="AZ12" s="317"/>
      <c r="BA12" s="317"/>
      <c r="BB12" s="317"/>
      <c r="BC12" s="317"/>
      <c r="BD12" s="317"/>
    </row>
    <row r="13" spans="1:56" s="6" customFormat="1" ht="13.5" customHeight="1" x14ac:dyDescent="0.15">
      <c r="B13" s="1447" t="s">
        <v>66</v>
      </c>
      <c r="C13" s="1448"/>
      <c r="D13" s="1449"/>
      <c r="E13" s="1453"/>
      <c r="F13" s="957"/>
      <c r="G13" s="1454" t="str">
        <f>IF(E13="兼任","兼任の場合、職種を備考に記載"," ")</f>
        <v xml:space="preserve"> </v>
      </c>
      <c r="H13" s="1454"/>
      <c r="I13" s="1454"/>
      <c r="J13" s="1454"/>
      <c r="K13" s="1454"/>
      <c r="L13" s="1454"/>
      <c r="M13" s="1455"/>
      <c r="N13" s="1305"/>
      <c r="O13" s="1248"/>
      <c r="P13" s="1247"/>
      <c r="Q13" s="1248"/>
      <c r="R13" s="1249">
        <f>SUM(N13:Q14)</f>
        <v>0</v>
      </c>
      <c r="S13" s="1250"/>
      <c r="T13" s="1378"/>
      <c r="U13" s="1379"/>
      <c r="V13" s="1382"/>
      <c r="W13" s="1383"/>
      <c r="X13" s="1383"/>
      <c r="Y13" s="1383"/>
      <c r="Z13" s="1384"/>
      <c r="AA13" s="339"/>
      <c r="AB13" s="341"/>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row>
    <row r="14" spans="1:56" s="6" customFormat="1" ht="13.5" customHeight="1" x14ac:dyDescent="0.15">
      <c r="B14" s="1450"/>
      <c r="C14" s="1451"/>
      <c r="D14" s="1452"/>
      <c r="E14" s="1388" t="s">
        <v>42</v>
      </c>
      <c r="F14" s="1389"/>
      <c r="G14" s="1390"/>
      <c r="H14" s="1391"/>
      <c r="I14" s="1391"/>
      <c r="J14" s="1391"/>
      <c r="K14" s="1391"/>
      <c r="L14" s="1391"/>
      <c r="M14" s="1392"/>
      <c r="N14" s="1213"/>
      <c r="O14" s="1214"/>
      <c r="P14" s="1217"/>
      <c r="Q14" s="1214"/>
      <c r="R14" s="1222"/>
      <c r="S14" s="1223"/>
      <c r="T14" s="1380"/>
      <c r="U14" s="1381"/>
      <c r="V14" s="1385"/>
      <c r="W14" s="1386"/>
      <c r="X14" s="1386"/>
      <c r="Y14" s="1386"/>
      <c r="Z14" s="1387"/>
      <c r="AA14" s="339"/>
      <c r="AB14" s="340"/>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row>
    <row r="15" spans="1:56" s="6" customFormat="1" ht="25.5" customHeight="1" thickBot="1" x14ac:dyDescent="0.2">
      <c r="B15" s="1393" t="s">
        <v>67</v>
      </c>
      <c r="C15" s="1394"/>
      <c r="D15" s="1395"/>
      <c r="E15" s="1396" t="s">
        <v>56</v>
      </c>
      <c r="F15" s="1397"/>
      <c r="G15" s="1397"/>
      <c r="H15" s="1397"/>
      <c r="I15" s="1397"/>
      <c r="J15" s="1397"/>
      <c r="K15" s="1397"/>
      <c r="L15" s="1397"/>
      <c r="M15" s="1398"/>
      <c r="N15" s="1148"/>
      <c r="O15" s="1149"/>
      <c r="P15" s="1150"/>
      <c r="Q15" s="1149"/>
      <c r="R15" s="1151">
        <f>SUM(N15:Q15)</f>
        <v>0</v>
      </c>
      <c r="S15" s="1152"/>
      <c r="T15" s="1162"/>
      <c r="U15" s="1163"/>
      <c r="V15" s="1399"/>
      <c r="W15" s="1400"/>
      <c r="X15" s="1400"/>
      <c r="Y15" s="1400"/>
      <c r="Z15" s="1401"/>
      <c r="AA15" s="339"/>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7"/>
      <c r="AY15" s="317"/>
      <c r="AZ15" s="317"/>
      <c r="BA15" s="317"/>
      <c r="BB15" s="317"/>
      <c r="BC15" s="317"/>
      <c r="BD15" s="317"/>
    </row>
    <row r="16" spans="1:56" ht="15.75" customHeight="1" x14ac:dyDescent="0.15">
      <c r="B16" s="1240" t="s">
        <v>54</v>
      </c>
      <c r="C16" s="46"/>
      <c r="D16" s="45"/>
      <c r="E16" s="1357" t="s">
        <v>4</v>
      </c>
      <c r="F16" s="1358"/>
      <c r="G16" s="1358"/>
      <c r="H16" s="1358"/>
      <c r="I16" s="1359"/>
      <c r="J16" s="1360" t="s">
        <v>7</v>
      </c>
      <c r="K16" s="1361"/>
      <c r="L16" s="1362" t="s">
        <v>11</v>
      </c>
      <c r="M16" s="1363"/>
      <c r="N16" s="1364"/>
      <c r="O16" s="1365"/>
      <c r="P16" s="1366"/>
      <c r="Q16" s="1365"/>
      <c r="R16" s="1366"/>
      <c r="S16" s="1367"/>
      <c r="T16" s="1368"/>
      <c r="U16" s="1369"/>
      <c r="V16" s="1370"/>
      <c r="W16" s="1371"/>
      <c r="X16" s="1371"/>
      <c r="Y16" s="1371"/>
      <c r="Z16" s="1372"/>
      <c r="AA16" s="343"/>
      <c r="AB16" s="344"/>
      <c r="AC16" s="1339" t="s">
        <v>57</v>
      </c>
      <c r="AD16" s="1339"/>
      <c r="AE16" s="1339"/>
      <c r="AF16" s="1339"/>
      <c r="AG16" s="1339"/>
      <c r="AH16" s="1339"/>
      <c r="AI16" s="1339"/>
      <c r="AJ16" s="1339"/>
      <c r="AK16" s="1339"/>
      <c r="AL16" s="1339"/>
      <c r="AM16" s="1339"/>
      <c r="AN16" s="1339"/>
      <c r="AO16" s="1339"/>
      <c r="AP16" s="1339"/>
      <c r="AQ16" s="1339"/>
      <c r="AR16" s="1339"/>
      <c r="AS16" s="1339"/>
      <c r="AT16" s="1339"/>
      <c r="AU16" s="1339"/>
      <c r="AV16" s="1339"/>
      <c r="AW16" s="1339"/>
      <c r="AX16" s="1339"/>
      <c r="AY16" s="1339"/>
      <c r="AZ16" s="345"/>
      <c r="BA16" s="311"/>
    </row>
    <row r="17" spans="2:53" ht="15.75" customHeight="1" thickBot="1" x14ac:dyDescent="0.2">
      <c r="B17" s="1241"/>
      <c r="C17" s="1340" t="s">
        <v>16</v>
      </c>
      <c r="D17" s="1341"/>
      <c r="E17" s="1342" t="s">
        <v>113</v>
      </c>
      <c r="F17" s="1343"/>
      <c r="G17" s="1343"/>
      <c r="H17" s="1343"/>
      <c r="I17" s="1344"/>
      <c r="J17" s="1345">
        <v>0</v>
      </c>
      <c r="K17" s="1346"/>
      <c r="L17" s="1303">
        <f>ROUNDDOWN(J17/3,1)</f>
        <v>0</v>
      </c>
      <c r="M17" s="1304"/>
      <c r="N17" s="1347"/>
      <c r="O17" s="1348"/>
      <c r="P17" s="1349"/>
      <c r="Q17" s="1348"/>
      <c r="R17" s="1350">
        <f>SUM(N17:Q17)</f>
        <v>0</v>
      </c>
      <c r="S17" s="1351"/>
      <c r="T17" s="1352"/>
      <c r="U17" s="1353"/>
      <c r="V17" s="1354"/>
      <c r="W17" s="1355"/>
      <c r="X17" s="1355"/>
      <c r="Y17" s="1355"/>
      <c r="Z17" s="1356"/>
      <c r="AA17" s="339"/>
      <c r="AB17" s="346" t="s">
        <v>58</v>
      </c>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8"/>
    </row>
    <row r="18" spans="2:53" ht="15.75" customHeight="1" thickTop="1" thickBot="1" x14ac:dyDescent="0.2">
      <c r="B18" s="1241"/>
      <c r="C18" s="1286" t="s">
        <v>44</v>
      </c>
      <c r="D18" s="1287"/>
      <c r="E18" s="1293" t="s">
        <v>114</v>
      </c>
      <c r="F18" s="1294"/>
      <c r="G18" s="1294"/>
      <c r="H18" s="1294"/>
      <c r="I18" s="1295"/>
      <c r="J18" s="1291">
        <v>0</v>
      </c>
      <c r="K18" s="1292"/>
      <c r="L18" s="1243">
        <f>ROUNDDOWN(J18/6,1)</f>
        <v>0</v>
      </c>
      <c r="M18" s="1244"/>
      <c r="N18" s="1245"/>
      <c r="O18" s="1246"/>
      <c r="P18" s="1333"/>
      <c r="Q18" s="1246"/>
      <c r="R18" s="1323">
        <f>SUM(N18:Q18)</f>
        <v>0</v>
      </c>
      <c r="S18" s="1324"/>
      <c r="T18" s="1325"/>
      <c r="U18" s="1326"/>
      <c r="V18" s="1327"/>
      <c r="W18" s="1328"/>
      <c r="X18" s="1328"/>
      <c r="Y18" s="1328"/>
      <c r="Z18" s="1329"/>
      <c r="AA18" s="339"/>
      <c r="AB18" s="347" t="s">
        <v>19</v>
      </c>
      <c r="AC18" s="1330" t="s">
        <v>59</v>
      </c>
      <c r="AD18" s="1331"/>
      <c r="AE18" s="1331"/>
      <c r="AF18" s="1331"/>
      <c r="AG18" s="1331"/>
      <c r="AH18" s="1331"/>
      <c r="AI18" s="1331"/>
      <c r="AJ18" s="1331"/>
      <c r="AK18" s="1331"/>
      <c r="AL18" s="1331"/>
      <c r="AM18" s="1331"/>
      <c r="AN18" s="1332"/>
      <c r="AO18" s="1321">
        <v>240</v>
      </c>
      <c r="AP18" s="1322"/>
      <c r="AQ18" s="348" t="s">
        <v>60</v>
      </c>
      <c r="AR18" s="348"/>
      <c r="AS18" s="348"/>
      <c r="AT18" s="348"/>
      <c r="AU18" s="348"/>
      <c r="AV18" s="348"/>
      <c r="AW18" s="348"/>
      <c r="AX18" s="348"/>
      <c r="AY18" s="348"/>
      <c r="AZ18" s="349"/>
      <c r="BA18" s="318"/>
    </row>
    <row r="19" spans="2:53" ht="15.75" customHeight="1" thickTop="1" thickBot="1" x14ac:dyDescent="0.2">
      <c r="B19" s="1241"/>
      <c r="C19" s="1286" t="s">
        <v>17</v>
      </c>
      <c r="D19" s="1287"/>
      <c r="E19" s="1288" t="s">
        <v>115</v>
      </c>
      <c r="F19" s="1289"/>
      <c r="G19" s="1289"/>
      <c r="H19" s="1289"/>
      <c r="I19" s="1290"/>
      <c r="J19" s="1291">
        <v>0</v>
      </c>
      <c r="K19" s="1292"/>
      <c r="L19" s="1243">
        <f>ROUNDDOWN(J19/20,1)</f>
        <v>0</v>
      </c>
      <c r="M19" s="1244"/>
      <c r="N19" s="1245"/>
      <c r="O19" s="1246"/>
      <c r="P19" s="1333"/>
      <c r="Q19" s="1246"/>
      <c r="R19" s="1323">
        <f>SUM(N19:Q19)</f>
        <v>0</v>
      </c>
      <c r="S19" s="1324"/>
      <c r="T19" s="1325"/>
      <c r="U19" s="1326"/>
      <c r="V19" s="1336"/>
      <c r="W19" s="1337"/>
      <c r="X19" s="1337"/>
      <c r="Y19" s="1337"/>
      <c r="Z19" s="1338"/>
      <c r="AA19" s="339"/>
      <c r="AB19" s="347" t="s">
        <v>20</v>
      </c>
      <c r="AC19" s="1319" t="s">
        <v>21</v>
      </c>
      <c r="AD19" s="1319"/>
      <c r="AE19" s="1319"/>
      <c r="AF19" s="1319"/>
      <c r="AG19" s="1319"/>
      <c r="AH19" s="1319"/>
      <c r="AI19" s="1319"/>
      <c r="AJ19" s="1319"/>
      <c r="AK19" s="1319"/>
      <c r="AL19" s="1319"/>
      <c r="AM19" s="1319"/>
      <c r="AN19" s="1320"/>
      <c r="AO19" s="1321">
        <v>160</v>
      </c>
      <c r="AP19" s="1322"/>
      <c r="AQ19" s="348" t="s">
        <v>38</v>
      </c>
      <c r="AR19" s="348"/>
      <c r="AS19" s="348"/>
      <c r="AT19" s="348"/>
      <c r="AU19" s="348"/>
      <c r="AV19" s="348"/>
      <c r="AW19" s="348"/>
      <c r="AX19" s="348"/>
      <c r="AY19" s="348"/>
      <c r="AZ19" s="349"/>
      <c r="BA19" s="318"/>
    </row>
    <row r="20" spans="2:53" ht="15.75" customHeight="1" thickTop="1" x14ac:dyDescent="0.15">
      <c r="B20" s="1241"/>
      <c r="C20" s="1308" t="s">
        <v>43</v>
      </c>
      <c r="D20" s="1309"/>
      <c r="E20" s="1310" t="s">
        <v>116</v>
      </c>
      <c r="F20" s="1311"/>
      <c r="G20" s="1311"/>
      <c r="H20" s="1311"/>
      <c r="I20" s="1312"/>
      <c r="J20" s="1313">
        <v>0</v>
      </c>
      <c r="K20" s="1314"/>
      <c r="L20" s="1315">
        <f>ROUNDDOWN(J20/30,1)</f>
        <v>0</v>
      </c>
      <c r="M20" s="1316"/>
      <c r="N20" s="1317"/>
      <c r="O20" s="1318"/>
      <c r="P20" s="1335"/>
      <c r="Q20" s="1318"/>
      <c r="R20" s="1251">
        <f>SUM(N20:Q20)</f>
        <v>0</v>
      </c>
      <c r="S20" s="1252"/>
      <c r="T20" s="1253"/>
      <c r="U20" s="1254"/>
      <c r="V20" s="1255"/>
      <c r="W20" s="1256"/>
      <c r="X20" s="1256"/>
      <c r="Y20" s="1256"/>
      <c r="Z20" s="1257"/>
      <c r="AA20" s="339"/>
      <c r="AB20" s="350"/>
      <c r="AC20" s="1319" t="s">
        <v>61</v>
      </c>
      <c r="AD20" s="1319"/>
      <c r="AE20" s="1319"/>
      <c r="AF20" s="1319"/>
      <c r="AG20" s="1319"/>
      <c r="AH20" s="1319"/>
      <c r="AI20" s="1319"/>
      <c r="AJ20" s="1319"/>
      <c r="AK20" s="1319"/>
      <c r="AL20" s="1319"/>
      <c r="AM20" s="1319"/>
      <c r="AN20" s="1319"/>
      <c r="AO20" s="1334">
        <f>IFERROR(ROUND(AO18/AO19,1)," ")</f>
        <v>1.5</v>
      </c>
      <c r="AP20" s="1334"/>
      <c r="AQ20" s="348" t="s">
        <v>45</v>
      </c>
      <c r="AR20" s="348"/>
      <c r="AS20" s="348"/>
      <c r="AT20" s="348"/>
      <c r="AU20" s="348"/>
      <c r="AV20" s="348"/>
      <c r="AW20" s="348"/>
      <c r="AX20" s="348"/>
      <c r="AY20" s="348"/>
      <c r="AZ20" s="349"/>
      <c r="BA20" s="318"/>
    </row>
    <row r="21" spans="2:53" ht="15.75" customHeight="1" x14ac:dyDescent="0.15">
      <c r="B21" s="1241"/>
      <c r="C21" s="1306" t="s">
        <v>8</v>
      </c>
      <c r="D21" s="1307"/>
      <c r="E21" s="1278" t="s">
        <v>117</v>
      </c>
      <c r="F21" s="1279"/>
      <c r="G21" s="1279"/>
      <c r="H21" s="1279"/>
      <c r="I21" s="1280"/>
      <c r="J21" s="1281">
        <f>SUM(J17:K20)</f>
        <v>0</v>
      </c>
      <c r="K21" s="1282"/>
      <c r="L21" s="1283">
        <f>ROUND(SUM(L17:M20),0)</f>
        <v>0</v>
      </c>
      <c r="M21" s="1284"/>
      <c r="N21" s="1285">
        <f>SUM(N17:O20)</f>
        <v>0</v>
      </c>
      <c r="O21" s="1275"/>
      <c r="P21" s="1151">
        <f>SUM(P17:Q20)</f>
        <v>0</v>
      </c>
      <c r="Q21" s="1275"/>
      <c r="R21" s="1151">
        <f>SUM(R17:S20)</f>
        <v>0</v>
      </c>
      <c r="S21" s="1152"/>
      <c r="T21" s="1276">
        <f>SUM(T17:U20)</f>
        <v>0</v>
      </c>
      <c r="U21" s="1277"/>
      <c r="V21" s="1125"/>
      <c r="W21" s="484"/>
      <c r="X21" s="484"/>
      <c r="Y21" s="484"/>
      <c r="Z21" s="1126"/>
      <c r="AA21" s="339"/>
      <c r="AB21" s="350" t="s">
        <v>363</v>
      </c>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9"/>
      <c r="BA21" s="318"/>
    </row>
    <row r="22" spans="2:53" ht="15" customHeight="1" x14ac:dyDescent="0.15">
      <c r="B22" s="1241"/>
      <c r="C22" s="1296" t="s">
        <v>9</v>
      </c>
      <c r="D22" s="1297"/>
      <c r="E22" s="1300" t="s">
        <v>47</v>
      </c>
      <c r="F22" s="1301"/>
      <c r="G22" s="1301"/>
      <c r="H22" s="1301"/>
      <c r="I22" s="1301"/>
      <c r="J22" s="1301"/>
      <c r="K22" s="1302"/>
      <c r="L22" s="1303">
        <f>IF((W22+Y22&lt;=90),1,"")</f>
        <v>1</v>
      </c>
      <c r="M22" s="1304"/>
      <c r="N22" s="1305"/>
      <c r="O22" s="1248"/>
      <c r="P22" s="1247"/>
      <c r="Q22" s="1248"/>
      <c r="R22" s="1249">
        <f>SUM(N22:Q23)</f>
        <v>0</v>
      </c>
      <c r="S22" s="1250"/>
      <c r="T22" s="1258"/>
      <c r="U22" s="1259"/>
      <c r="V22" s="1262" t="s">
        <v>55</v>
      </c>
      <c r="W22" s="1263"/>
      <c r="X22" s="1263"/>
      <c r="Y22" s="1264">
        <f>J21</f>
        <v>0</v>
      </c>
      <c r="Z22" s="1265"/>
      <c r="AA22" s="342"/>
      <c r="AB22" s="350"/>
      <c r="AC22" s="351" t="s">
        <v>63</v>
      </c>
      <c r="AD22" s="348"/>
      <c r="AE22" s="348"/>
      <c r="AF22" s="348"/>
      <c r="AG22" s="348"/>
      <c r="AH22" s="348"/>
      <c r="AI22" s="348"/>
      <c r="AJ22" s="348"/>
      <c r="AK22" s="348"/>
      <c r="AL22" s="348"/>
      <c r="AM22" s="348"/>
      <c r="AN22" s="348"/>
      <c r="AO22" s="348"/>
      <c r="AP22" s="348"/>
      <c r="AQ22" s="348"/>
      <c r="AR22" s="348"/>
      <c r="AS22" s="348"/>
      <c r="AT22" s="348"/>
      <c r="AU22" s="348"/>
      <c r="AV22" s="348"/>
      <c r="AW22" s="348"/>
      <c r="AX22" s="348"/>
      <c r="AY22" s="348"/>
      <c r="AZ22" s="349"/>
      <c r="BA22" s="318"/>
    </row>
    <row r="23" spans="2:53" ht="15" customHeight="1" x14ac:dyDescent="0.15">
      <c r="B23" s="1241"/>
      <c r="C23" s="1298"/>
      <c r="D23" s="1299"/>
      <c r="E23" s="1266" t="s">
        <v>46</v>
      </c>
      <c r="F23" s="1267"/>
      <c r="G23" s="1267"/>
      <c r="H23" s="1267"/>
      <c r="I23" s="1267"/>
      <c r="J23" s="1267"/>
      <c r="K23" s="1268"/>
      <c r="L23" s="1269" t="str">
        <f>IF((Y23&gt;0),1,"")</f>
        <v/>
      </c>
      <c r="M23" s="1270"/>
      <c r="N23" s="1211"/>
      <c r="O23" s="1212"/>
      <c r="P23" s="1216"/>
      <c r="Q23" s="1212"/>
      <c r="R23" s="1220"/>
      <c r="S23" s="1221"/>
      <c r="T23" s="1260"/>
      <c r="U23" s="1261"/>
      <c r="V23" s="1271" t="s">
        <v>49</v>
      </c>
      <c r="W23" s="1272"/>
      <c r="X23" s="1272"/>
      <c r="Y23" s="1273">
        <v>0</v>
      </c>
      <c r="Z23" s="1274"/>
      <c r="AA23" s="352"/>
      <c r="AB23" s="350"/>
      <c r="AC23" s="353" t="s">
        <v>118</v>
      </c>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9"/>
      <c r="BA23" s="318"/>
    </row>
    <row r="24" spans="2:53" ht="15" customHeight="1" thickBot="1" x14ac:dyDescent="0.2">
      <c r="B24" s="1242"/>
      <c r="C24" s="1230" t="s">
        <v>1</v>
      </c>
      <c r="D24" s="1231"/>
      <c r="E24" s="1232" t="s">
        <v>119</v>
      </c>
      <c r="F24" s="1233"/>
      <c r="G24" s="1233"/>
      <c r="H24" s="1233"/>
      <c r="I24" s="1234"/>
      <c r="J24" s="1235">
        <f>SUM(J17:K20)</f>
        <v>0</v>
      </c>
      <c r="K24" s="1236"/>
      <c r="L24" s="1186">
        <f>SUM(L21:M23)</f>
        <v>1</v>
      </c>
      <c r="M24" s="1187"/>
      <c r="N24" s="1237">
        <f>N21+N22</f>
        <v>0</v>
      </c>
      <c r="O24" s="1238"/>
      <c r="P24" s="1239">
        <f>P21+P22</f>
        <v>0</v>
      </c>
      <c r="Q24" s="1238"/>
      <c r="R24" s="1184">
        <f>SUM(N24:Q24)</f>
        <v>0</v>
      </c>
      <c r="S24" s="1185"/>
      <c r="T24" s="1186">
        <f>T21+T22</f>
        <v>0</v>
      </c>
      <c r="U24" s="1187"/>
      <c r="V24" s="31"/>
      <c r="W24" s="32"/>
      <c r="X24" s="32"/>
      <c r="Y24" s="32"/>
      <c r="Z24" s="33"/>
      <c r="AA24" s="339"/>
      <c r="AB24" s="350"/>
      <c r="AC24" s="354" t="s">
        <v>64</v>
      </c>
      <c r="AD24" s="351"/>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9"/>
      <c r="BA24" s="318"/>
    </row>
    <row r="25" spans="2:53" ht="15" customHeight="1" thickBot="1" x14ac:dyDescent="0.2">
      <c r="B25" s="1188" t="s">
        <v>6</v>
      </c>
      <c r="C25" s="1189"/>
      <c r="D25" s="1190"/>
      <c r="E25" s="1197" t="s">
        <v>50</v>
      </c>
      <c r="F25" s="1198"/>
      <c r="G25" s="1198"/>
      <c r="H25" s="1198"/>
      <c r="I25" s="1198"/>
      <c r="J25" s="1198"/>
      <c r="K25" s="1199"/>
      <c r="L25" s="1203" t="str">
        <f>IF(Y27="○","",IF(Y26&lt;=40,1,IF(Y26&gt;150,3,2)))</f>
        <v/>
      </c>
      <c r="M25" s="1204"/>
      <c r="N25" s="1209"/>
      <c r="O25" s="1210"/>
      <c r="P25" s="1215"/>
      <c r="Q25" s="1210"/>
      <c r="R25" s="1218">
        <f>SUM(N25:Q27)</f>
        <v>0</v>
      </c>
      <c r="S25" s="1219"/>
      <c r="T25" s="1224"/>
      <c r="U25" s="1225"/>
      <c r="V25" s="1171" t="s">
        <v>35</v>
      </c>
      <c r="W25" s="1172"/>
      <c r="X25" s="1172"/>
      <c r="Y25" s="1173">
        <v>0</v>
      </c>
      <c r="Z25" s="1174"/>
      <c r="AA25" s="317"/>
      <c r="AB25" s="355"/>
      <c r="AC25" s="356" t="s">
        <v>62</v>
      </c>
      <c r="AD25" s="357"/>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9"/>
      <c r="BA25" s="327"/>
    </row>
    <row r="26" spans="2:53" ht="15" customHeight="1" x14ac:dyDescent="0.15">
      <c r="B26" s="1191"/>
      <c r="C26" s="1192"/>
      <c r="D26" s="1193"/>
      <c r="E26" s="1168"/>
      <c r="F26" s="1169"/>
      <c r="G26" s="1169"/>
      <c r="H26" s="1169"/>
      <c r="I26" s="1169"/>
      <c r="J26" s="1169"/>
      <c r="K26" s="1170"/>
      <c r="L26" s="1205"/>
      <c r="M26" s="1206"/>
      <c r="N26" s="1211"/>
      <c r="O26" s="1212"/>
      <c r="P26" s="1216"/>
      <c r="Q26" s="1212"/>
      <c r="R26" s="1220"/>
      <c r="S26" s="1221"/>
      <c r="T26" s="1226"/>
      <c r="U26" s="1227"/>
      <c r="V26" s="1175" t="s">
        <v>48</v>
      </c>
      <c r="W26" s="1176"/>
      <c r="X26" s="1177"/>
      <c r="Y26" s="1178">
        <v>0</v>
      </c>
      <c r="Z26" s="1179"/>
      <c r="AA26" s="317"/>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row>
    <row r="27" spans="2:53" ht="15" customHeight="1" x14ac:dyDescent="0.15">
      <c r="B27" s="1194"/>
      <c r="C27" s="1195"/>
      <c r="D27" s="1196"/>
      <c r="E27" s="1200"/>
      <c r="F27" s="1201"/>
      <c r="G27" s="1201"/>
      <c r="H27" s="1201"/>
      <c r="I27" s="1201"/>
      <c r="J27" s="1201"/>
      <c r="K27" s="1202"/>
      <c r="L27" s="1207"/>
      <c r="M27" s="1208"/>
      <c r="N27" s="1213"/>
      <c r="O27" s="1214"/>
      <c r="P27" s="1217"/>
      <c r="Q27" s="1214"/>
      <c r="R27" s="1222"/>
      <c r="S27" s="1223"/>
      <c r="T27" s="1228"/>
      <c r="U27" s="1229"/>
      <c r="V27" s="1180" t="s">
        <v>40</v>
      </c>
      <c r="W27" s="1181"/>
      <c r="X27" s="1181"/>
      <c r="Y27" s="1182" t="s">
        <v>10</v>
      </c>
      <c r="Z27" s="1183"/>
      <c r="AA27" s="317"/>
    </row>
    <row r="28" spans="2:53" ht="15" customHeight="1" x14ac:dyDescent="0.15">
      <c r="B28" s="1143" t="s">
        <v>52</v>
      </c>
      <c r="C28" s="773"/>
      <c r="D28" s="1144"/>
      <c r="E28" s="1165" t="s">
        <v>51</v>
      </c>
      <c r="F28" s="1166"/>
      <c r="G28" s="1166"/>
      <c r="H28" s="1166"/>
      <c r="I28" s="1166"/>
      <c r="J28" s="1166"/>
      <c r="K28" s="1167"/>
      <c r="L28" s="920">
        <v>1</v>
      </c>
      <c r="M28" s="1164"/>
      <c r="N28" s="1148"/>
      <c r="O28" s="1149"/>
      <c r="P28" s="1150"/>
      <c r="Q28" s="1149"/>
      <c r="R28" s="1151">
        <f>SUM(N28:Q28)</f>
        <v>0</v>
      </c>
      <c r="S28" s="1152"/>
      <c r="T28" s="1162"/>
      <c r="U28" s="1163"/>
      <c r="V28" s="1125"/>
      <c r="W28" s="484"/>
      <c r="X28" s="484"/>
      <c r="Y28" s="484"/>
      <c r="Z28" s="1126"/>
      <c r="AA28" s="317"/>
    </row>
    <row r="29" spans="2:53" ht="15" customHeight="1" x14ac:dyDescent="0.15">
      <c r="B29" s="1143" t="s">
        <v>53</v>
      </c>
      <c r="C29" s="773"/>
      <c r="D29" s="1144"/>
      <c r="E29" s="1168"/>
      <c r="F29" s="1169"/>
      <c r="G29" s="1169"/>
      <c r="H29" s="1169"/>
      <c r="I29" s="1169"/>
      <c r="J29" s="1169"/>
      <c r="K29" s="1170"/>
      <c r="L29" s="920">
        <v>1</v>
      </c>
      <c r="M29" s="1164"/>
      <c r="N29" s="1148"/>
      <c r="O29" s="1149"/>
      <c r="P29" s="1150"/>
      <c r="Q29" s="1149"/>
      <c r="R29" s="1151">
        <f>SUM(N29:Q29)</f>
        <v>0</v>
      </c>
      <c r="S29" s="1152"/>
      <c r="T29" s="1162"/>
      <c r="U29" s="1163"/>
      <c r="V29" s="1125"/>
      <c r="W29" s="484"/>
      <c r="X29" s="484"/>
      <c r="Y29" s="484"/>
      <c r="Z29" s="1126"/>
    </row>
    <row r="30" spans="2:53" ht="15" customHeight="1" x14ac:dyDescent="0.15">
      <c r="B30" s="1143" t="s">
        <v>41</v>
      </c>
      <c r="C30" s="773"/>
      <c r="D30" s="1144"/>
      <c r="E30" s="1145" t="s">
        <v>359</v>
      </c>
      <c r="F30" s="1146"/>
      <c r="G30" s="1146"/>
      <c r="H30" s="1146"/>
      <c r="I30" s="1146"/>
      <c r="J30" s="1146"/>
      <c r="K30" s="1146"/>
      <c r="L30" s="1146"/>
      <c r="M30" s="1147"/>
      <c r="N30" s="1148"/>
      <c r="O30" s="1149"/>
      <c r="P30" s="1150"/>
      <c r="Q30" s="1149"/>
      <c r="R30" s="1151">
        <f t="shared" ref="R30:R31" si="0">SUM(N30:Q30)</f>
        <v>0</v>
      </c>
      <c r="S30" s="1152"/>
      <c r="T30" s="1153"/>
      <c r="U30" s="1154"/>
      <c r="V30" s="1125"/>
      <c r="W30" s="484"/>
      <c r="X30" s="484"/>
      <c r="Y30" s="484"/>
      <c r="Z30" s="1126"/>
    </row>
    <row r="31" spans="2:53" ht="15" customHeight="1" thickBot="1" x14ac:dyDescent="0.2">
      <c r="B31" s="1127" t="s">
        <v>0</v>
      </c>
      <c r="C31" s="1128"/>
      <c r="D31" s="1129"/>
      <c r="E31" s="1130"/>
      <c r="F31" s="1131"/>
      <c r="G31" s="1131"/>
      <c r="H31" s="1131"/>
      <c r="I31" s="1131"/>
      <c r="J31" s="1131"/>
      <c r="K31" s="1131"/>
      <c r="L31" s="1131"/>
      <c r="M31" s="1132"/>
      <c r="N31" s="1133"/>
      <c r="O31" s="1134"/>
      <c r="P31" s="1135"/>
      <c r="Q31" s="1134"/>
      <c r="R31" s="1136">
        <f t="shared" si="0"/>
        <v>0</v>
      </c>
      <c r="S31" s="1137"/>
      <c r="T31" s="1138"/>
      <c r="U31" s="1139"/>
      <c r="V31" s="1140"/>
      <c r="W31" s="1141"/>
      <c r="X31" s="1141"/>
      <c r="Y31" s="1141"/>
      <c r="Z31" s="1142"/>
      <c r="AA31" s="317"/>
    </row>
    <row r="32" spans="2:53" ht="22.5" customHeight="1" thickTop="1" thickBot="1" x14ac:dyDescent="0.2">
      <c r="B32" s="1155" t="s">
        <v>1</v>
      </c>
      <c r="C32" s="1156"/>
      <c r="D32" s="1156"/>
      <c r="E32" s="1156"/>
      <c r="F32" s="1156"/>
      <c r="G32" s="1156"/>
      <c r="H32" s="1156"/>
      <c r="I32" s="1156"/>
      <c r="J32" s="1156"/>
      <c r="K32" s="1156"/>
      <c r="L32" s="1156"/>
      <c r="M32" s="1157"/>
      <c r="N32" s="1158">
        <f>SUM(N11:O15,N24,N25:O31)</f>
        <v>0</v>
      </c>
      <c r="O32" s="1159"/>
      <c r="P32" s="1160">
        <f>SUM(P11:Q15,P24,P25:Q31)</f>
        <v>0</v>
      </c>
      <c r="Q32" s="1159"/>
      <c r="R32" s="1160">
        <f>SUM(R11:S15,R24,R25:S31)</f>
        <v>0</v>
      </c>
      <c r="S32" s="1161"/>
      <c r="T32" s="1120"/>
      <c r="U32" s="1121"/>
      <c r="V32" s="1122"/>
      <c r="W32" s="1123"/>
      <c r="X32" s="1123"/>
      <c r="Y32" s="1123"/>
      <c r="Z32" s="1124"/>
      <c r="AA32" s="317"/>
    </row>
    <row r="33" spans="1:27" ht="2.25" customHeight="1" thickTop="1" x14ac:dyDescent="0.15">
      <c r="B33" s="331"/>
      <c r="C33" s="331"/>
      <c r="D33" s="331"/>
      <c r="E33" s="331"/>
      <c r="F33" s="331"/>
      <c r="G33" s="331"/>
      <c r="H33" s="331"/>
      <c r="I33" s="331"/>
      <c r="J33" s="331"/>
      <c r="K33" s="331"/>
      <c r="L33" s="331"/>
      <c r="M33" s="331"/>
      <c r="N33" s="40"/>
      <c r="O33" s="40"/>
      <c r="P33" s="40"/>
      <c r="Q33" s="40"/>
      <c r="R33" s="40"/>
      <c r="S33" s="40"/>
      <c r="T33" s="40"/>
      <c r="U33" s="40"/>
      <c r="V33" s="97"/>
      <c r="W33" s="97"/>
      <c r="X33" s="97"/>
      <c r="Y33" s="97"/>
      <c r="Z33" s="97"/>
      <c r="AA33" s="317"/>
    </row>
    <row r="34" spans="1:27" x14ac:dyDescent="0.15">
      <c r="B34" s="3" t="s">
        <v>355</v>
      </c>
      <c r="C34" s="6"/>
      <c r="D34" s="6"/>
      <c r="E34" s="6"/>
      <c r="F34" s="6"/>
      <c r="G34" s="6"/>
      <c r="H34" s="6"/>
      <c r="I34" s="6"/>
      <c r="J34" s="6"/>
      <c r="K34" s="6"/>
      <c r="L34" s="6"/>
      <c r="M34" s="6"/>
      <c r="N34" s="6"/>
      <c r="O34" s="6"/>
      <c r="P34" s="6"/>
      <c r="Q34" s="6"/>
      <c r="R34" s="6"/>
      <c r="S34" s="6"/>
      <c r="T34" s="6"/>
      <c r="U34" s="6"/>
      <c r="V34" s="6"/>
      <c r="W34" s="6"/>
      <c r="X34" s="6"/>
      <c r="Y34" s="8"/>
      <c r="Z34" s="8"/>
      <c r="AA34" s="317"/>
    </row>
    <row r="35" spans="1:27" x14ac:dyDescent="0.15">
      <c r="B35" s="7" t="s">
        <v>356</v>
      </c>
      <c r="C35" s="6"/>
      <c r="D35" s="6"/>
      <c r="E35" s="6"/>
      <c r="F35" s="6"/>
      <c r="G35" s="6"/>
      <c r="H35" s="6"/>
      <c r="I35" s="6"/>
      <c r="J35" s="6"/>
      <c r="K35" s="6"/>
      <c r="L35" s="6"/>
      <c r="M35" s="6"/>
      <c r="N35" s="6"/>
      <c r="O35" s="6"/>
      <c r="P35" s="6"/>
      <c r="Q35" s="6"/>
      <c r="R35" s="6"/>
      <c r="S35" s="6"/>
      <c r="T35" s="6"/>
      <c r="U35" s="6"/>
      <c r="V35" s="6"/>
      <c r="W35" s="6"/>
      <c r="X35" s="6"/>
      <c r="Y35" s="8"/>
      <c r="Z35" s="8"/>
      <c r="AA35" s="317"/>
    </row>
    <row r="36" spans="1:27" x14ac:dyDescent="0.15">
      <c r="B36" s="7" t="s">
        <v>357</v>
      </c>
      <c r="C36" s="6"/>
      <c r="D36" s="6"/>
      <c r="E36" s="6"/>
      <c r="F36" s="6"/>
      <c r="G36" s="6"/>
      <c r="H36" s="6"/>
      <c r="I36" s="6"/>
      <c r="J36" s="6"/>
      <c r="K36" s="6"/>
      <c r="L36" s="6"/>
      <c r="M36" s="6"/>
      <c r="N36" s="6"/>
      <c r="O36" s="6"/>
      <c r="P36" s="6"/>
      <c r="Q36" s="6"/>
      <c r="R36" s="6"/>
      <c r="S36" s="6"/>
      <c r="T36" s="6"/>
      <c r="U36" s="6"/>
      <c r="V36" s="6"/>
      <c r="W36" s="6"/>
      <c r="X36" s="6"/>
      <c r="Y36" s="8"/>
      <c r="Z36" s="8"/>
      <c r="AA36" s="317"/>
    </row>
    <row r="37" spans="1:27" ht="60" customHeight="1" x14ac:dyDescent="0.15">
      <c r="B37" s="1119" t="s">
        <v>358</v>
      </c>
      <c r="C37" s="1119"/>
      <c r="D37" s="1119"/>
      <c r="E37" s="1119"/>
      <c r="F37" s="1119"/>
      <c r="G37" s="1119"/>
      <c r="H37" s="1119"/>
      <c r="I37" s="1119"/>
      <c r="J37" s="1119"/>
      <c r="K37" s="1119"/>
      <c r="L37" s="1119"/>
      <c r="M37" s="1119"/>
      <c r="N37" s="1119"/>
      <c r="O37" s="1119"/>
      <c r="P37" s="1119"/>
      <c r="Q37" s="1119"/>
      <c r="R37" s="1119"/>
      <c r="S37" s="1119"/>
      <c r="T37" s="1119"/>
      <c r="U37" s="1119"/>
      <c r="V37" s="1119"/>
      <c r="W37" s="1119"/>
      <c r="X37" s="1119"/>
      <c r="Y37" s="1119"/>
      <c r="Z37" s="1119"/>
    </row>
    <row r="38" spans="1:27" ht="19.5" customHeight="1" thickBot="1" x14ac:dyDescent="0.2">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7" ht="14.25" thickTop="1" x14ac:dyDescent="0.15">
      <c r="A39" s="42"/>
      <c r="B39" s="284" t="s">
        <v>334</v>
      </c>
      <c r="C39" s="285"/>
      <c r="D39" s="285"/>
      <c r="E39" s="285"/>
      <c r="F39" s="285"/>
      <c r="G39" s="285"/>
      <c r="H39" s="286"/>
      <c r="I39" s="286"/>
      <c r="J39" s="286"/>
      <c r="K39" s="286"/>
      <c r="L39" s="286"/>
      <c r="M39" s="286"/>
      <c r="N39" s="286"/>
      <c r="O39" s="286"/>
      <c r="P39" s="286"/>
      <c r="Q39" s="286"/>
      <c r="R39" s="286"/>
      <c r="S39" s="286"/>
      <c r="T39" s="286"/>
      <c r="U39" s="286"/>
      <c r="V39" s="286"/>
      <c r="W39" s="286"/>
      <c r="X39" s="286"/>
      <c r="Y39" s="286"/>
      <c r="Z39" s="287"/>
    </row>
    <row r="40" spans="1:27" ht="77.25" customHeight="1" thickBot="1" x14ac:dyDescent="0.2">
      <c r="B40" s="1402"/>
      <c r="C40" s="1403"/>
      <c r="D40" s="1403"/>
      <c r="E40" s="1403"/>
      <c r="F40" s="1403"/>
      <c r="G40" s="1403"/>
      <c r="H40" s="1403"/>
      <c r="I40" s="1403"/>
      <c r="J40" s="1403"/>
      <c r="K40" s="1403"/>
      <c r="L40" s="1403"/>
      <c r="M40" s="1403"/>
      <c r="N40" s="1403"/>
      <c r="O40" s="1403"/>
      <c r="P40" s="1403"/>
      <c r="Q40" s="1403"/>
      <c r="R40" s="1403"/>
      <c r="S40" s="1403"/>
      <c r="T40" s="1403"/>
      <c r="U40" s="1403"/>
      <c r="V40" s="1403"/>
      <c r="W40" s="1403"/>
      <c r="X40" s="1403"/>
      <c r="Y40" s="1403"/>
      <c r="Z40" s="1404"/>
    </row>
    <row r="41" spans="1:27" ht="14.25" thickTop="1" x14ac:dyDescent="0.15">
      <c r="A41" s="42"/>
      <c r="B41" s="3" t="s">
        <v>335</v>
      </c>
      <c r="C41"/>
      <c r="D41"/>
      <c r="E41"/>
      <c r="F41"/>
      <c r="G41"/>
      <c r="Y41" s="3"/>
      <c r="Z41" s="3"/>
    </row>
    <row r="42" spans="1:27" x14ac:dyDescent="0.15">
      <c r="A42" s="42"/>
      <c r="B42" s="3" t="s">
        <v>336</v>
      </c>
      <c r="C42"/>
      <c r="D42"/>
      <c r="E42"/>
      <c r="F42"/>
      <c r="G42"/>
      <c r="Y42" s="3"/>
      <c r="Z42" s="3"/>
    </row>
    <row r="43" spans="1:27" ht="5.25" customHeight="1" x14ac:dyDescent="0.15">
      <c r="Y43" s="3"/>
      <c r="Z43" s="3"/>
    </row>
    <row r="44" spans="1:27" ht="19.5" customHeight="1" x14ac:dyDescent="0.15">
      <c r="Y44" s="3"/>
      <c r="Z44" s="3"/>
    </row>
    <row r="45" spans="1:27" ht="19.5" customHeight="1" x14ac:dyDescent="0.15">
      <c r="Y45" s="3"/>
      <c r="Z45" s="3"/>
    </row>
    <row r="46" spans="1:27" ht="19.5" customHeight="1" x14ac:dyDescent="0.15">
      <c r="Y46" s="3"/>
      <c r="Z46" s="3"/>
    </row>
    <row r="47" spans="1:27" ht="19.5" customHeight="1" x14ac:dyDescent="0.15">
      <c r="Y47" s="3"/>
      <c r="Z47" s="3"/>
    </row>
    <row r="48" spans="1:27" ht="19.5" customHeight="1" x14ac:dyDescent="0.15">
      <c r="Y48" s="3"/>
      <c r="Z48" s="3"/>
    </row>
    <row r="49" spans="25:26" ht="19.5" customHeight="1" x14ac:dyDescent="0.15">
      <c r="Y49" s="3"/>
      <c r="Z49" s="3"/>
    </row>
    <row r="50" spans="25:26" ht="19.5" customHeight="1" x14ac:dyDescent="0.15">
      <c r="Y50" s="3"/>
      <c r="Z50" s="3"/>
    </row>
    <row r="51" spans="25:26" ht="19.5" customHeight="1" x14ac:dyDescent="0.15">
      <c r="Y51" s="3"/>
      <c r="Z51" s="3"/>
    </row>
    <row r="52" spans="25:26" ht="19.5" customHeight="1" x14ac:dyDescent="0.15">
      <c r="Y52" s="3"/>
      <c r="Z52" s="3"/>
    </row>
    <row r="53" spans="25:26" ht="19.5" customHeight="1" x14ac:dyDescent="0.15">
      <c r="Y53" s="3"/>
      <c r="Z53" s="3"/>
    </row>
    <row r="54" spans="25:26" ht="19.5" customHeight="1" x14ac:dyDescent="0.15">
      <c r="Y54" s="3"/>
      <c r="Z54" s="3"/>
    </row>
    <row r="55" spans="25:26" ht="19.5" customHeight="1" x14ac:dyDescent="0.15">
      <c r="Y55" s="3"/>
      <c r="Z55" s="3"/>
    </row>
    <row r="56" spans="25:26" ht="19.5" customHeight="1" x14ac:dyDescent="0.15">
      <c r="Y56" s="3"/>
      <c r="Z56" s="3"/>
    </row>
    <row r="57" spans="25:26" ht="19.5" customHeight="1" x14ac:dyDescent="0.15">
      <c r="Y57" s="3"/>
      <c r="Z57" s="3"/>
    </row>
    <row r="58" spans="25:26" ht="19.5" customHeight="1" x14ac:dyDescent="0.15">
      <c r="Y58" s="3"/>
      <c r="Z58" s="3"/>
    </row>
    <row r="59" spans="25:26" ht="19.5" customHeight="1" x14ac:dyDescent="0.15">
      <c r="Y59" s="3"/>
      <c r="Z59" s="3"/>
    </row>
    <row r="60" spans="25:26" ht="19.5" customHeight="1" x14ac:dyDescent="0.15">
      <c r="Y60" s="3"/>
      <c r="Z60" s="3"/>
    </row>
    <row r="61" spans="25:26" ht="19.5" customHeight="1" x14ac:dyDescent="0.15">
      <c r="Y61" s="3"/>
      <c r="Z61" s="3"/>
    </row>
    <row r="62" spans="25:26" ht="19.5" customHeight="1" x14ac:dyDescent="0.15">
      <c r="Y62" s="3"/>
      <c r="Z62" s="3"/>
    </row>
    <row r="63" spans="25:26" ht="19.5" customHeight="1" x14ac:dyDescent="0.15">
      <c r="Y63" s="3"/>
      <c r="Z63" s="3"/>
    </row>
    <row r="64" spans="25:26"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sheetData>
  <sheetProtection algorithmName="SHA-512" hashValue="Z6JINwESHJ3EIUiwadCexITEv4iuT3wEHvGNV/DxRvn0UT5YsuL+Hrw9+uQfUOgQRtFW4YpRZTmEJGkRcyZFdA==" saltValue="N+L4exOLxrqQjsDLRqkxfw==" spinCount="100000" sheet="1" formatCells="0" insertRows="0"/>
  <mergeCells count="169">
    <mergeCell ref="B40:Z40"/>
    <mergeCell ref="A1:Z1"/>
    <mergeCell ref="B8:D10"/>
    <mergeCell ref="E8:M10"/>
    <mergeCell ref="N8:U8"/>
    <mergeCell ref="V8:Z10"/>
    <mergeCell ref="N9:S9"/>
    <mergeCell ref="T9:U10"/>
    <mergeCell ref="N10:O10"/>
    <mergeCell ref="P10:Q10"/>
    <mergeCell ref="R10:S10"/>
    <mergeCell ref="T11:U12"/>
    <mergeCell ref="V11:Z12"/>
    <mergeCell ref="E12:F12"/>
    <mergeCell ref="G12:M12"/>
    <mergeCell ref="B13:D14"/>
    <mergeCell ref="E13:F13"/>
    <mergeCell ref="G13:M13"/>
    <mergeCell ref="N13:O14"/>
    <mergeCell ref="P13:Q14"/>
    <mergeCell ref="R13:S14"/>
    <mergeCell ref="B11:D12"/>
    <mergeCell ref="E11:F11"/>
    <mergeCell ref="G11:M11"/>
    <mergeCell ref="N11:O12"/>
    <mergeCell ref="P11:Q12"/>
    <mergeCell ref="R11:S12"/>
    <mergeCell ref="T13:U14"/>
    <mergeCell ref="V13:Z14"/>
    <mergeCell ref="E14:F14"/>
    <mergeCell ref="G14:M14"/>
    <mergeCell ref="B15:D15"/>
    <mergeCell ref="E15:M15"/>
    <mergeCell ref="N15:O15"/>
    <mergeCell ref="P15:Q15"/>
    <mergeCell ref="R15:S15"/>
    <mergeCell ref="T15:U15"/>
    <mergeCell ref="V15:Z15"/>
    <mergeCell ref="AC16:AY16"/>
    <mergeCell ref="C17:D17"/>
    <mergeCell ref="E17:I17"/>
    <mergeCell ref="J17:K17"/>
    <mergeCell ref="L17:M17"/>
    <mergeCell ref="N17:O17"/>
    <mergeCell ref="P17:Q17"/>
    <mergeCell ref="R17:S17"/>
    <mergeCell ref="T17:U17"/>
    <mergeCell ref="V17:Z17"/>
    <mergeCell ref="E16:I16"/>
    <mergeCell ref="J16:K16"/>
    <mergeCell ref="L16:M16"/>
    <mergeCell ref="N16:O16"/>
    <mergeCell ref="P16:Q16"/>
    <mergeCell ref="R16:S16"/>
    <mergeCell ref="T16:U16"/>
    <mergeCell ref="V16:Z16"/>
    <mergeCell ref="AC19:AN19"/>
    <mergeCell ref="AO19:AP19"/>
    <mergeCell ref="R18:S18"/>
    <mergeCell ref="T18:U18"/>
    <mergeCell ref="V18:Z18"/>
    <mergeCell ref="AC18:AN18"/>
    <mergeCell ref="AO18:AP18"/>
    <mergeCell ref="P18:Q18"/>
    <mergeCell ref="AC20:AN20"/>
    <mergeCell ref="AO20:AP20"/>
    <mergeCell ref="P20:Q20"/>
    <mergeCell ref="P19:Q19"/>
    <mergeCell ref="R19:S19"/>
    <mergeCell ref="T19:U19"/>
    <mergeCell ref="V19:Z19"/>
    <mergeCell ref="C19:D19"/>
    <mergeCell ref="E19:I19"/>
    <mergeCell ref="J19:K19"/>
    <mergeCell ref="L19:M19"/>
    <mergeCell ref="N19:O19"/>
    <mergeCell ref="C18:D18"/>
    <mergeCell ref="E18:I18"/>
    <mergeCell ref="J18:K18"/>
    <mergeCell ref="C22:D23"/>
    <mergeCell ref="E22:K22"/>
    <mergeCell ref="L22:M22"/>
    <mergeCell ref="N22:O23"/>
    <mergeCell ref="C21:D21"/>
    <mergeCell ref="C20:D20"/>
    <mergeCell ref="E20:I20"/>
    <mergeCell ref="J20:K20"/>
    <mergeCell ref="L20:M20"/>
    <mergeCell ref="N20:O20"/>
    <mergeCell ref="P22:Q23"/>
    <mergeCell ref="R22:S23"/>
    <mergeCell ref="R20:S20"/>
    <mergeCell ref="T20:U20"/>
    <mergeCell ref="V20:Z20"/>
    <mergeCell ref="T22:U23"/>
    <mergeCell ref="V22:X22"/>
    <mergeCell ref="Y22:Z22"/>
    <mergeCell ref="E23:K23"/>
    <mergeCell ref="L23:M23"/>
    <mergeCell ref="V23:X23"/>
    <mergeCell ref="Y23:Z23"/>
    <mergeCell ref="P21:Q21"/>
    <mergeCell ref="R21:S21"/>
    <mergeCell ref="T21:U21"/>
    <mergeCell ref="V21:Z21"/>
    <mergeCell ref="E21:I21"/>
    <mergeCell ref="J21:K21"/>
    <mergeCell ref="L21:M21"/>
    <mergeCell ref="N21:O21"/>
    <mergeCell ref="V25:X25"/>
    <mergeCell ref="Y25:Z25"/>
    <mergeCell ref="V26:X26"/>
    <mergeCell ref="Y26:Z26"/>
    <mergeCell ref="V27:X27"/>
    <mergeCell ref="Y27:Z27"/>
    <mergeCell ref="R24:S24"/>
    <mergeCell ref="T24:U24"/>
    <mergeCell ref="B25:D27"/>
    <mergeCell ref="E25:K27"/>
    <mergeCell ref="L25:M27"/>
    <mergeCell ref="N25:O27"/>
    <mergeCell ref="P25:Q27"/>
    <mergeCell ref="R25:S27"/>
    <mergeCell ref="T25:U27"/>
    <mergeCell ref="C24:D24"/>
    <mergeCell ref="E24:I24"/>
    <mergeCell ref="J24:K24"/>
    <mergeCell ref="L24:M24"/>
    <mergeCell ref="N24:O24"/>
    <mergeCell ref="P24:Q24"/>
    <mergeCell ref="B16:B24"/>
    <mergeCell ref="L18:M18"/>
    <mergeCell ref="N18:O18"/>
    <mergeCell ref="T28:U28"/>
    <mergeCell ref="V28:Z28"/>
    <mergeCell ref="B29:D29"/>
    <mergeCell ref="L29:M29"/>
    <mergeCell ref="N29:O29"/>
    <mergeCell ref="P29:Q29"/>
    <mergeCell ref="R29:S29"/>
    <mergeCell ref="T29:U29"/>
    <mergeCell ref="V29:Z29"/>
    <mergeCell ref="B28:D28"/>
    <mergeCell ref="E28:K29"/>
    <mergeCell ref="L28:M28"/>
    <mergeCell ref="N28:O28"/>
    <mergeCell ref="P28:Q28"/>
    <mergeCell ref="R28:S28"/>
    <mergeCell ref="B37:Z37"/>
    <mergeCell ref="T32:U32"/>
    <mergeCell ref="V32:Z32"/>
    <mergeCell ref="V30:Z30"/>
    <mergeCell ref="B31:D31"/>
    <mergeCell ref="E31:M31"/>
    <mergeCell ref="N31:O31"/>
    <mergeCell ref="P31:Q31"/>
    <mergeCell ref="R31:S31"/>
    <mergeCell ref="T31:U31"/>
    <mergeCell ref="V31:Z31"/>
    <mergeCell ref="B30:D30"/>
    <mergeCell ref="E30:M30"/>
    <mergeCell ref="N30:O30"/>
    <mergeCell ref="P30:Q30"/>
    <mergeCell ref="R30:S30"/>
    <mergeCell ref="T30:U30"/>
    <mergeCell ref="B32:M32"/>
    <mergeCell ref="N32:O32"/>
    <mergeCell ref="P32:Q32"/>
    <mergeCell ref="R32:S32"/>
  </mergeCells>
  <phoneticPr fontId="8"/>
  <dataValidations count="2">
    <dataValidation type="list" allowBlank="1" showInputMessage="1" showErrorMessage="1" sqref="Y27">
      <formula1>"○"</formula1>
    </dataValidation>
    <dataValidation type="list" allowBlank="1" showInputMessage="1" showErrorMessage="1" sqref="E13:F13 E11:F11">
      <formula1>"専任,兼任"</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zoomScaleNormal="100" zoomScaleSheetLayoutView="100" workbookViewId="0">
      <selection sqref="A1:I1"/>
    </sheetView>
  </sheetViews>
  <sheetFormatPr defaultRowHeight="14.25" x14ac:dyDescent="0.15"/>
  <cols>
    <col min="1" max="1" width="3.125" style="53" customWidth="1"/>
    <col min="2" max="2" width="16.25" style="53" customWidth="1"/>
    <col min="3" max="3" width="10.5" style="53" customWidth="1"/>
    <col min="4" max="4" width="6" style="53" bestFit="1" customWidth="1"/>
    <col min="5" max="5" width="10" style="53" customWidth="1"/>
    <col min="6" max="6" width="17.5" style="53" customWidth="1"/>
    <col min="7" max="7" width="10" style="53" customWidth="1"/>
    <col min="8" max="8" width="11.25" style="53" customWidth="1"/>
    <col min="9" max="9" width="5" style="53" bestFit="1" customWidth="1"/>
    <col min="10" max="16384" width="9" style="54"/>
  </cols>
  <sheetData>
    <row r="1" spans="1:28" ht="22.5" customHeight="1" x14ac:dyDescent="0.15">
      <c r="A1" s="1492" t="s">
        <v>312</v>
      </c>
      <c r="B1" s="1492"/>
      <c r="C1" s="1492"/>
      <c r="D1" s="1492"/>
      <c r="E1" s="1492"/>
      <c r="F1" s="1492"/>
      <c r="G1" s="1492"/>
      <c r="H1" s="1492"/>
      <c r="I1" s="1492"/>
    </row>
    <row r="2" spans="1:28" s="7" customFormat="1" ht="17.25" customHeight="1" x14ac:dyDescent="0.15">
      <c r="A2" s="222"/>
      <c r="B2" s="222" t="s">
        <v>338</v>
      </c>
      <c r="C2" s="222"/>
      <c r="D2" s="222"/>
      <c r="E2" s="222"/>
      <c r="H2" s="222"/>
      <c r="I2" s="274"/>
      <c r="J2" s="222"/>
      <c r="K2" s="222"/>
      <c r="L2" s="222"/>
      <c r="N2" s="222"/>
      <c r="O2" s="222"/>
      <c r="P2" s="222"/>
      <c r="Q2" s="222"/>
      <c r="R2" s="222"/>
      <c r="S2" s="222"/>
      <c r="T2" s="222"/>
      <c r="U2" s="222"/>
      <c r="V2" s="222"/>
      <c r="W2" s="222"/>
      <c r="X2" s="222"/>
      <c r="Y2" s="222"/>
      <c r="Z2" s="222"/>
      <c r="AB2" s="222"/>
    </row>
    <row r="3" spans="1:28" s="35" customFormat="1" ht="13.5" x14ac:dyDescent="0.15">
      <c r="A3" s="288"/>
      <c r="B3" s="222" t="s">
        <v>337</v>
      </c>
      <c r="N3" s="222"/>
      <c r="Z3" s="39"/>
      <c r="AA3" s="129"/>
    </row>
    <row r="4" spans="1:28" ht="15" customHeight="1" thickBot="1" x14ac:dyDescent="0.2">
      <c r="A4" s="256"/>
      <c r="B4" s="55"/>
      <c r="C4" s="55"/>
      <c r="D4" s="55"/>
      <c r="E4" s="55"/>
      <c r="F4" s="56" t="s">
        <v>121</v>
      </c>
      <c r="G4" s="1463">
        <v>43191</v>
      </c>
      <c r="H4" s="1463"/>
    </row>
    <row r="5" spans="1:28" ht="7.5" customHeight="1" thickBot="1" x14ac:dyDescent="0.2">
      <c r="A5" s="57"/>
      <c r="B5" s="57"/>
      <c r="C5" s="57"/>
      <c r="D5" s="57"/>
      <c r="E5" s="57"/>
      <c r="F5" s="57"/>
      <c r="G5" s="57"/>
      <c r="H5" s="57"/>
      <c r="I5" s="57"/>
    </row>
    <row r="6" spans="1:28" ht="23.25" customHeight="1" x14ac:dyDescent="0.15">
      <c r="A6" s="1464"/>
      <c r="B6" s="58" t="s">
        <v>122</v>
      </c>
      <c r="C6" s="275" t="s">
        <v>123</v>
      </c>
      <c r="D6" s="1466" t="s">
        <v>124</v>
      </c>
      <c r="E6" s="1467"/>
      <c r="F6" s="1468" t="s">
        <v>125</v>
      </c>
      <c r="G6" s="275" t="s">
        <v>108</v>
      </c>
      <c r="H6" s="1470" t="s">
        <v>126</v>
      </c>
      <c r="I6" s="1472" t="s">
        <v>127</v>
      </c>
    </row>
    <row r="7" spans="1:28" ht="24" thickBot="1" x14ac:dyDescent="0.2">
      <c r="A7" s="1465"/>
      <c r="B7" s="59" t="s">
        <v>128</v>
      </c>
      <c r="C7" s="276" t="s">
        <v>129</v>
      </c>
      <c r="D7" s="60" t="s">
        <v>54</v>
      </c>
      <c r="E7" s="61" t="s">
        <v>0</v>
      </c>
      <c r="F7" s="1469"/>
      <c r="G7" s="277" t="s">
        <v>109</v>
      </c>
      <c r="H7" s="1471"/>
      <c r="I7" s="1473"/>
    </row>
    <row r="8" spans="1:28" ht="18.75" customHeight="1" thickTop="1" x14ac:dyDescent="0.15">
      <c r="A8" s="1475">
        <v>1</v>
      </c>
      <c r="B8" s="62"/>
      <c r="C8" s="63"/>
      <c r="D8" s="1477"/>
      <c r="E8" s="1479"/>
      <c r="F8" s="1481"/>
      <c r="G8" s="64"/>
      <c r="H8" s="1483"/>
      <c r="I8" s="1485"/>
    </row>
    <row r="9" spans="1:28" ht="18.75" customHeight="1" x14ac:dyDescent="0.15">
      <c r="A9" s="1475"/>
      <c r="B9" s="65"/>
      <c r="C9" s="66" t="str">
        <f>IF(C8="","",(DATEDIF(C8,$G$4,"Y")))</f>
        <v/>
      </c>
      <c r="D9" s="1477"/>
      <c r="E9" s="1479"/>
      <c r="F9" s="1481"/>
      <c r="G9" s="67"/>
      <c r="H9" s="1483"/>
      <c r="I9" s="1485"/>
    </row>
    <row r="10" spans="1:28" ht="18.75" customHeight="1" x14ac:dyDescent="0.15">
      <c r="A10" s="1474">
        <v>2</v>
      </c>
      <c r="B10" s="68"/>
      <c r="C10" s="69"/>
      <c r="D10" s="1476"/>
      <c r="E10" s="1478"/>
      <c r="F10" s="1480"/>
      <c r="G10" s="70"/>
      <c r="H10" s="1482"/>
      <c r="I10" s="1484"/>
    </row>
    <row r="11" spans="1:28" ht="18.75" customHeight="1" x14ac:dyDescent="0.15">
      <c r="A11" s="1475"/>
      <c r="B11" s="65"/>
      <c r="C11" s="66" t="str">
        <f>IF(C10="","",(DATEDIF(C10,$G$4,"Y")))</f>
        <v/>
      </c>
      <c r="D11" s="1477"/>
      <c r="E11" s="1479"/>
      <c r="F11" s="1481"/>
      <c r="G11" s="67"/>
      <c r="H11" s="1483"/>
      <c r="I11" s="1485"/>
    </row>
    <row r="12" spans="1:28" ht="18.75" customHeight="1" x14ac:dyDescent="0.15">
      <c r="A12" s="1474">
        <v>3</v>
      </c>
      <c r="B12" s="68"/>
      <c r="C12" s="69"/>
      <c r="D12" s="1476"/>
      <c r="E12" s="1478"/>
      <c r="F12" s="1480"/>
      <c r="G12" s="70"/>
      <c r="H12" s="1482"/>
      <c r="I12" s="1484"/>
    </row>
    <row r="13" spans="1:28" ht="18.75" customHeight="1" x14ac:dyDescent="0.15">
      <c r="A13" s="1475"/>
      <c r="B13" s="65"/>
      <c r="C13" s="66" t="str">
        <f>IF(C12="","",(DATEDIF(C12,$G$4,"Y")))</f>
        <v/>
      </c>
      <c r="D13" s="1477"/>
      <c r="E13" s="1479"/>
      <c r="F13" s="1481"/>
      <c r="G13" s="67"/>
      <c r="H13" s="1483"/>
      <c r="I13" s="1485"/>
    </row>
    <row r="14" spans="1:28" ht="18.75" customHeight="1" x14ac:dyDescent="0.15">
      <c r="A14" s="1474">
        <v>4</v>
      </c>
      <c r="B14" s="68"/>
      <c r="C14" s="69"/>
      <c r="D14" s="1476"/>
      <c r="E14" s="1478"/>
      <c r="F14" s="1480"/>
      <c r="G14" s="70"/>
      <c r="H14" s="1482"/>
      <c r="I14" s="1484"/>
    </row>
    <row r="15" spans="1:28" ht="18.75" customHeight="1" x14ac:dyDescent="0.15">
      <c r="A15" s="1475"/>
      <c r="B15" s="65"/>
      <c r="C15" s="66" t="str">
        <f>IF(C14="","",(DATEDIF(C14,$G$4,"Y")))</f>
        <v/>
      </c>
      <c r="D15" s="1477"/>
      <c r="E15" s="1479"/>
      <c r="F15" s="1481"/>
      <c r="G15" s="67"/>
      <c r="H15" s="1483"/>
      <c r="I15" s="1485"/>
    </row>
    <row r="16" spans="1:28" ht="18.75" customHeight="1" x14ac:dyDescent="0.15">
      <c r="A16" s="1474">
        <v>5</v>
      </c>
      <c r="B16" s="68"/>
      <c r="C16" s="69"/>
      <c r="D16" s="1476"/>
      <c r="E16" s="1478"/>
      <c r="F16" s="1480"/>
      <c r="G16" s="70"/>
      <c r="H16" s="1482"/>
      <c r="I16" s="1484"/>
    </row>
    <row r="17" spans="1:9" ht="18.75" customHeight="1" x14ac:dyDescent="0.15">
      <c r="A17" s="1486"/>
      <c r="B17" s="71"/>
      <c r="C17" s="72" t="str">
        <f>IF(C16="","",(DATEDIF(C16,$G$4,"Y")))</f>
        <v/>
      </c>
      <c r="D17" s="1487"/>
      <c r="E17" s="1488"/>
      <c r="F17" s="1489"/>
      <c r="G17" s="73"/>
      <c r="H17" s="1490"/>
      <c r="I17" s="1491"/>
    </row>
    <row r="18" spans="1:9" ht="18.75" customHeight="1" x14ac:dyDescent="0.15">
      <c r="A18" s="1474">
        <v>6</v>
      </c>
      <c r="B18" s="68"/>
      <c r="C18" s="69"/>
      <c r="D18" s="1476"/>
      <c r="E18" s="1478"/>
      <c r="F18" s="1480"/>
      <c r="G18" s="70"/>
      <c r="H18" s="1482"/>
      <c r="I18" s="1484"/>
    </row>
    <row r="19" spans="1:9" ht="18.75" customHeight="1" x14ac:dyDescent="0.15">
      <c r="A19" s="1475"/>
      <c r="B19" s="65"/>
      <c r="C19" s="66" t="str">
        <f>IF(C18="","",(DATEDIF(C18,$G$4,"Y")))</f>
        <v/>
      </c>
      <c r="D19" s="1477"/>
      <c r="E19" s="1479"/>
      <c r="F19" s="1481"/>
      <c r="G19" s="67"/>
      <c r="H19" s="1483"/>
      <c r="I19" s="1485"/>
    </row>
    <row r="20" spans="1:9" ht="18.75" customHeight="1" x14ac:dyDescent="0.15">
      <c r="A20" s="1474">
        <v>7</v>
      </c>
      <c r="B20" s="68"/>
      <c r="C20" s="69"/>
      <c r="D20" s="1476"/>
      <c r="E20" s="1478"/>
      <c r="F20" s="1480"/>
      <c r="G20" s="70"/>
      <c r="H20" s="1482"/>
      <c r="I20" s="1484"/>
    </row>
    <row r="21" spans="1:9" ht="18.75" customHeight="1" x14ac:dyDescent="0.15">
      <c r="A21" s="1475"/>
      <c r="B21" s="65"/>
      <c r="C21" s="66" t="str">
        <f>IF(C20="","",(DATEDIF(C20,$G$4,"Y")))</f>
        <v/>
      </c>
      <c r="D21" s="1477"/>
      <c r="E21" s="1479"/>
      <c r="F21" s="1481"/>
      <c r="G21" s="67"/>
      <c r="H21" s="1483"/>
      <c r="I21" s="1485"/>
    </row>
    <row r="22" spans="1:9" ht="18.75" customHeight="1" x14ac:dyDescent="0.15">
      <c r="A22" s="1474">
        <v>8</v>
      </c>
      <c r="B22" s="68"/>
      <c r="C22" s="69"/>
      <c r="D22" s="1476"/>
      <c r="E22" s="1478"/>
      <c r="F22" s="1480"/>
      <c r="G22" s="70"/>
      <c r="H22" s="1482"/>
      <c r="I22" s="1484"/>
    </row>
    <row r="23" spans="1:9" ht="18.75" customHeight="1" x14ac:dyDescent="0.15">
      <c r="A23" s="1475"/>
      <c r="B23" s="65"/>
      <c r="C23" s="66" t="str">
        <f>IF(C22="","",(DATEDIF(C22,$G$4,"Y")))</f>
        <v/>
      </c>
      <c r="D23" s="1477"/>
      <c r="E23" s="1479"/>
      <c r="F23" s="1481"/>
      <c r="G23" s="67"/>
      <c r="H23" s="1483"/>
      <c r="I23" s="1485"/>
    </row>
    <row r="24" spans="1:9" ht="18.75" customHeight="1" x14ac:dyDescent="0.15">
      <c r="A24" s="1474">
        <v>9</v>
      </c>
      <c r="B24" s="68"/>
      <c r="C24" s="69"/>
      <c r="D24" s="1476"/>
      <c r="E24" s="1478"/>
      <c r="F24" s="1480"/>
      <c r="G24" s="70"/>
      <c r="H24" s="1482"/>
      <c r="I24" s="1484"/>
    </row>
    <row r="25" spans="1:9" ht="18.75" customHeight="1" x14ac:dyDescent="0.15">
      <c r="A25" s="1486"/>
      <c r="B25" s="71"/>
      <c r="C25" s="72" t="str">
        <f>IF(C24="","",(DATEDIF(C24,$G$4,"Y")))</f>
        <v/>
      </c>
      <c r="D25" s="1487"/>
      <c r="E25" s="1488"/>
      <c r="F25" s="1489"/>
      <c r="G25" s="73"/>
      <c r="H25" s="1490"/>
      <c r="I25" s="1491"/>
    </row>
    <row r="26" spans="1:9" ht="18.75" customHeight="1" x14ac:dyDescent="0.15">
      <c r="A26" s="1474">
        <v>10</v>
      </c>
      <c r="B26" s="68"/>
      <c r="C26" s="69"/>
      <c r="D26" s="1476"/>
      <c r="E26" s="1478"/>
      <c r="F26" s="1480"/>
      <c r="G26" s="70"/>
      <c r="H26" s="1482"/>
      <c r="I26" s="1484"/>
    </row>
    <row r="27" spans="1:9" ht="18.75" customHeight="1" x14ac:dyDescent="0.15">
      <c r="A27" s="1475"/>
      <c r="B27" s="65"/>
      <c r="C27" s="66" t="str">
        <f>IF(C26="","",(DATEDIF(C26,$G$4,"Y")))</f>
        <v/>
      </c>
      <c r="D27" s="1477"/>
      <c r="E27" s="1479"/>
      <c r="F27" s="1481"/>
      <c r="G27" s="67"/>
      <c r="H27" s="1483"/>
      <c r="I27" s="1485"/>
    </row>
    <row r="28" spans="1:9" ht="18.75" customHeight="1" x14ac:dyDescent="0.15">
      <c r="A28" s="1474">
        <v>11</v>
      </c>
      <c r="B28" s="68"/>
      <c r="C28" s="69"/>
      <c r="D28" s="1476"/>
      <c r="E28" s="1478"/>
      <c r="F28" s="1480"/>
      <c r="G28" s="70"/>
      <c r="H28" s="1482"/>
      <c r="I28" s="1484"/>
    </row>
    <row r="29" spans="1:9" ht="18.75" customHeight="1" x14ac:dyDescent="0.15">
      <c r="A29" s="1475"/>
      <c r="B29" s="65"/>
      <c r="C29" s="66" t="str">
        <f>IF(C28="","",(DATEDIF(C28,$G$4,"Y")))</f>
        <v/>
      </c>
      <c r="D29" s="1477"/>
      <c r="E29" s="1479"/>
      <c r="F29" s="1481"/>
      <c r="G29" s="67"/>
      <c r="H29" s="1483"/>
      <c r="I29" s="1485"/>
    </row>
    <row r="30" spans="1:9" ht="18.75" customHeight="1" x14ac:dyDescent="0.15">
      <c r="A30" s="1474">
        <v>12</v>
      </c>
      <c r="B30" s="68"/>
      <c r="C30" s="69"/>
      <c r="D30" s="1476"/>
      <c r="E30" s="1478"/>
      <c r="F30" s="1480"/>
      <c r="G30" s="70"/>
      <c r="H30" s="1482"/>
      <c r="I30" s="1484"/>
    </row>
    <row r="31" spans="1:9" ht="18.75" customHeight="1" x14ac:dyDescent="0.15">
      <c r="A31" s="1475"/>
      <c r="B31" s="65"/>
      <c r="C31" s="66" t="str">
        <f>IF(C30="","",(DATEDIF(C30,$G$4,"Y")))</f>
        <v/>
      </c>
      <c r="D31" s="1477"/>
      <c r="E31" s="1479"/>
      <c r="F31" s="1481"/>
      <c r="G31" s="67"/>
      <c r="H31" s="1483"/>
      <c r="I31" s="1485"/>
    </row>
    <row r="32" spans="1:9" ht="18.75" customHeight="1" x14ac:dyDescent="0.15">
      <c r="A32" s="1474">
        <v>13</v>
      </c>
      <c r="B32" s="68"/>
      <c r="C32" s="69"/>
      <c r="D32" s="1476"/>
      <c r="E32" s="1478"/>
      <c r="F32" s="1480"/>
      <c r="G32" s="70"/>
      <c r="H32" s="1482"/>
      <c r="I32" s="1484"/>
    </row>
    <row r="33" spans="1:11" ht="18.75" customHeight="1" x14ac:dyDescent="0.15">
      <c r="A33" s="1486"/>
      <c r="B33" s="71"/>
      <c r="C33" s="72" t="str">
        <f>IF(C32="","",(DATEDIF(C32,$G$4,"Y")))</f>
        <v/>
      </c>
      <c r="D33" s="1487"/>
      <c r="E33" s="1488"/>
      <c r="F33" s="1489"/>
      <c r="G33" s="73"/>
      <c r="H33" s="1490"/>
      <c r="I33" s="1491"/>
    </row>
    <row r="34" spans="1:11" ht="18.75" customHeight="1" x14ac:dyDescent="0.15">
      <c r="A34" s="1474">
        <v>14</v>
      </c>
      <c r="B34" s="68"/>
      <c r="C34" s="69"/>
      <c r="D34" s="1476"/>
      <c r="E34" s="1478"/>
      <c r="F34" s="1480"/>
      <c r="G34" s="70"/>
      <c r="H34" s="1482"/>
      <c r="I34" s="1484"/>
    </row>
    <row r="35" spans="1:11" ht="18.75" customHeight="1" x14ac:dyDescent="0.15">
      <c r="A35" s="1475"/>
      <c r="B35" s="65"/>
      <c r="C35" s="66" t="str">
        <f>IF(C34="","",(DATEDIF(C34,$G$4,"Y")))</f>
        <v/>
      </c>
      <c r="D35" s="1477"/>
      <c r="E35" s="1479"/>
      <c r="F35" s="1481"/>
      <c r="G35" s="67"/>
      <c r="H35" s="1483"/>
      <c r="I35" s="1485"/>
    </row>
    <row r="36" spans="1:11" ht="18.75" customHeight="1" x14ac:dyDescent="0.15">
      <c r="A36" s="1474">
        <v>15</v>
      </c>
      <c r="B36" s="68"/>
      <c r="C36" s="69"/>
      <c r="D36" s="1476"/>
      <c r="E36" s="1478"/>
      <c r="F36" s="1480"/>
      <c r="G36" s="70"/>
      <c r="H36" s="1482"/>
      <c r="I36" s="1484"/>
    </row>
    <row r="37" spans="1:11" ht="18.75" customHeight="1" thickBot="1" x14ac:dyDescent="0.2">
      <c r="A37" s="1494"/>
      <c r="B37" s="271"/>
      <c r="C37" s="272" t="str">
        <f>IF(C36="","",(DATEDIF(C36,$G$4,"Y")))</f>
        <v/>
      </c>
      <c r="D37" s="1495"/>
      <c r="E37" s="1496"/>
      <c r="F37" s="1497"/>
      <c r="G37" s="273"/>
      <c r="H37" s="1498"/>
      <c r="I37" s="1499"/>
    </row>
    <row r="38" spans="1:11" ht="7.5" customHeight="1" x14ac:dyDescent="0.15">
      <c r="A38" s="289"/>
      <c r="B38" s="289"/>
      <c r="C38" s="289"/>
      <c r="D38" s="289"/>
      <c r="E38" s="289"/>
      <c r="F38" s="289"/>
      <c r="G38" s="290"/>
      <c r="H38" s="290"/>
      <c r="I38" s="290"/>
    </row>
    <row r="39" spans="1:11" ht="13.5" x14ac:dyDescent="0.15">
      <c r="A39" s="75" t="s">
        <v>339</v>
      </c>
      <c r="B39" s="75"/>
      <c r="C39" s="76"/>
      <c r="D39" s="76"/>
      <c r="E39" s="74"/>
      <c r="F39" s="74"/>
      <c r="G39" s="74"/>
      <c r="H39" s="74"/>
      <c r="I39" s="74"/>
    </row>
    <row r="40" spans="1:11" ht="13.5" x14ac:dyDescent="0.15">
      <c r="A40" s="77" t="s">
        <v>130</v>
      </c>
      <c r="B40" s="77"/>
      <c r="C40" s="76"/>
      <c r="D40" s="76"/>
      <c r="E40" s="76"/>
      <c r="F40" s="74"/>
      <c r="G40" s="74"/>
      <c r="H40" s="74"/>
      <c r="I40" s="74"/>
    </row>
    <row r="41" spans="1:11" ht="13.5" x14ac:dyDescent="0.15">
      <c r="A41" s="75" t="s">
        <v>340</v>
      </c>
      <c r="B41" s="75"/>
      <c r="C41" s="76"/>
      <c r="D41" s="76"/>
      <c r="E41" s="74"/>
      <c r="F41" s="74"/>
      <c r="G41" s="74"/>
      <c r="H41" s="74"/>
      <c r="I41" s="74"/>
    </row>
    <row r="42" spans="1:11" ht="13.5" x14ac:dyDescent="0.15">
      <c r="A42" s="1493" t="s">
        <v>341</v>
      </c>
      <c r="B42" s="1493"/>
      <c r="C42" s="1493"/>
      <c r="D42" s="1493"/>
      <c r="E42" s="1493"/>
      <c r="F42" s="1493"/>
      <c r="G42" s="1493"/>
      <c r="H42" s="1493"/>
      <c r="I42" s="1493"/>
    </row>
    <row r="43" spans="1:11" ht="13.5" x14ac:dyDescent="0.15">
      <c r="A43" s="1493" t="s">
        <v>342</v>
      </c>
      <c r="B43" s="1493"/>
      <c r="C43" s="1493"/>
      <c r="D43" s="1493"/>
      <c r="E43" s="1493"/>
      <c r="F43" s="1493"/>
      <c r="G43" s="1493"/>
      <c r="H43" s="1493"/>
      <c r="I43" s="1493"/>
    </row>
    <row r="44" spans="1:11" ht="13.5" customHeight="1" x14ac:dyDescent="0.15">
      <c r="A44" s="78" t="s">
        <v>131</v>
      </c>
      <c r="B44" s="79"/>
      <c r="C44" s="79"/>
      <c r="D44" s="79"/>
      <c r="E44" s="79"/>
      <c r="F44" s="79"/>
      <c r="G44" s="79"/>
      <c r="H44" s="79"/>
      <c r="I44" s="79"/>
      <c r="J44" s="79"/>
      <c r="K44" s="79"/>
    </row>
    <row r="45" spans="1:11" ht="13.5" x14ac:dyDescent="0.15">
      <c r="A45" s="77" t="s">
        <v>343</v>
      </c>
      <c r="B45" s="77"/>
      <c r="C45" s="278"/>
      <c r="D45" s="278"/>
      <c r="E45" s="278"/>
      <c r="F45" s="278"/>
      <c r="G45" s="278"/>
      <c r="H45" s="278"/>
      <c r="I45" s="278"/>
    </row>
    <row r="46" spans="1:11" ht="13.5" x14ac:dyDescent="0.15">
      <c r="A46" s="77" t="s">
        <v>344</v>
      </c>
      <c r="B46" s="77"/>
      <c r="C46" s="278"/>
      <c r="D46" s="278"/>
      <c r="E46" s="278"/>
      <c r="F46" s="278"/>
      <c r="G46" s="278"/>
      <c r="H46" s="278"/>
      <c r="I46" s="278"/>
    </row>
    <row r="47" spans="1:11" ht="13.5" x14ac:dyDescent="0.15">
      <c r="A47" s="77" t="s">
        <v>132</v>
      </c>
      <c r="B47" s="77"/>
      <c r="C47" s="278"/>
      <c r="D47" s="278"/>
      <c r="E47" s="278"/>
      <c r="F47" s="278"/>
      <c r="G47" s="278"/>
      <c r="H47" s="278"/>
      <c r="I47" s="278"/>
    </row>
    <row r="48" spans="1:11" ht="13.5" hidden="1" x14ac:dyDescent="0.15">
      <c r="A48" s="75" t="s">
        <v>133</v>
      </c>
      <c r="B48" s="75"/>
      <c r="C48" s="76"/>
      <c r="D48" s="76"/>
      <c r="E48" s="76"/>
      <c r="F48" s="76"/>
      <c r="G48" s="76"/>
      <c r="H48" s="76"/>
      <c r="I48" s="76"/>
    </row>
    <row r="49" spans="1:9" ht="13.5" hidden="1" x14ac:dyDescent="0.15">
      <c r="A49" s="75" t="s">
        <v>134</v>
      </c>
      <c r="B49" s="75"/>
      <c r="C49" s="76"/>
      <c r="D49" s="76"/>
      <c r="E49" s="76"/>
      <c r="F49" s="76"/>
      <c r="G49" s="76"/>
      <c r="H49" s="76"/>
      <c r="I49" s="76"/>
    </row>
  </sheetData>
  <sheetProtection password="A3E6" sheet="1" scenarios="1" formatCells="0" insertRows="0"/>
  <mergeCells count="99">
    <mergeCell ref="A42:I42"/>
    <mergeCell ref="A43:I43"/>
    <mergeCell ref="H34:H35"/>
    <mergeCell ref="I34:I35"/>
    <mergeCell ref="I32:I33"/>
    <mergeCell ref="A36:A37"/>
    <mergeCell ref="D36:D37"/>
    <mergeCell ref="E36:E37"/>
    <mergeCell ref="F36:F37"/>
    <mergeCell ref="H36:H37"/>
    <mergeCell ref="I36:I37"/>
    <mergeCell ref="A34:A35"/>
    <mergeCell ref="A32:A33"/>
    <mergeCell ref="D32:D33"/>
    <mergeCell ref="E32:E33"/>
    <mergeCell ref="F32:F33"/>
    <mergeCell ref="H32:H33"/>
    <mergeCell ref="D34:D35"/>
    <mergeCell ref="E34:E35"/>
    <mergeCell ref="F34:F35"/>
    <mergeCell ref="E26:E27"/>
    <mergeCell ref="F26:F27"/>
    <mergeCell ref="H26:H27"/>
    <mergeCell ref="I26:I27"/>
    <mergeCell ref="A24:A25"/>
    <mergeCell ref="D24:D25"/>
    <mergeCell ref="E24:E25"/>
    <mergeCell ref="F24:F25"/>
    <mergeCell ref="H24:H25"/>
    <mergeCell ref="I24:I25"/>
    <mergeCell ref="I20:I21"/>
    <mergeCell ref="A1:I1"/>
    <mergeCell ref="A30:A31"/>
    <mergeCell ref="D30:D31"/>
    <mergeCell ref="E30:E31"/>
    <mergeCell ref="F30:F31"/>
    <mergeCell ref="H30:H31"/>
    <mergeCell ref="I30:I31"/>
    <mergeCell ref="A28:A29"/>
    <mergeCell ref="D28:D29"/>
    <mergeCell ref="E28:E29"/>
    <mergeCell ref="F28:F29"/>
    <mergeCell ref="H28:H29"/>
    <mergeCell ref="I28:I29"/>
    <mergeCell ref="A26:A27"/>
    <mergeCell ref="D26:D27"/>
    <mergeCell ref="F22:F23"/>
    <mergeCell ref="H22:H23"/>
    <mergeCell ref="A20:A21"/>
    <mergeCell ref="D20:D21"/>
    <mergeCell ref="E20:E21"/>
    <mergeCell ref="F20:F21"/>
    <mergeCell ref="H20:H21"/>
    <mergeCell ref="I22:I23"/>
    <mergeCell ref="I18:I19"/>
    <mergeCell ref="A16:A17"/>
    <mergeCell ref="D16:D17"/>
    <mergeCell ref="E16:E17"/>
    <mergeCell ref="F16:F17"/>
    <mergeCell ref="H16:H17"/>
    <mergeCell ref="I16:I17"/>
    <mergeCell ref="A18:A19"/>
    <mergeCell ref="D18:D19"/>
    <mergeCell ref="E18:E19"/>
    <mergeCell ref="F18:F19"/>
    <mergeCell ref="H18:H19"/>
    <mergeCell ref="A22:A23"/>
    <mergeCell ref="D22:D23"/>
    <mergeCell ref="E22:E23"/>
    <mergeCell ref="I14:I15"/>
    <mergeCell ref="A12:A13"/>
    <mergeCell ref="D12:D13"/>
    <mergeCell ref="E12:E13"/>
    <mergeCell ref="F12:F13"/>
    <mergeCell ref="H12:H13"/>
    <mergeCell ref="I12:I13"/>
    <mergeCell ref="A14:A15"/>
    <mergeCell ref="D14:D15"/>
    <mergeCell ref="E14:E15"/>
    <mergeCell ref="F14:F15"/>
    <mergeCell ref="H14:H15"/>
    <mergeCell ref="I6:I7"/>
    <mergeCell ref="A10:A11"/>
    <mergeCell ref="D10:D11"/>
    <mergeCell ref="E10:E11"/>
    <mergeCell ref="F10:F11"/>
    <mergeCell ref="H10:H11"/>
    <mergeCell ref="I10:I11"/>
    <mergeCell ref="A8:A9"/>
    <mergeCell ref="D8:D9"/>
    <mergeCell ref="E8:E9"/>
    <mergeCell ref="F8:F9"/>
    <mergeCell ref="H8:H9"/>
    <mergeCell ref="I8:I9"/>
    <mergeCell ref="G4:H4"/>
    <mergeCell ref="A6:A7"/>
    <mergeCell ref="D6:E6"/>
    <mergeCell ref="F6:F7"/>
    <mergeCell ref="H6:H7"/>
  </mergeCells>
  <phoneticPr fontId="8"/>
  <dataValidations count="4">
    <dataValidation type="list" allowBlank="1" showInputMessage="1" showErrorMessage="1" sqref="D8 D10 D12 D14 D16 D18 D20 D22 D24 D26 D28 D30 D32 D34 D36">
      <formula1>"○,―"</formula1>
    </dataValidation>
    <dataValidation type="list" allowBlank="1" showInputMessage="1" showErrorMessage="1" sqref="G8 G10 G12 G14 G16 G18 G20 G22 G24 G26 G28 G30 G32 G34 G36">
      <formula1>"専任,兼任"</formula1>
    </dataValidation>
    <dataValidation type="list" allowBlank="1" showInputMessage="1" showErrorMessage="1" sqref="H8 H10 H12 H14 H16 H18 H20 H22 H24 H26 H28 H30 H32 H34 H36">
      <formula1>"直接雇用(無期),直接雇用(有期),派遣"</formula1>
    </dataValidation>
    <dataValidation type="list" allowBlank="1" showInputMessage="1" showErrorMessage="1" sqref="G9 G11 G13 G15 G17 G19 G21 G23 G25 G27 G29 G31 G33 G35 G37">
      <formula1>"常勤,非常勤"</formula1>
    </dataValidation>
  </dataValidations>
  <pageMargins left="0.78740157480314965" right="0" top="0.19685039370078741" bottom="0" header="0.31496062992125984" footer="0.31496062992125984"/>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J63" sqref="J63:L63"/>
    </sheetView>
  </sheetViews>
  <sheetFormatPr defaultRowHeight="37.5" customHeight="1" x14ac:dyDescent="0.15"/>
  <cols>
    <col min="1" max="1" width="3" style="228" customWidth="1"/>
    <col min="2" max="2" width="4.75" style="228" bestFit="1" customWidth="1"/>
    <col min="3" max="3" width="53.625" style="228" customWidth="1"/>
    <col min="4" max="9" width="5.75" style="228" customWidth="1"/>
    <col min="10" max="256" width="9" style="228"/>
    <col min="257" max="257" width="3" style="228" customWidth="1"/>
    <col min="258" max="258" width="4.75" style="228" bestFit="1" customWidth="1"/>
    <col min="259" max="259" width="52.125" style="228" customWidth="1"/>
    <col min="260" max="265" width="4.125" style="228" customWidth="1"/>
    <col min="266" max="512" width="9" style="228"/>
    <col min="513" max="513" width="3" style="228" customWidth="1"/>
    <col min="514" max="514" width="4.75" style="228" bestFit="1" customWidth="1"/>
    <col min="515" max="515" width="52.125" style="228" customWidth="1"/>
    <col min="516" max="521" width="4.125" style="228" customWidth="1"/>
    <col min="522" max="768" width="9" style="228"/>
    <col min="769" max="769" width="3" style="228" customWidth="1"/>
    <col min="770" max="770" width="4.75" style="228" bestFit="1" customWidth="1"/>
    <col min="771" max="771" width="52.125" style="228" customWidth="1"/>
    <col min="772" max="777" width="4.125" style="228" customWidth="1"/>
    <col min="778" max="1024" width="9" style="228"/>
    <col min="1025" max="1025" width="3" style="228" customWidth="1"/>
    <col min="1026" max="1026" width="4.75" style="228" bestFit="1" customWidth="1"/>
    <col min="1027" max="1027" width="52.125" style="228" customWidth="1"/>
    <col min="1028" max="1033" width="4.125" style="228" customWidth="1"/>
    <col min="1034" max="1280" width="9" style="228"/>
    <col min="1281" max="1281" width="3" style="228" customWidth="1"/>
    <col min="1282" max="1282" width="4.75" style="228" bestFit="1" customWidth="1"/>
    <col min="1283" max="1283" width="52.125" style="228" customWidth="1"/>
    <col min="1284" max="1289" width="4.125" style="228" customWidth="1"/>
    <col min="1290" max="1536" width="9" style="228"/>
    <col min="1537" max="1537" width="3" style="228" customWidth="1"/>
    <col min="1538" max="1538" width="4.75" style="228" bestFit="1" customWidth="1"/>
    <col min="1539" max="1539" width="52.125" style="228" customWidth="1"/>
    <col min="1540" max="1545" width="4.125" style="228" customWidth="1"/>
    <col min="1546" max="1792" width="9" style="228"/>
    <col min="1793" max="1793" width="3" style="228" customWidth="1"/>
    <col min="1794" max="1794" width="4.75" style="228" bestFit="1" customWidth="1"/>
    <col min="1795" max="1795" width="52.125" style="228" customWidth="1"/>
    <col min="1796" max="1801" width="4.125" style="228" customWidth="1"/>
    <col min="1802" max="2048" width="9" style="228"/>
    <col min="2049" max="2049" width="3" style="228" customWidth="1"/>
    <col min="2050" max="2050" width="4.75" style="228" bestFit="1" customWidth="1"/>
    <col min="2051" max="2051" width="52.125" style="228" customWidth="1"/>
    <col min="2052" max="2057" width="4.125" style="228" customWidth="1"/>
    <col min="2058" max="2304" width="9" style="228"/>
    <col min="2305" max="2305" width="3" style="228" customWidth="1"/>
    <col min="2306" max="2306" width="4.75" style="228" bestFit="1" customWidth="1"/>
    <col min="2307" max="2307" width="52.125" style="228" customWidth="1"/>
    <col min="2308" max="2313" width="4.125" style="228" customWidth="1"/>
    <col min="2314" max="2560" width="9" style="228"/>
    <col min="2561" max="2561" width="3" style="228" customWidth="1"/>
    <col min="2562" max="2562" width="4.75" style="228" bestFit="1" customWidth="1"/>
    <col min="2563" max="2563" width="52.125" style="228" customWidth="1"/>
    <col min="2564" max="2569" width="4.125" style="228" customWidth="1"/>
    <col min="2570" max="2816" width="9" style="228"/>
    <col min="2817" max="2817" width="3" style="228" customWidth="1"/>
    <col min="2818" max="2818" width="4.75" style="228" bestFit="1" customWidth="1"/>
    <col min="2819" max="2819" width="52.125" style="228" customWidth="1"/>
    <col min="2820" max="2825" width="4.125" style="228" customWidth="1"/>
    <col min="2826" max="3072" width="9" style="228"/>
    <col min="3073" max="3073" width="3" style="228" customWidth="1"/>
    <col min="3074" max="3074" width="4.75" style="228" bestFit="1" customWidth="1"/>
    <col min="3075" max="3075" width="52.125" style="228" customWidth="1"/>
    <col min="3076" max="3081" width="4.125" style="228" customWidth="1"/>
    <col min="3082" max="3328" width="9" style="228"/>
    <col min="3329" max="3329" width="3" style="228" customWidth="1"/>
    <col min="3330" max="3330" width="4.75" style="228" bestFit="1" customWidth="1"/>
    <col min="3331" max="3331" width="52.125" style="228" customWidth="1"/>
    <col min="3332" max="3337" width="4.125" style="228" customWidth="1"/>
    <col min="3338" max="3584" width="9" style="228"/>
    <col min="3585" max="3585" width="3" style="228" customWidth="1"/>
    <col min="3586" max="3586" width="4.75" style="228" bestFit="1" customWidth="1"/>
    <col min="3587" max="3587" width="52.125" style="228" customWidth="1"/>
    <col min="3588" max="3593" width="4.125" style="228" customWidth="1"/>
    <col min="3594" max="3840" width="9" style="228"/>
    <col min="3841" max="3841" width="3" style="228" customWidth="1"/>
    <col min="3842" max="3842" width="4.75" style="228" bestFit="1" customWidth="1"/>
    <col min="3843" max="3843" width="52.125" style="228" customWidth="1"/>
    <col min="3844" max="3849" width="4.125" style="228" customWidth="1"/>
    <col min="3850" max="4096" width="9" style="228"/>
    <col min="4097" max="4097" width="3" style="228" customWidth="1"/>
    <col min="4098" max="4098" width="4.75" style="228" bestFit="1" customWidth="1"/>
    <col min="4099" max="4099" width="52.125" style="228" customWidth="1"/>
    <col min="4100" max="4105" width="4.125" style="228" customWidth="1"/>
    <col min="4106" max="4352" width="9" style="228"/>
    <col min="4353" max="4353" width="3" style="228" customWidth="1"/>
    <col min="4354" max="4354" width="4.75" style="228" bestFit="1" customWidth="1"/>
    <col min="4355" max="4355" width="52.125" style="228" customWidth="1"/>
    <col min="4356" max="4361" width="4.125" style="228" customWidth="1"/>
    <col min="4362" max="4608" width="9" style="228"/>
    <col min="4609" max="4609" width="3" style="228" customWidth="1"/>
    <col min="4610" max="4610" width="4.75" style="228" bestFit="1" customWidth="1"/>
    <col min="4611" max="4611" width="52.125" style="228" customWidth="1"/>
    <col min="4612" max="4617" width="4.125" style="228" customWidth="1"/>
    <col min="4618" max="4864" width="9" style="228"/>
    <col min="4865" max="4865" width="3" style="228" customWidth="1"/>
    <col min="4866" max="4866" width="4.75" style="228" bestFit="1" customWidth="1"/>
    <col min="4867" max="4867" width="52.125" style="228" customWidth="1"/>
    <col min="4868" max="4873" width="4.125" style="228" customWidth="1"/>
    <col min="4874" max="5120" width="9" style="228"/>
    <col min="5121" max="5121" width="3" style="228" customWidth="1"/>
    <col min="5122" max="5122" width="4.75" style="228" bestFit="1" customWidth="1"/>
    <col min="5123" max="5123" width="52.125" style="228" customWidth="1"/>
    <col min="5124" max="5129" width="4.125" style="228" customWidth="1"/>
    <col min="5130" max="5376" width="9" style="228"/>
    <col min="5377" max="5377" width="3" style="228" customWidth="1"/>
    <col min="5378" max="5378" width="4.75" style="228" bestFit="1" customWidth="1"/>
    <col min="5379" max="5379" width="52.125" style="228" customWidth="1"/>
    <col min="5380" max="5385" width="4.125" style="228" customWidth="1"/>
    <col min="5386" max="5632" width="9" style="228"/>
    <col min="5633" max="5633" width="3" style="228" customWidth="1"/>
    <col min="5634" max="5634" width="4.75" style="228" bestFit="1" customWidth="1"/>
    <col min="5635" max="5635" width="52.125" style="228" customWidth="1"/>
    <col min="5636" max="5641" width="4.125" style="228" customWidth="1"/>
    <col min="5642" max="5888" width="9" style="228"/>
    <col min="5889" max="5889" width="3" style="228" customWidth="1"/>
    <col min="5890" max="5890" width="4.75" style="228" bestFit="1" customWidth="1"/>
    <col min="5891" max="5891" width="52.125" style="228" customWidth="1"/>
    <col min="5892" max="5897" width="4.125" style="228" customWidth="1"/>
    <col min="5898" max="6144" width="9" style="228"/>
    <col min="6145" max="6145" width="3" style="228" customWidth="1"/>
    <col min="6146" max="6146" width="4.75" style="228" bestFit="1" customWidth="1"/>
    <col min="6147" max="6147" width="52.125" style="228" customWidth="1"/>
    <col min="6148" max="6153" width="4.125" style="228" customWidth="1"/>
    <col min="6154" max="6400" width="9" style="228"/>
    <col min="6401" max="6401" width="3" style="228" customWidth="1"/>
    <col min="6402" max="6402" width="4.75" style="228" bestFit="1" customWidth="1"/>
    <col min="6403" max="6403" width="52.125" style="228" customWidth="1"/>
    <col min="6404" max="6409" width="4.125" style="228" customWidth="1"/>
    <col min="6410" max="6656" width="9" style="228"/>
    <col min="6657" max="6657" width="3" style="228" customWidth="1"/>
    <col min="6658" max="6658" width="4.75" style="228" bestFit="1" customWidth="1"/>
    <col min="6659" max="6659" width="52.125" style="228" customWidth="1"/>
    <col min="6660" max="6665" width="4.125" style="228" customWidth="1"/>
    <col min="6666" max="6912" width="9" style="228"/>
    <col min="6913" max="6913" width="3" style="228" customWidth="1"/>
    <col min="6914" max="6914" width="4.75" style="228" bestFit="1" customWidth="1"/>
    <col min="6915" max="6915" width="52.125" style="228" customWidth="1"/>
    <col min="6916" max="6921" width="4.125" style="228" customWidth="1"/>
    <col min="6922" max="7168" width="9" style="228"/>
    <col min="7169" max="7169" width="3" style="228" customWidth="1"/>
    <col min="7170" max="7170" width="4.75" style="228" bestFit="1" customWidth="1"/>
    <col min="7171" max="7171" width="52.125" style="228" customWidth="1"/>
    <col min="7172" max="7177" width="4.125" style="228" customWidth="1"/>
    <col min="7178" max="7424" width="9" style="228"/>
    <col min="7425" max="7425" width="3" style="228" customWidth="1"/>
    <col min="7426" max="7426" width="4.75" style="228" bestFit="1" customWidth="1"/>
    <col min="7427" max="7427" width="52.125" style="228" customWidth="1"/>
    <col min="7428" max="7433" width="4.125" style="228" customWidth="1"/>
    <col min="7434" max="7680" width="9" style="228"/>
    <col min="7681" max="7681" width="3" style="228" customWidth="1"/>
    <col min="7682" max="7682" width="4.75" style="228" bestFit="1" customWidth="1"/>
    <col min="7683" max="7683" width="52.125" style="228" customWidth="1"/>
    <col min="7684" max="7689" width="4.125" style="228" customWidth="1"/>
    <col min="7690" max="7936" width="9" style="228"/>
    <col min="7937" max="7937" width="3" style="228" customWidth="1"/>
    <col min="7938" max="7938" width="4.75" style="228" bestFit="1" customWidth="1"/>
    <col min="7939" max="7939" width="52.125" style="228" customWidth="1"/>
    <col min="7940" max="7945" width="4.125" style="228" customWidth="1"/>
    <col min="7946" max="8192" width="9" style="228"/>
    <col min="8193" max="8193" width="3" style="228" customWidth="1"/>
    <col min="8194" max="8194" width="4.75" style="228" bestFit="1" customWidth="1"/>
    <col min="8195" max="8195" width="52.125" style="228" customWidth="1"/>
    <col min="8196" max="8201" width="4.125" style="228" customWidth="1"/>
    <col min="8202" max="8448" width="9" style="228"/>
    <col min="8449" max="8449" width="3" style="228" customWidth="1"/>
    <col min="8450" max="8450" width="4.75" style="228" bestFit="1" customWidth="1"/>
    <col min="8451" max="8451" width="52.125" style="228" customWidth="1"/>
    <col min="8452" max="8457" width="4.125" style="228" customWidth="1"/>
    <col min="8458" max="8704" width="9" style="228"/>
    <col min="8705" max="8705" width="3" style="228" customWidth="1"/>
    <col min="8706" max="8706" width="4.75" style="228" bestFit="1" customWidth="1"/>
    <col min="8707" max="8707" width="52.125" style="228" customWidth="1"/>
    <col min="8708" max="8713" width="4.125" style="228" customWidth="1"/>
    <col min="8714" max="8960" width="9" style="228"/>
    <col min="8961" max="8961" width="3" style="228" customWidth="1"/>
    <col min="8962" max="8962" width="4.75" style="228" bestFit="1" customWidth="1"/>
    <col min="8963" max="8963" width="52.125" style="228" customWidth="1"/>
    <col min="8964" max="8969" width="4.125" style="228" customWidth="1"/>
    <col min="8970" max="9216" width="9" style="228"/>
    <col min="9217" max="9217" width="3" style="228" customWidth="1"/>
    <col min="9218" max="9218" width="4.75" style="228" bestFit="1" customWidth="1"/>
    <col min="9219" max="9219" width="52.125" style="228" customWidth="1"/>
    <col min="9220" max="9225" width="4.125" style="228" customWidth="1"/>
    <col min="9226" max="9472" width="9" style="228"/>
    <col min="9473" max="9473" width="3" style="228" customWidth="1"/>
    <col min="9474" max="9474" width="4.75" style="228" bestFit="1" customWidth="1"/>
    <col min="9475" max="9475" width="52.125" style="228" customWidth="1"/>
    <col min="9476" max="9481" width="4.125" style="228" customWidth="1"/>
    <col min="9482" max="9728" width="9" style="228"/>
    <col min="9729" max="9729" width="3" style="228" customWidth="1"/>
    <col min="9730" max="9730" width="4.75" style="228" bestFit="1" customWidth="1"/>
    <col min="9731" max="9731" width="52.125" style="228" customWidth="1"/>
    <col min="9732" max="9737" width="4.125" style="228" customWidth="1"/>
    <col min="9738" max="9984" width="9" style="228"/>
    <col min="9985" max="9985" width="3" style="228" customWidth="1"/>
    <col min="9986" max="9986" width="4.75" style="228" bestFit="1" customWidth="1"/>
    <col min="9987" max="9987" width="52.125" style="228" customWidth="1"/>
    <col min="9988" max="9993" width="4.125" style="228" customWidth="1"/>
    <col min="9994" max="10240" width="9" style="228"/>
    <col min="10241" max="10241" width="3" style="228" customWidth="1"/>
    <col min="10242" max="10242" width="4.75" style="228" bestFit="1" customWidth="1"/>
    <col min="10243" max="10243" width="52.125" style="228" customWidth="1"/>
    <col min="10244" max="10249" width="4.125" style="228" customWidth="1"/>
    <col min="10250" max="10496" width="9" style="228"/>
    <col min="10497" max="10497" width="3" style="228" customWidth="1"/>
    <col min="10498" max="10498" width="4.75" style="228" bestFit="1" customWidth="1"/>
    <col min="10499" max="10499" width="52.125" style="228" customWidth="1"/>
    <col min="10500" max="10505" width="4.125" style="228" customWidth="1"/>
    <col min="10506" max="10752" width="9" style="228"/>
    <col min="10753" max="10753" width="3" style="228" customWidth="1"/>
    <col min="10754" max="10754" width="4.75" style="228" bestFit="1" customWidth="1"/>
    <col min="10755" max="10755" width="52.125" style="228" customWidth="1"/>
    <col min="10756" max="10761" width="4.125" style="228" customWidth="1"/>
    <col min="10762" max="11008" width="9" style="228"/>
    <col min="11009" max="11009" width="3" style="228" customWidth="1"/>
    <col min="11010" max="11010" width="4.75" style="228" bestFit="1" customWidth="1"/>
    <col min="11011" max="11011" width="52.125" style="228" customWidth="1"/>
    <col min="11012" max="11017" width="4.125" style="228" customWidth="1"/>
    <col min="11018" max="11264" width="9" style="228"/>
    <col min="11265" max="11265" width="3" style="228" customWidth="1"/>
    <col min="11266" max="11266" width="4.75" style="228" bestFit="1" customWidth="1"/>
    <col min="11267" max="11267" width="52.125" style="228" customWidth="1"/>
    <col min="11268" max="11273" width="4.125" style="228" customWidth="1"/>
    <col min="11274" max="11520" width="9" style="228"/>
    <col min="11521" max="11521" width="3" style="228" customWidth="1"/>
    <col min="11522" max="11522" width="4.75" style="228" bestFit="1" customWidth="1"/>
    <col min="11523" max="11523" width="52.125" style="228" customWidth="1"/>
    <col min="11524" max="11529" width="4.125" style="228" customWidth="1"/>
    <col min="11530" max="11776" width="9" style="228"/>
    <col min="11777" max="11777" width="3" style="228" customWidth="1"/>
    <col min="11778" max="11778" width="4.75" style="228" bestFit="1" customWidth="1"/>
    <col min="11779" max="11779" width="52.125" style="228" customWidth="1"/>
    <col min="11780" max="11785" width="4.125" style="228" customWidth="1"/>
    <col min="11786" max="12032" width="9" style="228"/>
    <col min="12033" max="12033" width="3" style="228" customWidth="1"/>
    <col min="12034" max="12034" width="4.75" style="228" bestFit="1" customWidth="1"/>
    <col min="12035" max="12035" width="52.125" style="228" customWidth="1"/>
    <col min="12036" max="12041" width="4.125" style="228" customWidth="1"/>
    <col min="12042" max="12288" width="9" style="228"/>
    <col min="12289" max="12289" width="3" style="228" customWidth="1"/>
    <col min="12290" max="12290" width="4.75" style="228" bestFit="1" customWidth="1"/>
    <col min="12291" max="12291" width="52.125" style="228" customWidth="1"/>
    <col min="12292" max="12297" width="4.125" style="228" customWidth="1"/>
    <col min="12298" max="12544" width="9" style="228"/>
    <col min="12545" max="12545" width="3" style="228" customWidth="1"/>
    <col min="12546" max="12546" width="4.75" style="228" bestFit="1" customWidth="1"/>
    <col min="12547" max="12547" width="52.125" style="228" customWidth="1"/>
    <col min="12548" max="12553" width="4.125" style="228" customWidth="1"/>
    <col min="12554" max="12800" width="9" style="228"/>
    <col min="12801" max="12801" width="3" style="228" customWidth="1"/>
    <col min="12802" max="12802" width="4.75" style="228" bestFit="1" customWidth="1"/>
    <col min="12803" max="12803" width="52.125" style="228" customWidth="1"/>
    <col min="12804" max="12809" width="4.125" style="228" customWidth="1"/>
    <col min="12810" max="13056" width="9" style="228"/>
    <col min="13057" max="13057" width="3" style="228" customWidth="1"/>
    <col min="13058" max="13058" width="4.75" style="228" bestFit="1" customWidth="1"/>
    <col min="13059" max="13059" width="52.125" style="228" customWidth="1"/>
    <col min="13060" max="13065" width="4.125" style="228" customWidth="1"/>
    <col min="13066" max="13312" width="9" style="228"/>
    <col min="13313" max="13313" width="3" style="228" customWidth="1"/>
    <col min="13314" max="13314" width="4.75" style="228" bestFit="1" customWidth="1"/>
    <col min="13315" max="13315" width="52.125" style="228" customWidth="1"/>
    <col min="13316" max="13321" width="4.125" style="228" customWidth="1"/>
    <col min="13322" max="13568" width="9" style="228"/>
    <col min="13569" max="13569" width="3" style="228" customWidth="1"/>
    <col min="13570" max="13570" width="4.75" style="228" bestFit="1" customWidth="1"/>
    <col min="13571" max="13571" width="52.125" style="228" customWidth="1"/>
    <col min="13572" max="13577" width="4.125" style="228" customWidth="1"/>
    <col min="13578" max="13824" width="9" style="228"/>
    <col min="13825" max="13825" width="3" style="228" customWidth="1"/>
    <col min="13826" max="13826" width="4.75" style="228" bestFit="1" customWidth="1"/>
    <col min="13827" max="13827" width="52.125" style="228" customWidth="1"/>
    <col min="13828" max="13833" width="4.125" style="228" customWidth="1"/>
    <col min="13834" max="14080" width="9" style="228"/>
    <col min="14081" max="14081" width="3" style="228" customWidth="1"/>
    <col min="14082" max="14082" width="4.75" style="228" bestFit="1" customWidth="1"/>
    <col min="14083" max="14083" width="52.125" style="228" customWidth="1"/>
    <col min="14084" max="14089" width="4.125" style="228" customWidth="1"/>
    <col min="14090" max="14336" width="9" style="228"/>
    <col min="14337" max="14337" width="3" style="228" customWidth="1"/>
    <col min="14338" max="14338" width="4.75" style="228" bestFit="1" customWidth="1"/>
    <col min="14339" max="14339" width="52.125" style="228" customWidth="1"/>
    <col min="14340" max="14345" width="4.125" style="228" customWidth="1"/>
    <col min="14346" max="14592" width="9" style="228"/>
    <col min="14593" max="14593" width="3" style="228" customWidth="1"/>
    <col min="14594" max="14594" width="4.75" style="228" bestFit="1" customWidth="1"/>
    <col min="14595" max="14595" width="52.125" style="228" customWidth="1"/>
    <col min="14596" max="14601" width="4.125" style="228" customWidth="1"/>
    <col min="14602" max="14848" width="9" style="228"/>
    <col min="14849" max="14849" width="3" style="228" customWidth="1"/>
    <col min="14850" max="14850" width="4.75" style="228" bestFit="1" customWidth="1"/>
    <col min="14851" max="14851" width="52.125" style="228" customWidth="1"/>
    <col min="14852" max="14857" width="4.125" style="228" customWidth="1"/>
    <col min="14858" max="15104" width="9" style="228"/>
    <col min="15105" max="15105" width="3" style="228" customWidth="1"/>
    <col min="15106" max="15106" width="4.75" style="228" bestFit="1" customWidth="1"/>
    <col min="15107" max="15107" width="52.125" style="228" customWidth="1"/>
    <col min="15108" max="15113" width="4.125" style="228" customWidth="1"/>
    <col min="15114" max="15360" width="9" style="228"/>
    <col min="15361" max="15361" width="3" style="228" customWidth="1"/>
    <col min="15362" max="15362" width="4.75" style="228" bestFit="1" customWidth="1"/>
    <col min="15363" max="15363" width="52.125" style="228" customWidth="1"/>
    <col min="15364" max="15369" width="4.125" style="228" customWidth="1"/>
    <col min="15370" max="15616" width="9" style="228"/>
    <col min="15617" max="15617" width="3" style="228" customWidth="1"/>
    <col min="15618" max="15618" width="4.75" style="228" bestFit="1" customWidth="1"/>
    <col min="15619" max="15619" width="52.125" style="228" customWidth="1"/>
    <col min="15620" max="15625" width="4.125" style="228" customWidth="1"/>
    <col min="15626" max="15872" width="9" style="228"/>
    <col min="15873" max="15873" width="3" style="228" customWidth="1"/>
    <col min="15874" max="15874" width="4.75" style="228" bestFit="1" customWidth="1"/>
    <col min="15875" max="15875" width="52.125" style="228" customWidth="1"/>
    <col min="15876" max="15881" width="4.125" style="228" customWidth="1"/>
    <col min="15882" max="16128" width="9" style="228"/>
    <col min="16129" max="16129" width="3" style="228" customWidth="1"/>
    <col min="16130" max="16130" width="4.75" style="228" bestFit="1" customWidth="1"/>
    <col min="16131" max="16131" width="52.125" style="228" customWidth="1"/>
    <col min="16132" max="16137" width="4.125" style="228" customWidth="1"/>
    <col min="16138" max="16384" width="9" style="228"/>
  </cols>
  <sheetData>
    <row r="1" spans="1:9" ht="22.5" customHeight="1" thickBot="1" x14ac:dyDescent="0.2">
      <c r="A1" s="227" t="s">
        <v>241</v>
      </c>
      <c r="B1" s="227"/>
      <c r="C1" s="227"/>
      <c r="D1" s="227"/>
      <c r="E1" s="227"/>
      <c r="F1" s="227"/>
      <c r="G1" s="227"/>
      <c r="H1" s="227"/>
      <c r="I1" s="227"/>
    </row>
    <row r="2" spans="1:9" ht="18.75" customHeight="1" x14ac:dyDescent="0.15">
      <c r="A2" s="227"/>
      <c r="B2" s="1501" t="s">
        <v>242</v>
      </c>
      <c r="C2" s="1503" t="s">
        <v>243</v>
      </c>
      <c r="D2" s="1505" t="s">
        <v>244</v>
      </c>
      <c r="E2" s="1506"/>
      <c r="F2" s="1505" t="s">
        <v>245</v>
      </c>
      <c r="G2" s="1506"/>
      <c r="H2" s="1507" t="s">
        <v>246</v>
      </c>
      <c r="I2" s="1506"/>
    </row>
    <row r="3" spans="1:9" ht="18.75" customHeight="1" thickBot="1" x14ac:dyDescent="0.2">
      <c r="A3" s="227"/>
      <c r="B3" s="1502"/>
      <c r="C3" s="1504"/>
      <c r="D3" s="229" t="s">
        <v>220</v>
      </c>
      <c r="E3" s="230" t="s">
        <v>221</v>
      </c>
      <c r="F3" s="229" t="s">
        <v>220</v>
      </c>
      <c r="G3" s="230" t="s">
        <v>221</v>
      </c>
      <c r="H3" s="229" t="s">
        <v>220</v>
      </c>
      <c r="I3" s="230" t="s">
        <v>221</v>
      </c>
    </row>
    <row r="4" spans="1:9" ht="18.75" customHeight="1" x14ac:dyDescent="0.15">
      <c r="A4" s="227"/>
      <c r="B4" s="231" t="s">
        <v>19</v>
      </c>
      <c r="C4" s="232" t="s">
        <v>247</v>
      </c>
      <c r="D4" s="233" t="s">
        <v>248</v>
      </c>
      <c r="E4" s="234"/>
      <c r="F4" s="233"/>
      <c r="G4" s="234"/>
      <c r="H4" s="233"/>
      <c r="I4" s="234"/>
    </row>
    <row r="5" spans="1:9" ht="18.75" customHeight="1" x14ac:dyDescent="0.15">
      <c r="A5" s="227"/>
      <c r="B5" s="235" t="s">
        <v>20</v>
      </c>
      <c r="C5" s="236" t="s">
        <v>249</v>
      </c>
      <c r="D5" s="237" t="s">
        <v>248</v>
      </c>
      <c r="E5" s="238" t="s">
        <v>248</v>
      </c>
      <c r="F5" s="237" t="s">
        <v>248</v>
      </c>
      <c r="G5" s="238" t="s">
        <v>248</v>
      </c>
      <c r="H5" s="237"/>
      <c r="I5" s="238"/>
    </row>
    <row r="6" spans="1:9" ht="26.25" customHeight="1" x14ac:dyDescent="0.15">
      <c r="A6" s="227"/>
      <c r="B6" s="235" t="s">
        <v>225</v>
      </c>
      <c r="C6" s="239" t="s">
        <v>250</v>
      </c>
      <c r="D6" s="240"/>
      <c r="E6" s="241"/>
      <c r="F6" s="240" t="s">
        <v>248</v>
      </c>
      <c r="G6" s="241"/>
      <c r="H6" s="240" t="s">
        <v>248</v>
      </c>
      <c r="I6" s="241"/>
    </row>
    <row r="7" spans="1:9" ht="18.75" customHeight="1" x14ac:dyDescent="0.15">
      <c r="A7" s="227"/>
      <c r="B7" s="235" t="s">
        <v>251</v>
      </c>
      <c r="C7" s="239" t="s">
        <v>252</v>
      </c>
      <c r="D7" s="240"/>
      <c r="E7" s="241"/>
      <c r="F7" s="240"/>
      <c r="G7" s="241"/>
      <c r="H7" s="240" t="s">
        <v>248</v>
      </c>
      <c r="I7" s="241" t="s">
        <v>248</v>
      </c>
    </row>
    <row r="8" spans="1:9" ht="63.75" customHeight="1" x14ac:dyDescent="0.15">
      <c r="A8" s="227"/>
      <c r="B8" s="235" t="s">
        <v>253</v>
      </c>
      <c r="C8" s="239" t="s">
        <v>254</v>
      </c>
      <c r="D8" s="240"/>
      <c r="E8" s="241" t="s">
        <v>248</v>
      </c>
      <c r="F8" s="240"/>
      <c r="G8" s="241"/>
      <c r="H8" s="240"/>
      <c r="I8" s="241"/>
    </row>
    <row r="9" spans="1:9" ht="18.75" customHeight="1" x14ac:dyDescent="0.15">
      <c r="A9" s="227"/>
      <c r="B9" s="235" t="s">
        <v>255</v>
      </c>
      <c r="C9" s="236" t="s">
        <v>256</v>
      </c>
      <c r="D9" s="237"/>
      <c r="E9" s="238" t="s">
        <v>248</v>
      </c>
      <c r="F9" s="237"/>
      <c r="G9" s="238"/>
      <c r="H9" s="237"/>
      <c r="I9" s="238"/>
    </row>
    <row r="10" spans="1:9" ht="26.25" customHeight="1" x14ac:dyDescent="0.15">
      <c r="A10" s="227"/>
      <c r="B10" s="235" t="s">
        <v>257</v>
      </c>
      <c r="C10" s="239" t="s">
        <v>258</v>
      </c>
      <c r="D10" s="240"/>
      <c r="E10" s="241" t="s">
        <v>248</v>
      </c>
      <c r="F10" s="240"/>
      <c r="G10" s="241"/>
      <c r="H10" s="240"/>
      <c r="I10" s="241"/>
    </row>
    <row r="11" spans="1:9" ht="26.25" customHeight="1" x14ac:dyDescent="0.15">
      <c r="A11" s="227"/>
      <c r="B11" s="235" t="s">
        <v>259</v>
      </c>
      <c r="C11" s="239" t="s">
        <v>260</v>
      </c>
      <c r="D11" s="240"/>
      <c r="E11" s="242"/>
      <c r="F11" s="240"/>
      <c r="G11" s="241" t="s">
        <v>248</v>
      </c>
      <c r="H11" s="240"/>
      <c r="I11" s="241"/>
    </row>
    <row r="12" spans="1:9" ht="67.5" customHeight="1" x14ac:dyDescent="0.15">
      <c r="A12" s="227"/>
      <c r="B12" s="235" t="s">
        <v>261</v>
      </c>
      <c r="C12" s="239" t="s">
        <v>262</v>
      </c>
      <c r="D12" s="240"/>
      <c r="E12" s="241"/>
      <c r="F12" s="240"/>
      <c r="G12" s="241" t="s">
        <v>248</v>
      </c>
      <c r="H12" s="240"/>
      <c r="I12" s="241"/>
    </row>
    <row r="13" spans="1:9" ht="18.75" customHeight="1" x14ac:dyDescent="0.15">
      <c r="A13" s="227"/>
      <c r="B13" s="235" t="s">
        <v>263</v>
      </c>
      <c r="C13" s="239" t="s">
        <v>264</v>
      </c>
      <c r="D13" s="240"/>
      <c r="E13" s="241"/>
      <c r="F13" s="240"/>
      <c r="G13" s="241"/>
      <c r="H13" s="240"/>
      <c r="I13" s="241" t="s">
        <v>248</v>
      </c>
    </row>
    <row r="14" spans="1:9" ht="86.25" customHeight="1" thickBot="1" x14ac:dyDescent="0.2">
      <c r="A14" s="227"/>
      <c r="B14" s="243" t="s">
        <v>265</v>
      </c>
      <c r="C14" s="244" t="s">
        <v>266</v>
      </c>
      <c r="D14" s="245"/>
      <c r="E14" s="246"/>
      <c r="F14" s="245"/>
      <c r="G14" s="246"/>
      <c r="H14" s="245"/>
      <c r="I14" s="246" t="s">
        <v>248</v>
      </c>
    </row>
    <row r="15" spans="1:9" ht="37.5" customHeight="1" x14ac:dyDescent="0.15">
      <c r="A15" s="247"/>
      <c r="B15" s="1500" t="s">
        <v>267</v>
      </c>
      <c r="C15" s="1500"/>
      <c r="D15" s="1500"/>
      <c r="E15" s="1500"/>
      <c r="F15" s="1500"/>
      <c r="G15" s="1500"/>
      <c r="H15" s="1500"/>
      <c r="I15" s="1500"/>
    </row>
    <row r="16" spans="1:9" ht="37.5" customHeight="1" x14ac:dyDescent="0.15">
      <c r="A16" s="247"/>
      <c r="B16" s="227"/>
      <c r="C16" s="227"/>
      <c r="D16" s="227"/>
      <c r="E16" s="227"/>
      <c r="F16" s="227"/>
      <c r="G16" s="227"/>
      <c r="H16" s="227"/>
      <c r="I16" s="227"/>
    </row>
    <row r="17" spans="1:9" ht="37.5" customHeight="1" x14ac:dyDescent="0.15">
      <c r="A17" s="247"/>
      <c r="B17" s="227"/>
      <c r="C17" s="227"/>
      <c r="D17" s="227"/>
      <c r="E17" s="227"/>
      <c r="F17" s="227"/>
      <c r="G17" s="227"/>
      <c r="H17" s="227"/>
      <c r="I17" s="227"/>
    </row>
    <row r="18" spans="1:9" ht="37.5" customHeight="1" x14ac:dyDescent="0.15">
      <c r="A18" s="247"/>
      <c r="B18" s="227"/>
      <c r="C18" s="227"/>
      <c r="D18" s="227"/>
      <c r="E18" s="227"/>
      <c r="F18" s="227"/>
      <c r="G18" s="227"/>
      <c r="H18" s="227"/>
      <c r="I18" s="227"/>
    </row>
  </sheetData>
  <sheetProtection password="A3E6" sheet="1" objects="1" scenarios="1"/>
  <mergeCells count="6">
    <mergeCell ref="B15:I15"/>
    <mergeCell ref="B2:B3"/>
    <mergeCell ref="C2:C3"/>
    <mergeCell ref="D2:E2"/>
    <mergeCell ref="F2:G2"/>
    <mergeCell ref="H2:I2"/>
  </mergeCells>
  <phoneticPr fontId="8"/>
  <pageMargins left="0.59055118110236227" right="0.19685039370078741"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J63" sqref="J63:L63"/>
    </sheetView>
  </sheetViews>
  <sheetFormatPr defaultRowHeight="37.5" customHeight="1" x14ac:dyDescent="0.15"/>
  <cols>
    <col min="1" max="1" width="3" style="228" customWidth="1"/>
    <col min="2" max="2" width="4.75" style="228" bestFit="1" customWidth="1"/>
    <col min="3" max="3" width="52.125" style="228" customWidth="1"/>
    <col min="4" max="5" width="5.75" style="228" customWidth="1"/>
    <col min="6" max="252" width="9" style="228"/>
    <col min="253" max="253" width="3" style="228" customWidth="1"/>
    <col min="254" max="254" width="4.75" style="228" bestFit="1" customWidth="1"/>
    <col min="255" max="255" width="52.125" style="228" customWidth="1"/>
    <col min="256" max="261" width="4.125" style="228" customWidth="1"/>
    <col min="262" max="508" width="9" style="228"/>
    <col min="509" max="509" width="3" style="228" customWidth="1"/>
    <col min="510" max="510" width="4.75" style="228" bestFit="1" customWidth="1"/>
    <col min="511" max="511" width="52.125" style="228" customWidth="1"/>
    <col min="512" max="517" width="4.125" style="228" customWidth="1"/>
    <col min="518" max="764" width="9" style="228"/>
    <col min="765" max="765" width="3" style="228" customWidth="1"/>
    <col min="766" max="766" width="4.75" style="228" bestFit="1" customWidth="1"/>
    <col min="767" max="767" width="52.125" style="228" customWidth="1"/>
    <col min="768" max="773" width="4.125" style="228" customWidth="1"/>
    <col min="774" max="1020" width="9" style="228"/>
    <col min="1021" max="1021" width="3" style="228" customWidth="1"/>
    <col min="1022" max="1022" width="4.75" style="228" bestFit="1" customWidth="1"/>
    <col min="1023" max="1023" width="52.125" style="228" customWidth="1"/>
    <col min="1024" max="1029" width="4.125" style="228" customWidth="1"/>
    <col min="1030" max="1276" width="9" style="228"/>
    <col min="1277" max="1277" width="3" style="228" customWidth="1"/>
    <col min="1278" max="1278" width="4.75" style="228" bestFit="1" customWidth="1"/>
    <col min="1279" max="1279" width="52.125" style="228" customWidth="1"/>
    <col min="1280" max="1285" width="4.125" style="228" customWidth="1"/>
    <col min="1286" max="1532" width="9" style="228"/>
    <col min="1533" max="1533" width="3" style="228" customWidth="1"/>
    <col min="1534" max="1534" width="4.75" style="228" bestFit="1" customWidth="1"/>
    <col min="1535" max="1535" width="52.125" style="228" customWidth="1"/>
    <col min="1536" max="1541" width="4.125" style="228" customWidth="1"/>
    <col min="1542" max="1788" width="9" style="228"/>
    <col min="1789" max="1789" width="3" style="228" customWidth="1"/>
    <col min="1790" max="1790" width="4.75" style="228" bestFit="1" customWidth="1"/>
    <col min="1791" max="1791" width="52.125" style="228" customWidth="1"/>
    <col min="1792" max="1797" width="4.125" style="228" customWidth="1"/>
    <col min="1798" max="2044" width="9" style="228"/>
    <col min="2045" max="2045" width="3" style="228" customWidth="1"/>
    <col min="2046" max="2046" width="4.75" style="228" bestFit="1" customWidth="1"/>
    <col min="2047" max="2047" width="52.125" style="228" customWidth="1"/>
    <col min="2048" max="2053" width="4.125" style="228" customWidth="1"/>
    <col min="2054" max="2300" width="9" style="228"/>
    <col min="2301" max="2301" width="3" style="228" customWidth="1"/>
    <col min="2302" max="2302" width="4.75" style="228" bestFit="1" customWidth="1"/>
    <col min="2303" max="2303" width="52.125" style="228" customWidth="1"/>
    <col min="2304" max="2309" width="4.125" style="228" customWidth="1"/>
    <col min="2310" max="2556" width="9" style="228"/>
    <col min="2557" max="2557" width="3" style="228" customWidth="1"/>
    <col min="2558" max="2558" width="4.75" style="228" bestFit="1" customWidth="1"/>
    <col min="2559" max="2559" width="52.125" style="228" customWidth="1"/>
    <col min="2560" max="2565" width="4.125" style="228" customWidth="1"/>
    <col min="2566" max="2812" width="9" style="228"/>
    <col min="2813" max="2813" width="3" style="228" customWidth="1"/>
    <col min="2814" max="2814" width="4.75" style="228" bestFit="1" customWidth="1"/>
    <col min="2815" max="2815" width="52.125" style="228" customWidth="1"/>
    <col min="2816" max="2821" width="4.125" style="228" customWidth="1"/>
    <col min="2822" max="3068" width="9" style="228"/>
    <col min="3069" max="3069" width="3" style="228" customWidth="1"/>
    <col min="3070" max="3070" width="4.75" style="228" bestFit="1" customWidth="1"/>
    <col min="3071" max="3071" width="52.125" style="228" customWidth="1"/>
    <col min="3072" max="3077" width="4.125" style="228" customWidth="1"/>
    <col min="3078" max="3324" width="9" style="228"/>
    <col min="3325" max="3325" width="3" style="228" customWidth="1"/>
    <col min="3326" max="3326" width="4.75" style="228" bestFit="1" customWidth="1"/>
    <col min="3327" max="3327" width="52.125" style="228" customWidth="1"/>
    <col min="3328" max="3333" width="4.125" style="228" customWidth="1"/>
    <col min="3334" max="3580" width="9" style="228"/>
    <col min="3581" max="3581" width="3" style="228" customWidth="1"/>
    <col min="3582" max="3582" width="4.75" style="228" bestFit="1" customWidth="1"/>
    <col min="3583" max="3583" width="52.125" style="228" customWidth="1"/>
    <col min="3584" max="3589" width="4.125" style="228" customWidth="1"/>
    <col min="3590" max="3836" width="9" style="228"/>
    <col min="3837" max="3837" width="3" style="228" customWidth="1"/>
    <col min="3838" max="3838" width="4.75" style="228" bestFit="1" customWidth="1"/>
    <col min="3839" max="3839" width="52.125" style="228" customWidth="1"/>
    <col min="3840" max="3845" width="4.125" style="228" customWidth="1"/>
    <col min="3846" max="4092" width="9" style="228"/>
    <col min="4093" max="4093" width="3" style="228" customWidth="1"/>
    <col min="4094" max="4094" width="4.75" style="228" bestFit="1" customWidth="1"/>
    <col min="4095" max="4095" width="52.125" style="228" customWidth="1"/>
    <col min="4096" max="4101" width="4.125" style="228" customWidth="1"/>
    <col min="4102" max="4348" width="9" style="228"/>
    <col min="4349" max="4349" width="3" style="228" customWidth="1"/>
    <col min="4350" max="4350" width="4.75" style="228" bestFit="1" customWidth="1"/>
    <col min="4351" max="4351" width="52.125" style="228" customWidth="1"/>
    <col min="4352" max="4357" width="4.125" style="228" customWidth="1"/>
    <col min="4358" max="4604" width="9" style="228"/>
    <col min="4605" max="4605" width="3" style="228" customWidth="1"/>
    <col min="4606" max="4606" width="4.75" style="228" bestFit="1" customWidth="1"/>
    <col min="4607" max="4607" width="52.125" style="228" customWidth="1"/>
    <col min="4608" max="4613" width="4.125" style="228" customWidth="1"/>
    <col min="4614" max="4860" width="9" style="228"/>
    <col min="4861" max="4861" width="3" style="228" customWidth="1"/>
    <col min="4862" max="4862" width="4.75" style="228" bestFit="1" customWidth="1"/>
    <col min="4863" max="4863" width="52.125" style="228" customWidth="1"/>
    <col min="4864" max="4869" width="4.125" style="228" customWidth="1"/>
    <col min="4870" max="5116" width="9" style="228"/>
    <col min="5117" max="5117" width="3" style="228" customWidth="1"/>
    <col min="5118" max="5118" width="4.75" style="228" bestFit="1" customWidth="1"/>
    <col min="5119" max="5119" width="52.125" style="228" customWidth="1"/>
    <col min="5120" max="5125" width="4.125" style="228" customWidth="1"/>
    <col min="5126" max="5372" width="9" style="228"/>
    <col min="5373" max="5373" width="3" style="228" customWidth="1"/>
    <col min="5374" max="5374" width="4.75" style="228" bestFit="1" customWidth="1"/>
    <col min="5375" max="5375" width="52.125" style="228" customWidth="1"/>
    <col min="5376" max="5381" width="4.125" style="228" customWidth="1"/>
    <col min="5382" max="5628" width="9" style="228"/>
    <col min="5629" max="5629" width="3" style="228" customWidth="1"/>
    <col min="5630" max="5630" width="4.75" style="228" bestFit="1" customWidth="1"/>
    <col min="5631" max="5631" width="52.125" style="228" customWidth="1"/>
    <col min="5632" max="5637" width="4.125" style="228" customWidth="1"/>
    <col min="5638" max="5884" width="9" style="228"/>
    <col min="5885" max="5885" width="3" style="228" customWidth="1"/>
    <col min="5886" max="5886" width="4.75" style="228" bestFit="1" customWidth="1"/>
    <col min="5887" max="5887" width="52.125" style="228" customWidth="1"/>
    <col min="5888" max="5893" width="4.125" style="228" customWidth="1"/>
    <col min="5894" max="6140" width="9" style="228"/>
    <col min="6141" max="6141" width="3" style="228" customWidth="1"/>
    <col min="6142" max="6142" width="4.75" style="228" bestFit="1" customWidth="1"/>
    <col min="6143" max="6143" width="52.125" style="228" customWidth="1"/>
    <col min="6144" max="6149" width="4.125" style="228" customWidth="1"/>
    <col min="6150" max="6396" width="9" style="228"/>
    <col min="6397" max="6397" width="3" style="228" customWidth="1"/>
    <col min="6398" max="6398" width="4.75" style="228" bestFit="1" customWidth="1"/>
    <col min="6399" max="6399" width="52.125" style="228" customWidth="1"/>
    <col min="6400" max="6405" width="4.125" style="228" customWidth="1"/>
    <col min="6406" max="6652" width="9" style="228"/>
    <col min="6653" max="6653" width="3" style="228" customWidth="1"/>
    <col min="6654" max="6654" width="4.75" style="228" bestFit="1" customWidth="1"/>
    <col min="6655" max="6655" width="52.125" style="228" customWidth="1"/>
    <col min="6656" max="6661" width="4.125" style="228" customWidth="1"/>
    <col min="6662" max="6908" width="9" style="228"/>
    <col min="6909" max="6909" width="3" style="228" customWidth="1"/>
    <col min="6910" max="6910" width="4.75" style="228" bestFit="1" customWidth="1"/>
    <col min="6911" max="6911" width="52.125" style="228" customWidth="1"/>
    <col min="6912" max="6917" width="4.125" style="228" customWidth="1"/>
    <col min="6918" max="7164" width="9" style="228"/>
    <col min="7165" max="7165" width="3" style="228" customWidth="1"/>
    <col min="7166" max="7166" width="4.75" style="228" bestFit="1" customWidth="1"/>
    <col min="7167" max="7167" width="52.125" style="228" customWidth="1"/>
    <col min="7168" max="7173" width="4.125" style="228" customWidth="1"/>
    <col min="7174" max="7420" width="9" style="228"/>
    <col min="7421" max="7421" width="3" style="228" customWidth="1"/>
    <col min="7422" max="7422" width="4.75" style="228" bestFit="1" customWidth="1"/>
    <col min="7423" max="7423" width="52.125" style="228" customWidth="1"/>
    <col min="7424" max="7429" width="4.125" style="228" customWidth="1"/>
    <col min="7430" max="7676" width="9" style="228"/>
    <col min="7677" max="7677" width="3" style="228" customWidth="1"/>
    <col min="7678" max="7678" width="4.75" style="228" bestFit="1" customWidth="1"/>
    <col min="7679" max="7679" width="52.125" style="228" customWidth="1"/>
    <col min="7680" max="7685" width="4.125" style="228" customWidth="1"/>
    <col min="7686" max="7932" width="9" style="228"/>
    <col min="7933" max="7933" width="3" style="228" customWidth="1"/>
    <col min="7934" max="7934" width="4.75" style="228" bestFit="1" customWidth="1"/>
    <col min="7935" max="7935" width="52.125" style="228" customWidth="1"/>
    <col min="7936" max="7941" width="4.125" style="228" customWidth="1"/>
    <col min="7942" max="8188" width="9" style="228"/>
    <col min="8189" max="8189" width="3" style="228" customWidth="1"/>
    <col min="8190" max="8190" width="4.75" style="228" bestFit="1" customWidth="1"/>
    <col min="8191" max="8191" width="52.125" style="228" customWidth="1"/>
    <col min="8192" max="8197" width="4.125" style="228" customWidth="1"/>
    <col min="8198" max="8444" width="9" style="228"/>
    <col min="8445" max="8445" width="3" style="228" customWidth="1"/>
    <col min="8446" max="8446" width="4.75" style="228" bestFit="1" customWidth="1"/>
    <col min="8447" max="8447" width="52.125" style="228" customWidth="1"/>
    <col min="8448" max="8453" width="4.125" style="228" customWidth="1"/>
    <col min="8454" max="8700" width="9" style="228"/>
    <col min="8701" max="8701" width="3" style="228" customWidth="1"/>
    <col min="8702" max="8702" width="4.75" style="228" bestFit="1" customWidth="1"/>
    <col min="8703" max="8703" width="52.125" style="228" customWidth="1"/>
    <col min="8704" max="8709" width="4.125" style="228" customWidth="1"/>
    <col min="8710" max="8956" width="9" style="228"/>
    <col min="8957" max="8957" width="3" style="228" customWidth="1"/>
    <col min="8958" max="8958" width="4.75" style="228" bestFit="1" customWidth="1"/>
    <col min="8959" max="8959" width="52.125" style="228" customWidth="1"/>
    <col min="8960" max="8965" width="4.125" style="228" customWidth="1"/>
    <col min="8966" max="9212" width="9" style="228"/>
    <col min="9213" max="9213" width="3" style="228" customWidth="1"/>
    <col min="9214" max="9214" width="4.75" style="228" bestFit="1" customWidth="1"/>
    <col min="9215" max="9215" width="52.125" style="228" customWidth="1"/>
    <col min="9216" max="9221" width="4.125" style="228" customWidth="1"/>
    <col min="9222" max="9468" width="9" style="228"/>
    <col min="9469" max="9469" width="3" style="228" customWidth="1"/>
    <col min="9470" max="9470" width="4.75" style="228" bestFit="1" customWidth="1"/>
    <col min="9471" max="9471" width="52.125" style="228" customWidth="1"/>
    <col min="9472" max="9477" width="4.125" style="228" customWidth="1"/>
    <col min="9478" max="9724" width="9" style="228"/>
    <col min="9725" max="9725" width="3" style="228" customWidth="1"/>
    <col min="9726" max="9726" width="4.75" style="228" bestFit="1" customWidth="1"/>
    <col min="9727" max="9727" width="52.125" style="228" customWidth="1"/>
    <col min="9728" max="9733" width="4.125" style="228" customWidth="1"/>
    <col min="9734" max="9980" width="9" style="228"/>
    <col min="9981" max="9981" width="3" style="228" customWidth="1"/>
    <col min="9982" max="9982" width="4.75" style="228" bestFit="1" customWidth="1"/>
    <col min="9983" max="9983" width="52.125" style="228" customWidth="1"/>
    <col min="9984" max="9989" width="4.125" style="228" customWidth="1"/>
    <col min="9990" max="10236" width="9" style="228"/>
    <col min="10237" max="10237" width="3" style="228" customWidth="1"/>
    <col min="10238" max="10238" width="4.75" style="228" bestFit="1" customWidth="1"/>
    <col min="10239" max="10239" width="52.125" style="228" customWidth="1"/>
    <col min="10240" max="10245" width="4.125" style="228" customWidth="1"/>
    <col min="10246" max="10492" width="9" style="228"/>
    <col min="10493" max="10493" width="3" style="228" customWidth="1"/>
    <col min="10494" max="10494" width="4.75" style="228" bestFit="1" customWidth="1"/>
    <col min="10495" max="10495" width="52.125" style="228" customWidth="1"/>
    <col min="10496" max="10501" width="4.125" style="228" customWidth="1"/>
    <col min="10502" max="10748" width="9" style="228"/>
    <col min="10749" max="10749" width="3" style="228" customWidth="1"/>
    <col min="10750" max="10750" width="4.75" style="228" bestFit="1" customWidth="1"/>
    <col min="10751" max="10751" width="52.125" style="228" customWidth="1"/>
    <col min="10752" max="10757" width="4.125" style="228" customWidth="1"/>
    <col min="10758" max="11004" width="9" style="228"/>
    <col min="11005" max="11005" width="3" style="228" customWidth="1"/>
    <col min="11006" max="11006" width="4.75" style="228" bestFit="1" customWidth="1"/>
    <col min="11007" max="11007" width="52.125" style="228" customWidth="1"/>
    <col min="11008" max="11013" width="4.125" style="228" customWidth="1"/>
    <col min="11014" max="11260" width="9" style="228"/>
    <col min="11261" max="11261" width="3" style="228" customWidth="1"/>
    <col min="11262" max="11262" width="4.75" style="228" bestFit="1" customWidth="1"/>
    <col min="11263" max="11263" width="52.125" style="228" customWidth="1"/>
    <col min="11264" max="11269" width="4.125" style="228" customWidth="1"/>
    <col min="11270" max="11516" width="9" style="228"/>
    <col min="11517" max="11517" width="3" style="228" customWidth="1"/>
    <col min="11518" max="11518" width="4.75" style="228" bestFit="1" customWidth="1"/>
    <col min="11519" max="11519" width="52.125" style="228" customWidth="1"/>
    <col min="11520" max="11525" width="4.125" style="228" customWidth="1"/>
    <col min="11526" max="11772" width="9" style="228"/>
    <col min="11773" max="11773" width="3" style="228" customWidth="1"/>
    <col min="11774" max="11774" width="4.75" style="228" bestFit="1" customWidth="1"/>
    <col min="11775" max="11775" width="52.125" style="228" customWidth="1"/>
    <col min="11776" max="11781" width="4.125" style="228" customWidth="1"/>
    <col min="11782" max="12028" width="9" style="228"/>
    <col min="12029" max="12029" width="3" style="228" customWidth="1"/>
    <col min="12030" max="12030" width="4.75" style="228" bestFit="1" customWidth="1"/>
    <col min="12031" max="12031" width="52.125" style="228" customWidth="1"/>
    <col min="12032" max="12037" width="4.125" style="228" customWidth="1"/>
    <col min="12038" max="12284" width="9" style="228"/>
    <col min="12285" max="12285" width="3" style="228" customWidth="1"/>
    <col min="12286" max="12286" width="4.75" style="228" bestFit="1" customWidth="1"/>
    <col min="12287" max="12287" width="52.125" style="228" customWidth="1"/>
    <col min="12288" max="12293" width="4.125" style="228" customWidth="1"/>
    <col min="12294" max="12540" width="9" style="228"/>
    <col min="12541" max="12541" width="3" style="228" customWidth="1"/>
    <col min="12542" max="12542" width="4.75" style="228" bestFit="1" customWidth="1"/>
    <col min="12543" max="12543" width="52.125" style="228" customWidth="1"/>
    <col min="12544" max="12549" width="4.125" style="228" customWidth="1"/>
    <col min="12550" max="12796" width="9" style="228"/>
    <col min="12797" max="12797" width="3" style="228" customWidth="1"/>
    <col min="12798" max="12798" width="4.75" style="228" bestFit="1" customWidth="1"/>
    <col min="12799" max="12799" width="52.125" style="228" customWidth="1"/>
    <col min="12800" max="12805" width="4.125" style="228" customWidth="1"/>
    <col min="12806" max="13052" width="9" style="228"/>
    <col min="13053" max="13053" width="3" style="228" customWidth="1"/>
    <col min="13054" max="13054" width="4.75" style="228" bestFit="1" customWidth="1"/>
    <col min="13055" max="13055" width="52.125" style="228" customWidth="1"/>
    <col min="13056" max="13061" width="4.125" style="228" customWidth="1"/>
    <col min="13062" max="13308" width="9" style="228"/>
    <col min="13309" max="13309" width="3" style="228" customWidth="1"/>
    <col min="13310" max="13310" width="4.75" style="228" bestFit="1" customWidth="1"/>
    <col min="13311" max="13311" width="52.125" style="228" customWidth="1"/>
    <col min="13312" max="13317" width="4.125" style="228" customWidth="1"/>
    <col min="13318" max="13564" width="9" style="228"/>
    <col min="13565" max="13565" width="3" style="228" customWidth="1"/>
    <col min="13566" max="13566" width="4.75" style="228" bestFit="1" customWidth="1"/>
    <col min="13567" max="13567" width="52.125" style="228" customWidth="1"/>
    <col min="13568" max="13573" width="4.125" style="228" customWidth="1"/>
    <col min="13574" max="13820" width="9" style="228"/>
    <col min="13821" max="13821" width="3" style="228" customWidth="1"/>
    <col min="13822" max="13822" width="4.75" style="228" bestFit="1" customWidth="1"/>
    <col min="13823" max="13823" width="52.125" style="228" customWidth="1"/>
    <col min="13824" max="13829" width="4.125" style="228" customWidth="1"/>
    <col min="13830" max="14076" width="9" style="228"/>
    <col min="14077" max="14077" width="3" style="228" customWidth="1"/>
    <col min="14078" max="14078" width="4.75" style="228" bestFit="1" customWidth="1"/>
    <col min="14079" max="14079" width="52.125" style="228" customWidth="1"/>
    <col min="14080" max="14085" width="4.125" style="228" customWidth="1"/>
    <col min="14086" max="14332" width="9" style="228"/>
    <col min="14333" max="14333" width="3" style="228" customWidth="1"/>
    <col min="14334" max="14334" width="4.75" style="228" bestFit="1" customWidth="1"/>
    <col min="14335" max="14335" width="52.125" style="228" customWidth="1"/>
    <col min="14336" max="14341" width="4.125" style="228" customWidth="1"/>
    <col min="14342" max="14588" width="9" style="228"/>
    <col min="14589" max="14589" width="3" style="228" customWidth="1"/>
    <col min="14590" max="14590" width="4.75" style="228" bestFit="1" customWidth="1"/>
    <col min="14591" max="14591" width="52.125" style="228" customWidth="1"/>
    <col min="14592" max="14597" width="4.125" style="228" customWidth="1"/>
    <col min="14598" max="14844" width="9" style="228"/>
    <col min="14845" max="14845" width="3" style="228" customWidth="1"/>
    <col min="14846" max="14846" width="4.75" style="228" bestFit="1" customWidth="1"/>
    <col min="14847" max="14847" width="52.125" style="228" customWidth="1"/>
    <col min="14848" max="14853" width="4.125" style="228" customWidth="1"/>
    <col min="14854" max="15100" width="9" style="228"/>
    <col min="15101" max="15101" width="3" style="228" customWidth="1"/>
    <col min="15102" max="15102" width="4.75" style="228" bestFit="1" customWidth="1"/>
    <col min="15103" max="15103" width="52.125" style="228" customWidth="1"/>
    <col min="15104" max="15109" width="4.125" style="228" customWidth="1"/>
    <col min="15110" max="15356" width="9" style="228"/>
    <col min="15357" max="15357" width="3" style="228" customWidth="1"/>
    <col min="15358" max="15358" width="4.75" style="228" bestFit="1" customWidth="1"/>
    <col min="15359" max="15359" width="52.125" style="228" customWidth="1"/>
    <col min="15360" max="15365" width="4.125" style="228" customWidth="1"/>
    <col min="15366" max="15612" width="9" style="228"/>
    <col min="15613" max="15613" width="3" style="228" customWidth="1"/>
    <col min="15614" max="15614" width="4.75" style="228" bestFit="1" customWidth="1"/>
    <col min="15615" max="15615" width="52.125" style="228" customWidth="1"/>
    <col min="15616" max="15621" width="4.125" style="228" customWidth="1"/>
    <col min="15622" max="15868" width="9" style="228"/>
    <col min="15869" max="15869" width="3" style="228" customWidth="1"/>
    <col min="15870" max="15870" width="4.75" style="228" bestFit="1" customWidth="1"/>
    <col min="15871" max="15871" width="52.125" style="228" customWidth="1"/>
    <col min="15872" max="15877" width="4.125" style="228" customWidth="1"/>
    <col min="15878" max="16124" width="9" style="228"/>
    <col min="16125" max="16125" width="3" style="228" customWidth="1"/>
    <col min="16126" max="16126" width="4.75" style="228" bestFit="1" customWidth="1"/>
    <col min="16127" max="16127" width="52.125" style="228" customWidth="1"/>
    <col min="16128" max="16133" width="4.125" style="228" customWidth="1"/>
    <col min="16134" max="16384" width="9" style="228"/>
  </cols>
  <sheetData>
    <row r="1" spans="1:5" ht="22.5" customHeight="1" thickBot="1" x14ac:dyDescent="0.2">
      <c r="A1" s="227" t="s">
        <v>268</v>
      </c>
      <c r="B1" s="227"/>
      <c r="C1" s="227"/>
      <c r="D1" s="227"/>
      <c r="E1" s="227"/>
    </row>
    <row r="2" spans="1:5" ht="37.5" customHeight="1" thickBot="1" x14ac:dyDescent="0.2">
      <c r="A2" s="227"/>
      <c r="B2" s="248" t="s">
        <v>242</v>
      </c>
      <c r="C2" s="249" t="s">
        <v>243</v>
      </c>
      <c r="D2" s="250" t="s">
        <v>244</v>
      </c>
      <c r="E2" s="251" t="s">
        <v>269</v>
      </c>
    </row>
    <row r="3" spans="1:5" ht="30" customHeight="1" x14ac:dyDescent="0.15">
      <c r="A3" s="227"/>
      <c r="B3" s="231" t="s">
        <v>19</v>
      </c>
      <c r="C3" s="252" t="s">
        <v>270</v>
      </c>
      <c r="D3" s="253" t="s">
        <v>248</v>
      </c>
      <c r="E3" s="253"/>
    </row>
    <row r="4" spans="1:5" ht="30" customHeight="1" x14ac:dyDescent="0.15">
      <c r="A4" s="227"/>
      <c r="B4" s="235" t="s">
        <v>20</v>
      </c>
      <c r="C4" s="236" t="s">
        <v>271</v>
      </c>
      <c r="D4" s="254"/>
      <c r="E4" s="254" t="s">
        <v>248</v>
      </c>
    </row>
    <row r="5" spans="1:5" ht="30" customHeight="1" x14ac:dyDescent="0.15">
      <c r="A5" s="227"/>
      <c r="B5" s="235" t="s">
        <v>225</v>
      </c>
      <c r="C5" s="239" t="s">
        <v>272</v>
      </c>
      <c r="D5" s="255"/>
      <c r="E5" s="255" t="s">
        <v>248</v>
      </c>
    </row>
    <row r="6" spans="1:5" ht="30" customHeight="1" x14ac:dyDescent="0.15">
      <c r="A6" s="227"/>
      <c r="B6" s="235" t="s">
        <v>251</v>
      </c>
      <c r="C6" s="239" t="s">
        <v>273</v>
      </c>
      <c r="D6" s="255"/>
      <c r="E6" s="255" t="s">
        <v>248</v>
      </c>
    </row>
    <row r="7" spans="1:5" ht="30" customHeight="1" x14ac:dyDescent="0.15">
      <c r="A7" s="227"/>
      <c r="B7" s="235" t="s">
        <v>253</v>
      </c>
      <c r="C7" s="239" t="s">
        <v>274</v>
      </c>
      <c r="D7" s="255"/>
      <c r="E7" s="255" t="s">
        <v>248</v>
      </c>
    </row>
    <row r="8" spans="1:5" ht="30" customHeight="1" x14ac:dyDescent="0.15">
      <c r="A8" s="227"/>
      <c r="B8" s="235" t="s">
        <v>255</v>
      </c>
      <c r="C8" s="236" t="s">
        <v>275</v>
      </c>
      <c r="D8" s="254"/>
      <c r="E8" s="255" t="s">
        <v>248</v>
      </c>
    </row>
    <row r="9" spans="1:5" ht="30" customHeight="1" x14ac:dyDescent="0.15">
      <c r="A9" s="227"/>
      <c r="B9" s="235" t="s">
        <v>257</v>
      </c>
      <c r="C9" s="239" t="s">
        <v>276</v>
      </c>
      <c r="D9" s="255"/>
      <c r="E9" s="255" t="s">
        <v>248</v>
      </c>
    </row>
    <row r="10" spans="1:5" ht="30" customHeight="1" x14ac:dyDescent="0.15">
      <c r="A10" s="227"/>
      <c r="B10" s="235" t="s">
        <v>259</v>
      </c>
      <c r="C10" s="239" t="s">
        <v>277</v>
      </c>
      <c r="D10" s="255"/>
      <c r="E10" s="255" t="s">
        <v>248</v>
      </c>
    </row>
    <row r="11" spans="1:5" ht="37.5" customHeight="1" x14ac:dyDescent="0.15">
      <c r="A11" s="247"/>
      <c r="B11" s="227"/>
      <c r="C11" s="227"/>
      <c r="D11" s="227"/>
      <c r="E11" s="227"/>
    </row>
    <row r="12" spans="1:5" ht="37.5" customHeight="1" x14ac:dyDescent="0.15">
      <c r="A12" s="247"/>
      <c r="B12" s="227"/>
      <c r="C12" s="227"/>
      <c r="D12" s="227"/>
      <c r="E12" s="227"/>
    </row>
    <row r="13" spans="1:5" ht="37.5" customHeight="1" x14ac:dyDescent="0.15">
      <c r="A13" s="247"/>
      <c r="B13" s="227"/>
      <c r="C13" s="227"/>
      <c r="D13" s="227"/>
      <c r="E13" s="227"/>
    </row>
  </sheetData>
  <sheetProtection password="A3E6" sheet="1" objects="1" scenarios="1"/>
  <phoneticPr fontId="8"/>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変更調書(保育所)</vt:lpstr>
      <vt:lpstr>変更調書（保育所・設備基準適合状況)</vt:lpstr>
      <vt:lpstr>変更調書（保育所・設備基準適合状況・記入例)</vt:lpstr>
      <vt:lpstr>変更調書(保育所・職員配置計画)</vt:lpstr>
      <vt:lpstr>変更調書(保育所・職員名簿)</vt:lpstr>
      <vt:lpstr>別表「避難設備一覧」</vt:lpstr>
      <vt:lpstr>別表「その他の防災設備一覧」</vt:lpstr>
      <vt:lpstr>別表「その他の防災設備一覧」!Print_Area</vt:lpstr>
      <vt:lpstr>別表「避難設備一覧」!Print_Area</vt:lpstr>
      <vt:lpstr>'変更調書(保育所)'!Print_Area</vt:lpstr>
      <vt:lpstr>'変更調書(保育所・職員配置計画)'!Print_Area</vt:lpstr>
      <vt:lpstr>'変更調書(保育所・職員名簿)'!Print_Area</vt:lpstr>
      <vt:lpstr>'変更調書（保育所・設備基準適合状況)'!Print_Area</vt:lpstr>
      <vt:lpstr>'変更調書（保育所・設備基準適合状況・記入例)'!Print_Area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user</cp:lastModifiedBy>
  <cp:lastPrinted>2021-03-30T09:23:11Z</cp:lastPrinted>
  <dcterms:created xsi:type="dcterms:W3CDTF">2014-02-06T11:56:27Z</dcterms:created>
  <dcterms:modified xsi:type="dcterms:W3CDTF">2021-04-30T07:19:00Z</dcterms:modified>
</cp:coreProperties>
</file>