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85" yWindow="555" windowWidth="10680" windowHeight="8895"/>
  </bookViews>
  <sheets>
    <sheet name="変更調書(設備基準適合状況・家庭的)" sheetId="12" r:id="rId1"/>
    <sheet name="変更調書(設備基準適合状況・家庭的・記入例)" sheetId="13" r:id="rId2"/>
    <sheet name="変更調書(職員配置計画及び職員名簿・家庭的)" sheetId="11" r:id="rId3"/>
  </sheets>
  <definedNames>
    <definedName name="_xlnm.Print_Area" localSheetId="2">'変更調書(職員配置計画及び職員名簿・家庭的)'!$A$1:$Z$50</definedName>
    <definedName name="_xlnm.Print_Area" localSheetId="0">'変更調書(設備基準適合状況・家庭的)'!$A$1:$Y$55</definedName>
    <definedName name="_xlnm.Print_Area" localSheetId="1">'変更調書(設備基準適合状況・家庭的・記入例)'!$A$1:$Y$55</definedName>
  </definedNames>
  <calcPr calcId="145621"/>
</workbook>
</file>

<file path=xl/calcChain.xml><?xml version="1.0" encoding="utf-8"?>
<calcChain xmlns="http://schemas.openxmlformats.org/spreadsheetml/2006/main">
  <c r="J38" i="13" l="1"/>
  <c r="J39" i="13" s="1"/>
  <c r="M31" i="13"/>
  <c r="J31" i="13"/>
  <c r="Q15" i="13"/>
  <c r="Q13" i="13"/>
  <c r="U8" i="13"/>
  <c r="U7" i="13"/>
  <c r="Q6" i="13"/>
  <c r="U6" i="13" s="1"/>
  <c r="M6" i="13"/>
  <c r="I6" i="13"/>
  <c r="Q20" i="13" l="1"/>
  <c r="V18" i="13" s="1"/>
  <c r="S30" i="13"/>
  <c r="V30" i="13" s="1"/>
  <c r="U8" i="12"/>
  <c r="U7" i="12"/>
  <c r="U6" i="12"/>
  <c r="Q6" i="12"/>
  <c r="M6" i="12"/>
  <c r="I6" i="12"/>
  <c r="R20" i="11"/>
  <c r="N13" i="11"/>
  <c r="P13" i="11"/>
  <c r="R13" i="11"/>
  <c r="T13" i="11"/>
  <c r="P20" i="11"/>
  <c r="N20" i="11"/>
  <c r="H41" i="11"/>
  <c r="H39" i="11"/>
  <c r="H37" i="11"/>
  <c r="H35" i="11"/>
  <c r="H33" i="11"/>
  <c r="H31" i="11"/>
  <c r="S30" i="12" l="1"/>
  <c r="Q20" i="12"/>
  <c r="J14" i="11" l="1"/>
  <c r="J38" i="12"/>
  <c r="M31" i="12"/>
  <c r="J31" i="12"/>
  <c r="F23" i="12"/>
  <c r="Q15" i="12"/>
  <c r="Q13" i="12"/>
  <c r="V18" i="12"/>
  <c r="J39" i="12" l="1"/>
  <c r="V30" i="12"/>
  <c r="R19" i="11" l="1"/>
  <c r="R18" i="11"/>
  <c r="R17" i="11"/>
  <c r="R16" i="11"/>
  <c r="R14" i="11"/>
  <c r="R11" i="11"/>
  <c r="R9" i="11"/>
  <c r="E12" i="11" l="1"/>
</calcChain>
</file>

<file path=xl/comments1.xml><?xml version="1.0" encoding="utf-8"?>
<comments xmlns="http://schemas.openxmlformats.org/spreadsheetml/2006/main">
  <authors>
    <author>Administrator</author>
  </authors>
  <commentList>
    <comment ref="E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上記以外の職員を置く場合に、職種等と人数を記載</t>
        </r>
      </text>
    </comment>
  </commentList>
</comments>
</file>

<file path=xl/sharedStrings.xml><?xml version="1.0" encoding="utf-8"?>
<sst xmlns="http://schemas.openxmlformats.org/spreadsheetml/2006/main" count="252" uniqueCount="152">
  <si>
    <t>計</t>
    <rPh sb="0" eb="1">
      <t>ケイ</t>
    </rPh>
    <phoneticPr fontId="3"/>
  </si>
  <si>
    <t>０歳</t>
    <rPh sb="1" eb="2">
      <t>サイ</t>
    </rPh>
    <phoneticPr fontId="3"/>
  </si>
  <si>
    <t>１歳</t>
    <rPh sb="1" eb="2">
      <t>サイ</t>
    </rPh>
    <phoneticPr fontId="3"/>
  </si>
  <si>
    <t>２歳</t>
    <rPh sb="1" eb="2">
      <t>サイ</t>
    </rPh>
    <phoneticPr fontId="3"/>
  </si>
  <si>
    <t>その他</t>
    <rPh sb="2" eb="3">
      <t>タ</t>
    </rPh>
    <phoneticPr fontId="3"/>
  </si>
  <si>
    <t>延床面積</t>
    <rPh sb="0" eb="1">
      <t>ノ</t>
    </rPh>
    <rPh sb="1" eb="2">
      <t>ユカ</t>
    </rPh>
    <rPh sb="2" eb="4">
      <t>メンセキ</t>
    </rPh>
    <phoneticPr fontId="3"/>
  </si>
  <si>
    <t>合計</t>
    <rPh sb="0" eb="2">
      <t>ゴウケイ</t>
    </rPh>
    <phoneticPr fontId="3"/>
  </si>
  <si>
    <t>区分</t>
    <rPh sb="0" eb="2">
      <t>クブン</t>
    </rPh>
    <phoneticPr fontId="3"/>
  </si>
  <si>
    <t>最低基準</t>
    <rPh sb="0" eb="2">
      <t>サイテイ</t>
    </rPh>
    <rPh sb="2" eb="4">
      <t>キジュン</t>
    </rPh>
    <phoneticPr fontId="3"/>
  </si>
  <si>
    <t>基準面積</t>
    <rPh sb="0" eb="2">
      <t>キジュン</t>
    </rPh>
    <rPh sb="2" eb="4">
      <t>メンセキ</t>
    </rPh>
    <phoneticPr fontId="3"/>
  </si>
  <si>
    <t>適否</t>
    <rPh sb="0" eb="2">
      <t>テキヒ</t>
    </rPh>
    <phoneticPr fontId="3"/>
  </si>
  <si>
    <t>職種</t>
    <rPh sb="0" eb="2">
      <t>ショクシュ</t>
    </rPh>
    <phoneticPr fontId="3"/>
  </si>
  <si>
    <t>非常勤</t>
    <rPh sb="0" eb="1">
      <t>ヒ</t>
    </rPh>
    <rPh sb="1" eb="3">
      <t>ジョウキン</t>
    </rPh>
    <phoneticPr fontId="3"/>
  </si>
  <si>
    <t>備考</t>
    <rPh sb="0" eb="2">
      <t>ビコウ</t>
    </rPh>
    <phoneticPr fontId="3"/>
  </si>
  <si>
    <t>調理員</t>
    <rPh sb="0" eb="3">
      <t>チョウリイン</t>
    </rPh>
    <phoneticPr fontId="3"/>
  </si>
  <si>
    <t>小計</t>
    <rPh sb="0" eb="1">
      <t>ショウ</t>
    </rPh>
    <rPh sb="1" eb="2">
      <t>ケイ</t>
    </rPh>
    <phoneticPr fontId="3"/>
  </si>
  <si>
    <t>常勤</t>
    <rPh sb="0" eb="2">
      <t>ジョウキン</t>
    </rPh>
    <phoneticPr fontId="3"/>
  </si>
  <si>
    <t>使用する権原</t>
    <rPh sb="0" eb="2">
      <t>シヨウ</t>
    </rPh>
    <rPh sb="4" eb="6">
      <t>ケンゲン</t>
    </rPh>
    <phoneticPr fontId="3"/>
  </si>
  <si>
    <t>構造</t>
    <rPh sb="0" eb="2">
      <t>コウゾウ</t>
    </rPh>
    <phoneticPr fontId="3"/>
  </si>
  <si>
    <t>配置職員数</t>
    <rPh sb="0" eb="2">
      <t>ハイチ</t>
    </rPh>
    <rPh sb="2" eb="5">
      <t>ショクインスウ</t>
    </rPh>
    <phoneticPr fontId="3"/>
  </si>
  <si>
    <t>実数</t>
    <rPh sb="0" eb="2">
      <t>ジッスウ</t>
    </rPh>
    <phoneticPr fontId="3"/>
  </si>
  <si>
    <t>常勤
換算値</t>
    <rPh sb="0" eb="2">
      <t>ジョウキン</t>
    </rPh>
    <rPh sb="3" eb="5">
      <t>カンサン</t>
    </rPh>
    <rPh sb="5" eb="6">
      <t>アタイ</t>
    </rPh>
    <phoneticPr fontId="3"/>
  </si>
  <si>
    <t>0歳児</t>
    <rPh sb="1" eb="2">
      <t>サイ</t>
    </rPh>
    <rPh sb="2" eb="3">
      <t>ジ</t>
    </rPh>
    <phoneticPr fontId="3"/>
  </si>
  <si>
    <t>有効面積</t>
    <rPh sb="0" eb="2">
      <t>ユウコウ</t>
    </rPh>
    <rPh sb="2" eb="4">
      <t>メンセキ</t>
    </rPh>
    <phoneticPr fontId="3"/>
  </si>
  <si>
    <t>※ 常勤後の人数の算出方法：非常勤職員の勤務時間÷常勤職員の勤務時間</t>
    <rPh sb="14" eb="17">
      <t>ヒジョウキン</t>
    </rPh>
    <rPh sb="17" eb="19">
      <t>ショクイン</t>
    </rPh>
    <rPh sb="20" eb="22">
      <t>キンム</t>
    </rPh>
    <rPh sb="22" eb="24">
      <t>ジカン</t>
    </rPh>
    <rPh sb="25" eb="27">
      <t>ジョウキン</t>
    </rPh>
    <rPh sb="27" eb="29">
      <t>ショクイン</t>
    </rPh>
    <rPh sb="30" eb="32">
      <t>キンム</t>
    </rPh>
    <rPh sb="32" eb="34">
      <t>ジカン</t>
    </rPh>
    <phoneticPr fontId="3"/>
  </si>
  <si>
    <t>耐火</t>
    <rPh sb="0" eb="2">
      <t>タイカ</t>
    </rPh>
    <phoneticPr fontId="3"/>
  </si>
  <si>
    <t>小計</t>
    <rPh sb="0" eb="2">
      <t>ショウケイ</t>
    </rPh>
    <phoneticPr fontId="3"/>
  </si>
  <si>
    <t>便所</t>
    <rPh sb="0" eb="2">
      <t>ベンジョ</t>
    </rPh>
    <phoneticPr fontId="3"/>
  </si>
  <si>
    <t>種類</t>
    <rPh sb="0" eb="2">
      <t>シュルイ</t>
    </rPh>
    <phoneticPr fontId="3"/>
  </si>
  <si>
    <t>主要用途</t>
    <rPh sb="0" eb="2">
      <t>シュヨウ</t>
    </rPh>
    <rPh sb="2" eb="4">
      <t>ヨウト</t>
    </rPh>
    <phoneticPr fontId="3"/>
  </si>
  <si>
    <t>階数</t>
    <rPh sb="0" eb="2">
      <t>カイスウ</t>
    </rPh>
    <phoneticPr fontId="3"/>
  </si>
  <si>
    <t>配置基準等</t>
    <rPh sb="0" eb="2">
      <t>ハイチ</t>
    </rPh>
    <rPh sb="2" eb="4">
      <t>キジュン</t>
    </rPh>
    <rPh sb="4" eb="5">
      <t>トウ</t>
    </rPh>
    <phoneticPr fontId="3"/>
  </si>
  <si>
    <t>事務職員</t>
    <rPh sb="0" eb="2">
      <t>ジム</t>
    </rPh>
    <rPh sb="2" eb="4">
      <t>ショクイン</t>
    </rPh>
    <phoneticPr fontId="3"/>
  </si>
  <si>
    <t>建築年月日</t>
    <rPh sb="0" eb="2">
      <t>ケンチク</t>
    </rPh>
    <rPh sb="2" eb="3">
      <t>ネン</t>
    </rPh>
    <rPh sb="3" eb="5">
      <t>ガッピ</t>
    </rPh>
    <phoneticPr fontId="3"/>
  </si>
  <si>
    <t>権利の期間</t>
    <rPh sb="0" eb="2">
      <t>ケンリ</t>
    </rPh>
    <rPh sb="3" eb="5">
      <t>キカン</t>
    </rPh>
    <phoneticPr fontId="3"/>
  </si>
  <si>
    <t>面積(内法)</t>
    <rPh sb="0" eb="2">
      <t>メンセキ</t>
    </rPh>
    <rPh sb="3" eb="5">
      <t>ウチノリ</t>
    </rPh>
    <phoneticPr fontId="3"/>
  </si>
  <si>
    <t>保育標準時間認定</t>
    <rPh sb="0" eb="2">
      <t>ホイク</t>
    </rPh>
    <rPh sb="2" eb="4">
      <t>ヒョウジュン</t>
    </rPh>
    <rPh sb="4" eb="6">
      <t>ジカン</t>
    </rPh>
    <rPh sb="6" eb="8">
      <t>ニンテイ</t>
    </rPh>
    <phoneticPr fontId="6"/>
  </si>
  <si>
    <t>駐車場</t>
    <rPh sb="0" eb="2">
      <t>チュウシャ</t>
    </rPh>
    <rPh sb="2" eb="3">
      <t>ジョウ</t>
    </rPh>
    <phoneticPr fontId="3"/>
  </si>
  <si>
    <t>台</t>
    <rPh sb="0" eb="1">
      <t>ダイ</t>
    </rPh>
    <phoneticPr fontId="6"/>
  </si>
  <si>
    <t>必置</t>
    <rPh sb="0" eb="1">
      <t>カナラ</t>
    </rPh>
    <rPh sb="1" eb="2">
      <t>オ</t>
    </rPh>
    <phoneticPr fontId="6"/>
  </si>
  <si>
    <t>屋外遊戯場</t>
    <rPh sb="0" eb="2">
      <t>オクガイ</t>
    </rPh>
    <rPh sb="2" eb="4">
      <t>ユウギ</t>
    </rPh>
    <rPh sb="4" eb="5">
      <t>ジョウ</t>
    </rPh>
    <phoneticPr fontId="3"/>
  </si>
  <si>
    <t>嘱託医</t>
    <rPh sb="0" eb="2">
      <t>ショクタク</t>
    </rPh>
    <phoneticPr fontId="3"/>
  </si>
  <si>
    <t>嘱託歯科医</t>
    <rPh sb="0" eb="2">
      <t>ショクタク</t>
    </rPh>
    <rPh sb="2" eb="4">
      <t>シカ</t>
    </rPh>
    <phoneticPr fontId="3"/>
  </si>
  <si>
    <t>保育短時間認定</t>
    <rPh sb="0" eb="2">
      <t>ホイク</t>
    </rPh>
    <rPh sb="2" eb="3">
      <t>タン</t>
    </rPh>
    <rPh sb="3" eb="5">
      <t>ジカン</t>
    </rPh>
    <rPh sb="5" eb="7">
      <t>ニンテイ</t>
    </rPh>
    <phoneticPr fontId="6"/>
  </si>
  <si>
    <t>合計</t>
    <rPh sb="0" eb="2">
      <t>ゴウケイ</t>
    </rPh>
    <phoneticPr fontId="6"/>
  </si>
  <si>
    <t>3.3㎡×２歳児以上数</t>
    <rPh sb="6" eb="7">
      <t>サイ</t>
    </rPh>
    <rPh sb="7" eb="8">
      <t>ジ</t>
    </rPh>
    <rPh sb="8" eb="10">
      <t>イジョウ</t>
    </rPh>
    <rPh sb="10" eb="11">
      <t>スウ</t>
    </rPh>
    <phoneticPr fontId="3"/>
  </si>
  <si>
    <t>階</t>
    <rPh sb="0" eb="1">
      <t>カイ</t>
    </rPh>
    <phoneticPr fontId="6"/>
  </si>
  <si>
    <t>　※延床面積は、建築基準法による面積</t>
    <rPh sb="2" eb="3">
      <t>ノベ</t>
    </rPh>
    <rPh sb="3" eb="4">
      <t>ユカ</t>
    </rPh>
    <rPh sb="4" eb="6">
      <t>メンセキ</t>
    </rPh>
    <rPh sb="8" eb="10">
      <t>ケンチク</t>
    </rPh>
    <rPh sb="10" eb="13">
      <t>キジュンホウ</t>
    </rPh>
    <rPh sb="16" eb="18">
      <t>メンセキ</t>
    </rPh>
    <phoneticPr fontId="6"/>
  </si>
  <si>
    <t>駐輪場</t>
    <rPh sb="0" eb="2">
      <t>チュウリン</t>
    </rPh>
    <rPh sb="2" eb="3">
      <t>ジョウ</t>
    </rPh>
    <phoneticPr fontId="3"/>
  </si>
  <si>
    <t>有無</t>
    <rPh sb="0" eb="2">
      <t>ウム</t>
    </rPh>
    <phoneticPr fontId="3"/>
  </si>
  <si>
    <t>設備等名</t>
    <rPh sb="0" eb="2">
      <t>セツビ</t>
    </rPh>
    <rPh sb="2" eb="3">
      <t>トウ</t>
    </rPh>
    <rPh sb="3" eb="4">
      <t>メイ</t>
    </rPh>
    <phoneticPr fontId="3"/>
  </si>
  <si>
    <t>あり</t>
  </si>
  <si>
    <t>原則必置(調理業務全部委託、外部搬入の場合は不要)</t>
    <rPh sb="0" eb="2">
      <t>ゲンソク</t>
    </rPh>
    <rPh sb="2" eb="4">
      <t>ヒッチ</t>
    </rPh>
    <rPh sb="19" eb="21">
      <t>バアイ</t>
    </rPh>
    <phoneticPr fontId="3"/>
  </si>
  <si>
    <t>保育者</t>
    <rPh sb="0" eb="3">
      <t>ホイクシャ</t>
    </rPh>
    <phoneticPr fontId="3"/>
  </si>
  <si>
    <t>1歳児</t>
    <rPh sb="1" eb="2">
      <t>サイ</t>
    </rPh>
    <rPh sb="2" eb="3">
      <t>ジ</t>
    </rPh>
    <phoneticPr fontId="3"/>
  </si>
  <si>
    <t>2歳児</t>
    <rPh sb="1" eb="2">
      <t>サイ</t>
    </rPh>
    <rPh sb="2" eb="3">
      <t>ジ</t>
    </rPh>
    <phoneticPr fontId="3"/>
  </si>
  <si>
    <t>職員配置基準</t>
    <rPh sb="0" eb="2">
      <t>ショクイン</t>
    </rPh>
    <rPh sb="2" eb="4">
      <t>ハイチ</t>
    </rPh>
    <rPh sb="4" eb="6">
      <t>キジュン</t>
    </rPh>
    <phoneticPr fontId="6"/>
  </si>
  <si>
    <t>建築物の階数</t>
    <rPh sb="0" eb="2">
      <t>ケンチク</t>
    </rPh>
    <rPh sb="2" eb="3">
      <t>ブツ</t>
    </rPh>
    <rPh sb="4" eb="6">
      <t>カイスウ</t>
    </rPh>
    <phoneticPr fontId="3"/>
  </si>
  <si>
    <t>地上</t>
    <rPh sb="0" eb="2">
      <t>チジョウ</t>
    </rPh>
    <phoneticPr fontId="6"/>
  </si>
  <si>
    <t>階建ての</t>
    <rPh sb="0" eb="2">
      <t>カイダ</t>
    </rPh>
    <phoneticPr fontId="6"/>
  </si>
  <si>
    <t>広さ</t>
    <rPh sb="0" eb="1">
      <t>ヒロ</t>
    </rPh>
    <phoneticPr fontId="6"/>
  </si>
  <si>
    <t>その他</t>
    <rPh sb="2" eb="3">
      <t>タ</t>
    </rPh>
    <phoneticPr fontId="6"/>
  </si>
  <si>
    <t>(1)　事業所の構造等</t>
    <rPh sb="4" eb="7">
      <t>ジギョウショ</t>
    </rPh>
    <rPh sb="8" eb="10">
      <t>コウゾウ</t>
    </rPh>
    <rPh sb="10" eb="11">
      <t>トウ</t>
    </rPh>
    <phoneticPr fontId="3"/>
  </si>
  <si>
    <t>事業所の構造等</t>
    <rPh sb="0" eb="3">
      <t>ジギョウショ</t>
    </rPh>
    <rPh sb="4" eb="7">
      <t>コウゾウトウ</t>
    </rPh>
    <phoneticPr fontId="6"/>
  </si>
  <si>
    <t>越谷市○○町5-1に所在する○△□公園</t>
    <rPh sb="0" eb="3">
      <t>コシガヤシ</t>
    </rPh>
    <rPh sb="5" eb="6">
      <t>チョウ</t>
    </rPh>
    <rPh sb="10" eb="12">
      <t>ショザイ</t>
    </rPh>
    <rPh sb="17" eb="19">
      <t>コウエン</t>
    </rPh>
    <phoneticPr fontId="6"/>
  </si>
  <si>
    <t>～</t>
    <phoneticPr fontId="6"/>
  </si>
  <si>
    <t>(2)　保育室等の面積</t>
    <rPh sb="4" eb="7">
      <t>ホイクシツ</t>
    </rPh>
    <rPh sb="7" eb="8">
      <t>トウ</t>
    </rPh>
    <rPh sb="9" eb="11">
      <t>メンセキ</t>
    </rPh>
    <phoneticPr fontId="3"/>
  </si>
  <si>
    <t>※ 調理員：調理業務の全部委託又は外部搬入の場合は、調理員の数は計上しないでください。</t>
    <rPh sb="2" eb="5">
      <t>チョウリイン</t>
    </rPh>
    <rPh sb="6" eb="8">
      <t>チョウリ</t>
    </rPh>
    <rPh sb="8" eb="10">
      <t>ギョウム</t>
    </rPh>
    <rPh sb="11" eb="13">
      <t>ゼンブ</t>
    </rPh>
    <rPh sb="13" eb="15">
      <t>イタク</t>
    </rPh>
    <rPh sb="15" eb="16">
      <t>マタ</t>
    </rPh>
    <rPh sb="17" eb="19">
      <t>ガイブ</t>
    </rPh>
    <rPh sb="19" eb="21">
      <t>ハンニュウ</t>
    </rPh>
    <rPh sb="22" eb="24">
      <t>バアイ</t>
    </rPh>
    <rPh sb="26" eb="29">
      <t>チョウリイン</t>
    </rPh>
    <rPh sb="30" eb="31">
      <t>カズ</t>
    </rPh>
    <rPh sb="32" eb="34">
      <t>ケイジョウ</t>
    </rPh>
    <phoneticPr fontId="3"/>
  </si>
  <si>
    <t>※ 常勤：事業所の定めた勤務時間(所定労働時間)の全てを勤務する者　非常勤：所定労働時間を下回る勤務の者</t>
    <rPh sb="2" eb="4">
      <t>ジョウキン</t>
    </rPh>
    <rPh sb="5" eb="8">
      <t>ジギョウショ</t>
    </rPh>
    <rPh sb="9" eb="10">
      <t>サダ</t>
    </rPh>
    <rPh sb="12" eb="14">
      <t>キンム</t>
    </rPh>
    <rPh sb="14" eb="16">
      <t>ジカン</t>
    </rPh>
    <rPh sb="17" eb="19">
      <t>ショテイ</t>
    </rPh>
    <rPh sb="19" eb="21">
      <t>ロウドウ</t>
    </rPh>
    <rPh sb="21" eb="23">
      <t>ジカン</t>
    </rPh>
    <rPh sb="25" eb="26">
      <t>スベ</t>
    </rPh>
    <rPh sb="28" eb="30">
      <t>キンム</t>
    </rPh>
    <rPh sb="32" eb="33">
      <t>モノ</t>
    </rPh>
    <rPh sb="34" eb="37">
      <t>ヒジョウキン</t>
    </rPh>
    <rPh sb="38" eb="40">
      <t>ショテイ</t>
    </rPh>
    <rPh sb="40" eb="42">
      <t>ロウドウ</t>
    </rPh>
    <rPh sb="42" eb="44">
      <t>ジカン</t>
    </rPh>
    <rPh sb="48" eb="50">
      <t>キンム</t>
    </rPh>
    <phoneticPr fontId="3"/>
  </si>
  <si>
    <t>給食調理方法</t>
    <rPh sb="0" eb="2">
      <t>キュウショク</t>
    </rPh>
    <rPh sb="2" eb="4">
      <t>チョウリ</t>
    </rPh>
    <rPh sb="4" eb="6">
      <t>ホウホウ</t>
    </rPh>
    <phoneticPr fontId="6"/>
  </si>
  <si>
    <t>提供方法</t>
    <rPh sb="0" eb="2">
      <t>テイキョウ</t>
    </rPh>
    <rPh sb="2" eb="4">
      <t>ホウホウ</t>
    </rPh>
    <phoneticPr fontId="6"/>
  </si>
  <si>
    <t>業務委託</t>
    <rPh sb="0" eb="2">
      <t>ギョウム</t>
    </rPh>
    <rPh sb="2" eb="4">
      <t>イタク</t>
    </rPh>
    <phoneticPr fontId="6"/>
  </si>
  <si>
    <t>委託なし</t>
  </si>
  <si>
    <t>自園調理</t>
  </si>
  <si>
    <t>調理設備</t>
    <rPh sb="0" eb="2">
      <t>チョウリ</t>
    </rPh>
    <rPh sb="2" eb="4">
      <t>セツビ</t>
    </rPh>
    <phoneticPr fontId="3"/>
  </si>
  <si>
    <t>備考</t>
    <phoneticPr fontId="3"/>
  </si>
  <si>
    <t>定数</t>
    <rPh sb="0" eb="2">
      <t>テイスウ</t>
    </rPh>
    <phoneticPr fontId="6"/>
  </si>
  <si>
    <t>家庭的保育者1人につき乳幼児３人(補助者とともに保育する場合は５人)</t>
    <phoneticPr fontId="6"/>
  </si>
  <si>
    <t>-</t>
    <phoneticPr fontId="3"/>
  </si>
  <si>
    <t>保育のための専用居室</t>
    <rPh sb="0" eb="2">
      <t>ホイク</t>
    </rPh>
    <rPh sb="6" eb="8">
      <t>センヨウ</t>
    </rPh>
    <rPh sb="8" eb="10">
      <t>キョシツ</t>
    </rPh>
    <phoneticPr fontId="3"/>
  </si>
  <si>
    <t>3.3㎡×
0･1･2歳児</t>
    <rPh sb="11" eb="13">
      <t>サイジ</t>
    </rPh>
    <phoneticPr fontId="3"/>
  </si>
  <si>
    <t>室名</t>
    <rPh sb="0" eb="1">
      <t>シツ</t>
    </rPh>
    <rPh sb="1" eb="2">
      <t>メイ</t>
    </rPh>
    <phoneticPr fontId="3"/>
  </si>
  <si>
    <t>保育に影響を及ぼさない具体的対策</t>
  </si>
  <si>
    <t>同居者</t>
  </si>
  <si>
    <t>氏名</t>
  </si>
  <si>
    <t>続柄</t>
  </si>
  <si>
    <t>年齢</t>
  </si>
  <si>
    <t>職業</t>
  </si>
  <si>
    <t>喫煙場所</t>
  </si>
  <si>
    <t>喫煙者はいない</t>
  </si>
  <si>
    <t>動物飼育の有無</t>
    <rPh sb="0" eb="2">
      <t>ドウブツ</t>
    </rPh>
    <rPh sb="2" eb="4">
      <t>シイク</t>
    </rPh>
    <rPh sb="5" eb="7">
      <t>ウム</t>
    </rPh>
    <phoneticPr fontId="6"/>
  </si>
  <si>
    <t>同居者の有無</t>
    <rPh sb="0" eb="3">
      <t>ドウキョシャ</t>
    </rPh>
    <rPh sb="4" eb="6">
      <t>ウム</t>
    </rPh>
    <phoneticPr fontId="6"/>
  </si>
  <si>
    <t>同居者の一覧</t>
    <rPh sb="0" eb="3">
      <t>ドウキョシャ</t>
    </rPh>
    <rPh sb="4" eb="6">
      <t>イチラン</t>
    </rPh>
    <phoneticPr fontId="6"/>
  </si>
  <si>
    <t>喫煙者の有無</t>
    <rPh sb="0" eb="3">
      <t>キツエンシャ</t>
    </rPh>
    <rPh sb="4" eb="6">
      <t>ウム</t>
    </rPh>
    <phoneticPr fontId="6"/>
  </si>
  <si>
    <t>同居者はいない</t>
  </si>
  <si>
    <t>喫煙</t>
    <phoneticPr fontId="6"/>
  </si>
  <si>
    <t>動物の飼育</t>
    <rPh sb="0" eb="2">
      <t>ドウブツ</t>
    </rPh>
    <phoneticPr fontId="6"/>
  </si>
  <si>
    <t>動物の種類</t>
    <rPh sb="0" eb="2">
      <t>ドウブツ</t>
    </rPh>
    <phoneticPr fontId="6"/>
  </si>
  <si>
    <t>上記以外</t>
    <rPh sb="0" eb="2">
      <t>ジョウキ</t>
    </rPh>
    <rPh sb="2" eb="4">
      <t>イガイ</t>
    </rPh>
    <phoneticPr fontId="3"/>
  </si>
  <si>
    <t>家庭的
保育者</t>
    <rPh sb="0" eb="2">
      <t>カテイテキ</t>
    </rPh>
    <rPh sb="2" eb="3">
      <t>テキ</t>
    </rPh>
    <rPh sb="4" eb="7">
      <t>ホイクシャ</t>
    </rPh>
    <phoneticPr fontId="6"/>
  </si>
  <si>
    <t>家庭的
保育
補助者</t>
    <rPh sb="0" eb="2">
      <t>カテイテキ</t>
    </rPh>
    <rPh sb="2" eb="3">
      <t>テキ</t>
    </rPh>
    <rPh sb="7" eb="10">
      <t>ホジョシャ</t>
    </rPh>
    <phoneticPr fontId="6"/>
  </si>
  <si>
    <t>動物を飼っていない</t>
  </si>
  <si>
    <t>居宅使用</t>
    <rPh sb="0" eb="2">
      <t>キョタク</t>
    </rPh>
    <rPh sb="2" eb="4">
      <t>シヨウ</t>
    </rPh>
    <phoneticPr fontId="6"/>
  </si>
  <si>
    <t>基準日</t>
    <rPh sb="0" eb="3">
      <t>キジュンビ</t>
    </rPh>
    <phoneticPr fontId="3"/>
  </si>
  <si>
    <t>職名</t>
    <rPh sb="0" eb="2">
      <t>ショクメイ</t>
    </rPh>
    <phoneticPr fontId="3"/>
  </si>
  <si>
    <r>
      <t xml:space="preserve">生年月日
</t>
    </r>
    <r>
      <rPr>
        <sz val="9"/>
        <color theme="1"/>
        <rFont val="ＭＳ 明朝"/>
        <family val="1"/>
        <charset val="128"/>
      </rPr>
      <t>(西暦入力)</t>
    </r>
    <phoneticPr fontId="3"/>
  </si>
  <si>
    <t>資格の種類</t>
    <rPh sb="0" eb="2">
      <t>シカク</t>
    </rPh>
    <rPh sb="3" eb="5">
      <t>シュルイ</t>
    </rPh>
    <phoneticPr fontId="3"/>
  </si>
  <si>
    <t>担当業務</t>
    <rPh sb="0" eb="2">
      <t>タントウ</t>
    </rPh>
    <rPh sb="2" eb="4">
      <t>ギョウム</t>
    </rPh>
    <phoneticPr fontId="3"/>
  </si>
  <si>
    <t>専任･兼任</t>
    <rPh sb="0" eb="2">
      <t>センニン</t>
    </rPh>
    <rPh sb="3" eb="5">
      <t>ケンニン</t>
    </rPh>
    <phoneticPr fontId="3"/>
  </si>
  <si>
    <t>雇用種別</t>
    <rPh sb="0" eb="2">
      <t>コヨウ</t>
    </rPh>
    <rPh sb="2" eb="4">
      <t>シュベツ</t>
    </rPh>
    <phoneticPr fontId="3"/>
  </si>
  <si>
    <r>
      <t xml:space="preserve">常勤
</t>
    </r>
    <r>
      <rPr>
        <sz val="9"/>
        <color theme="1"/>
        <rFont val="ＭＳ 明朝"/>
        <family val="1"/>
        <charset val="128"/>
      </rPr>
      <t>換算</t>
    </r>
    <rPh sb="0" eb="2">
      <t>ジョウキン</t>
    </rPh>
    <rPh sb="3" eb="5">
      <t>カンサン</t>
    </rPh>
    <phoneticPr fontId="3"/>
  </si>
  <si>
    <t>氏名</t>
    <rPh sb="0" eb="2">
      <t>シメイ</t>
    </rPh>
    <phoneticPr fontId="3"/>
  </si>
  <si>
    <r>
      <t xml:space="preserve">満年齢
</t>
    </r>
    <r>
      <rPr>
        <sz val="9"/>
        <color theme="1"/>
        <rFont val="ＭＳ 明朝"/>
        <family val="1"/>
        <charset val="128"/>
      </rPr>
      <t>(自動計算)</t>
    </r>
    <phoneticPr fontId="3"/>
  </si>
  <si>
    <t>保育士</t>
    <rPh sb="0" eb="3">
      <t>ホイクシ</t>
    </rPh>
    <phoneticPr fontId="3"/>
  </si>
  <si>
    <t>常勤･非常勤</t>
    <rPh sb="0" eb="2">
      <t>ジョウキン</t>
    </rPh>
    <rPh sb="3" eb="6">
      <t>ヒジョウキン</t>
    </rPh>
    <phoneticPr fontId="3"/>
  </si>
  <si>
    <t>※資格の種類については、保育士登録がある場合は｢○｣を選択。その他の資格の場合は資格の名称を記載</t>
    <rPh sb="37" eb="39">
      <t>バアイ</t>
    </rPh>
    <rPh sb="40" eb="42">
      <t>シカク</t>
    </rPh>
    <rPh sb="43" eb="45">
      <t>メイショウ</t>
    </rPh>
    <phoneticPr fontId="3"/>
  </si>
  <si>
    <t>※定員変更、開所時間変更の場合に提出してください。</t>
    <rPh sb="1" eb="3">
      <t>テイイン</t>
    </rPh>
    <rPh sb="3" eb="5">
      <t>ヘンコウ</t>
    </rPh>
    <rPh sb="6" eb="8">
      <t>カイショ</t>
    </rPh>
    <rPh sb="8" eb="10">
      <t>ジカン</t>
    </rPh>
    <rPh sb="10" eb="12">
      <t>ヘンコウ</t>
    </rPh>
    <rPh sb="16" eb="18">
      <t>テイシュツ</t>
    </rPh>
    <phoneticPr fontId="6"/>
  </si>
  <si>
    <t>１　利用定員</t>
    <rPh sb="2" eb="4">
      <t>リヨウ</t>
    </rPh>
    <rPh sb="4" eb="6">
      <t>テイイン</t>
    </rPh>
    <phoneticPr fontId="3"/>
  </si>
  <si>
    <t>職員配置計画</t>
    <rPh sb="0" eb="2">
      <t>ショクイン</t>
    </rPh>
    <rPh sb="2" eb="4">
      <t>ハイチ</t>
    </rPh>
    <rPh sb="4" eb="6">
      <t>ケイカク</t>
    </rPh>
    <phoneticPr fontId="3"/>
  </si>
  <si>
    <t>※太枠内のうち色のついたセルについて、入力又はリストから選択してください。</t>
    <rPh sb="1" eb="3">
      <t>フトワク</t>
    </rPh>
    <rPh sb="3" eb="4">
      <t>ナイ</t>
    </rPh>
    <rPh sb="7" eb="8">
      <t>イロ</t>
    </rPh>
    <rPh sb="19" eb="21">
      <t>ニュウリョク</t>
    </rPh>
    <rPh sb="21" eb="22">
      <t>マタ</t>
    </rPh>
    <rPh sb="28" eb="30">
      <t>センタク</t>
    </rPh>
    <phoneticPr fontId="6"/>
  </si>
  <si>
    <t>職員名簿</t>
    <rPh sb="0" eb="2">
      <t>ショクイン</t>
    </rPh>
    <rPh sb="2" eb="4">
      <t>メイボ</t>
    </rPh>
    <phoneticPr fontId="3"/>
  </si>
  <si>
    <t>※基準日を入力し、太枠内に入力してください。</t>
    <rPh sb="1" eb="4">
      <t>キジュンビ</t>
    </rPh>
    <rPh sb="5" eb="7">
      <t>ニュウリョク</t>
    </rPh>
    <rPh sb="9" eb="11">
      <t>フトワク</t>
    </rPh>
    <rPh sb="11" eb="12">
      <t>ナイ</t>
    </rPh>
    <rPh sb="13" eb="15">
      <t>ニュウリョク</t>
    </rPh>
    <phoneticPr fontId="6"/>
  </si>
  <si>
    <t>※調理業務の全部委託の場合は、職名の欄に「調理員(委託)」と記入し、職名以外の欄は記入不要です。</t>
    <phoneticPr fontId="3"/>
  </si>
  <si>
    <t>　今後の採用者を確保する具体的な方法</t>
    <phoneticPr fontId="6"/>
  </si>
  <si>
    <t>今後の採用者を確保する具体的な方法</t>
    <phoneticPr fontId="6"/>
  </si>
  <si>
    <t>※確保済み職員が、「職員配置計画」で記載した職員配置数より少ない場合に記載してください。</t>
    <rPh sb="1" eb="3">
      <t>カクホ</t>
    </rPh>
    <rPh sb="3" eb="4">
      <t>ス</t>
    </rPh>
    <rPh sb="5" eb="7">
      <t>ショクイン</t>
    </rPh>
    <rPh sb="14" eb="16">
      <t>ケイカク</t>
    </rPh>
    <rPh sb="18" eb="20">
      <t>キサイ</t>
    </rPh>
    <rPh sb="22" eb="24">
      <t>ショクイン</t>
    </rPh>
    <rPh sb="24" eb="26">
      <t>ハイチ</t>
    </rPh>
    <rPh sb="26" eb="27">
      <t>スウ</t>
    </rPh>
    <rPh sb="29" eb="30">
      <t>スク</t>
    </rPh>
    <rPh sb="32" eb="34">
      <t>バアイ</t>
    </rPh>
    <rPh sb="35" eb="37">
      <t>キサイ</t>
    </rPh>
    <phoneticPr fontId="6"/>
  </si>
  <si>
    <t>※今後の採用者を確保する具体的な方法について記載してください。</t>
    <rPh sb="1" eb="3">
      <t>コンゴ</t>
    </rPh>
    <rPh sb="4" eb="7">
      <t>サイヨウシャ</t>
    </rPh>
    <rPh sb="8" eb="10">
      <t>カクホ</t>
    </rPh>
    <rPh sb="12" eb="15">
      <t>グタイテキ</t>
    </rPh>
    <rPh sb="16" eb="18">
      <t>ホウホウ</t>
    </rPh>
    <rPh sb="22" eb="24">
      <t>キサイ</t>
    </rPh>
    <phoneticPr fontId="6"/>
  </si>
  <si>
    <t>※「担当業務」欄は、担当する歳児、業務内容等がわかる表現としてください。(保育担当、事務、調理業務 等)</t>
    <rPh sb="2" eb="4">
      <t>タントウ</t>
    </rPh>
    <rPh sb="4" eb="6">
      <t>ギョウム</t>
    </rPh>
    <rPh sb="7" eb="8">
      <t>ラン</t>
    </rPh>
    <rPh sb="37" eb="39">
      <t>ホイク</t>
    </rPh>
    <rPh sb="50" eb="51">
      <t>トウ</t>
    </rPh>
    <phoneticPr fontId="3"/>
  </si>
  <si>
    <r>
      <t>※職名は、運営規程及び就業規則と一致させてください。</t>
    </r>
    <r>
      <rPr>
        <sz val="9"/>
        <color theme="1"/>
        <rFont val="ＭＳ 明朝"/>
        <family val="1"/>
        <charset val="128"/>
      </rPr>
      <t>(管理者、家庭的保育者、家庭的保育補助者、調理員、事務)</t>
    </r>
    <rPh sb="27" eb="30">
      <t>カンリシャ</t>
    </rPh>
    <rPh sb="31" eb="34">
      <t>カテイテキ</t>
    </rPh>
    <rPh sb="34" eb="37">
      <t>ホイクシャ</t>
    </rPh>
    <rPh sb="38" eb="41">
      <t>カテイテキ</t>
    </rPh>
    <rPh sb="41" eb="43">
      <t>ホイク</t>
    </rPh>
    <rPh sb="43" eb="46">
      <t>ホジョシャ</t>
    </rPh>
    <rPh sb="47" eb="49">
      <t>チョウリ</t>
    </rPh>
    <rPh sb="49" eb="50">
      <t>イン</t>
    </rPh>
    <rPh sb="51" eb="53">
      <t>ジム</t>
    </rPh>
    <phoneticPr fontId="3"/>
  </si>
  <si>
    <t>※移転、建物の新築･買収･貸借契約による取得･建替えの場合に記入してください。</t>
    <rPh sb="1" eb="3">
      <t>イテン</t>
    </rPh>
    <rPh sb="4" eb="6">
      <t>タテモノ</t>
    </rPh>
    <phoneticPr fontId="6"/>
  </si>
  <si>
    <t>※色のついたセルについて、入力又はリストから選択してください。</t>
    <rPh sb="1" eb="2">
      <t>イロ</t>
    </rPh>
    <rPh sb="13" eb="15">
      <t>ニュウリョク</t>
    </rPh>
    <rPh sb="15" eb="16">
      <t>マタ</t>
    </rPh>
    <rPh sb="22" eb="24">
      <t>センタク</t>
    </rPh>
    <phoneticPr fontId="6"/>
  </si>
  <si>
    <t>利用定員</t>
    <rPh sb="0" eb="2">
      <t>リヨウ</t>
    </rPh>
    <rPh sb="2" eb="4">
      <t>テイイン</t>
    </rPh>
    <phoneticPr fontId="6"/>
  </si>
  <si>
    <t>２　設備概要</t>
    <rPh sb="2" eb="4">
      <t>セツビ</t>
    </rPh>
    <rPh sb="4" eb="6">
      <t>ガイヨウ</t>
    </rPh>
    <phoneticPr fontId="3"/>
  </si>
  <si>
    <t>　※家庭的保育事業の用に供する部分の延床面積を記載</t>
    <rPh sb="2" eb="5">
      <t>カテイテキ</t>
    </rPh>
    <rPh sb="5" eb="7">
      <t>ホイク</t>
    </rPh>
    <rPh sb="7" eb="9">
      <t>ジギョウ</t>
    </rPh>
    <rPh sb="10" eb="11">
      <t>ヨウ</t>
    </rPh>
    <rPh sb="12" eb="13">
      <t>キョウ</t>
    </rPh>
    <rPh sb="15" eb="17">
      <t>ブブン</t>
    </rPh>
    <rPh sb="18" eb="19">
      <t>ノベ</t>
    </rPh>
    <rPh sb="19" eb="20">
      <t>ユカ</t>
    </rPh>
    <rPh sb="20" eb="22">
      <t>メンセキ</t>
    </rPh>
    <rPh sb="23" eb="25">
      <t>キサイ</t>
    </rPh>
    <phoneticPr fontId="6"/>
  </si>
  <si>
    <t>※事業実施場所が現在居宅として使用されている場合は、次の項目についても記載してください。</t>
    <phoneticPr fontId="6"/>
  </si>
  <si>
    <t>※室名は、必要に応じ修正してください。室名は、平面図の部屋名と一致させてください。</t>
    <phoneticPr fontId="3"/>
  </si>
  <si>
    <t>※有効面積は、床面積（内法）からロッカーや洗面台などの面積を差し引いた面積のことをいいます。</t>
    <phoneticPr fontId="3"/>
  </si>
  <si>
    <t>　なお、保育室等の面積は、有効面積で算定してください。</t>
    <phoneticPr fontId="3"/>
  </si>
  <si>
    <t>※合計面積は、(1)の延床面積と一致させてください。</t>
    <rPh sb="11" eb="12">
      <t>ノベ</t>
    </rPh>
    <rPh sb="12" eb="13">
      <t>ユカ</t>
    </rPh>
    <rPh sb="13" eb="15">
      <t>メンセキ</t>
    </rPh>
    <phoneticPr fontId="3"/>
  </si>
  <si>
    <t>定員</t>
    <rPh sb="0" eb="2">
      <t>テイイン</t>
    </rPh>
    <phoneticPr fontId="3"/>
  </si>
  <si>
    <t>管理者等による兼務、業務委託の場合配置不要</t>
    <rPh sb="0" eb="3">
      <t>カンリシャ</t>
    </rPh>
    <rPh sb="3" eb="4">
      <t>トウ</t>
    </rPh>
    <rPh sb="7" eb="9">
      <t>ケンム</t>
    </rPh>
    <rPh sb="10" eb="12">
      <t>ギョウム</t>
    </rPh>
    <rPh sb="12" eb="14">
      <t>イタク</t>
    </rPh>
    <rPh sb="15" eb="17">
      <t>バアイ</t>
    </rPh>
    <rPh sb="17" eb="19">
      <t>ハイチ</t>
    </rPh>
    <rPh sb="19" eb="21">
      <t>フヨウ</t>
    </rPh>
    <phoneticPr fontId="6"/>
  </si>
  <si>
    <t>屋外遊戯場に代わるべき場所</t>
  </si>
  <si>
    <r>
      <t>変更調書（</t>
    </r>
    <r>
      <rPr>
        <b/>
        <sz val="10.5"/>
        <rFont val="ＭＳ ゴシック"/>
        <family val="3"/>
        <charset val="128"/>
      </rPr>
      <t>職員配置計画・職員名簿　　家庭的保育事業用</t>
    </r>
    <r>
      <rPr>
        <b/>
        <sz val="10"/>
        <rFont val="ＭＳ ゴシック"/>
        <family val="3"/>
        <charset val="128"/>
      </rPr>
      <t>）</t>
    </r>
    <rPh sb="0" eb="2">
      <t>ヘンコウ</t>
    </rPh>
    <rPh sb="2" eb="4">
      <t>チョウショ</t>
    </rPh>
    <rPh sb="5" eb="7">
      <t>ショクイン</t>
    </rPh>
    <rPh sb="7" eb="9">
      <t>ハイチ</t>
    </rPh>
    <rPh sb="9" eb="11">
      <t>ケイカク</t>
    </rPh>
    <rPh sb="12" eb="14">
      <t>ショクイン</t>
    </rPh>
    <rPh sb="14" eb="16">
      <t>メイボ</t>
    </rPh>
    <rPh sb="18" eb="21">
      <t>カテイテキ</t>
    </rPh>
    <rPh sb="21" eb="23">
      <t>ホイク</t>
    </rPh>
    <rPh sb="23" eb="26">
      <t>ジギョウヨウ</t>
    </rPh>
    <phoneticPr fontId="3"/>
  </si>
  <si>
    <r>
      <t>変更調書</t>
    </r>
    <r>
      <rPr>
        <b/>
        <sz val="10.5"/>
        <rFont val="ＭＳ ゴシック"/>
        <family val="3"/>
        <charset val="128"/>
      </rPr>
      <t>（設備基準適合状況　　家庭的保育事業用）</t>
    </r>
    <rPh sb="0" eb="2">
      <t>ヘンコウ</t>
    </rPh>
    <rPh sb="2" eb="4">
      <t>チョウショ</t>
    </rPh>
    <rPh sb="5" eb="7">
      <t>セツビ</t>
    </rPh>
    <rPh sb="7" eb="9">
      <t>キジュン</t>
    </rPh>
    <rPh sb="9" eb="11">
      <t>テキゴウ</t>
    </rPh>
    <rPh sb="11" eb="13">
      <t>ジョウキョウ</t>
    </rPh>
    <rPh sb="15" eb="18">
      <t>カテイテキ</t>
    </rPh>
    <rPh sb="18" eb="20">
      <t>ホイク</t>
    </rPh>
    <rPh sb="20" eb="22">
      <t>ジギョウ</t>
    </rPh>
    <rPh sb="22" eb="23">
      <t>ヨウ</t>
    </rPh>
    <phoneticPr fontId="3"/>
  </si>
  <si>
    <t>所有権</t>
  </si>
  <si>
    <t>事業者の居宅として使用している</t>
  </si>
  <si>
    <t>戸建て住宅</t>
  </si>
  <si>
    <t>―</t>
  </si>
  <si>
    <t>木造・木構造</t>
  </si>
  <si>
    <t>なし</t>
  </si>
  <si>
    <t>保育室</t>
    <rPh sb="0" eb="3">
      <t>ホイクシツ</t>
    </rPh>
    <phoneticPr fontId="6"/>
  </si>
  <si>
    <t>住宅</t>
    <rPh sb="0" eb="2">
      <t>ジュウタク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</si>
</sst>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&quot;㎡&quot;"/>
    <numFmt numFmtId="177" formatCode="0&quot;階&quot;"/>
    <numFmt numFmtId="178" formatCode="#,##0&quot;人&quot;"/>
    <numFmt numFmtId="179" formatCode="#,##0.0&quot;㎡&quot;"/>
    <numFmt numFmtId="180" formatCode="0.0&quot;㎡&quot;"/>
  </numFmts>
  <fonts count="29"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HGS創英角ｺﾞｼｯｸUB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ck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 diagonalUp="1">
      <left style="dotted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tted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/>
      <top style="dotted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tted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1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53">
    <xf numFmtId="0" fontId="0" fillId="0" borderId="0" xfId="0">
      <alignment vertical="center"/>
    </xf>
    <xf numFmtId="0" fontId="4" fillId="0" borderId="0" xfId="2" applyFont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Alignment="1">
      <alignment vertical="center"/>
    </xf>
    <xf numFmtId="0" fontId="4" fillId="0" borderId="0" xfId="2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vertical="center" shrinkToFit="1"/>
    </xf>
    <xf numFmtId="0" fontId="8" fillId="0" borderId="0" xfId="2" applyFont="1" applyFill="1" applyBorder="1" applyAlignment="1">
      <alignment vertical="center"/>
    </xf>
    <xf numFmtId="176" fontId="4" fillId="0" borderId="0" xfId="2" applyNumberFormat="1" applyFont="1" applyBorder="1" applyAlignment="1">
      <alignment horizontal="right" vertical="center" wrapText="1"/>
    </xf>
    <xf numFmtId="176" fontId="4" fillId="0" borderId="0" xfId="2" applyNumberFormat="1" applyFont="1" applyAlignment="1">
      <alignment vertical="center" wrapText="1"/>
    </xf>
    <xf numFmtId="176" fontId="4" fillId="0" borderId="0" xfId="2" applyNumberFormat="1" applyFont="1" applyBorder="1" applyAlignment="1">
      <alignment vertical="center" wrapText="1"/>
    </xf>
    <xf numFmtId="176" fontId="4" fillId="0" borderId="0" xfId="2" applyNumberFormat="1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right" vertical="center" shrinkToFit="1"/>
    </xf>
    <xf numFmtId="176" fontId="5" fillId="0" borderId="0" xfId="2" applyNumberFormat="1" applyFont="1" applyBorder="1" applyAlignment="1">
      <alignment horizontal="left" vertical="center"/>
    </xf>
    <xf numFmtId="176" fontId="5" fillId="0" borderId="0" xfId="2" applyNumberFormat="1" applyFont="1" applyBorder="1" applyAlignment="1">
      <alignment horizontal="center" vertical="center" wrapText="1"/>
    </xf>
    <xf numFmtId="176" fontId="4" fillId="0" borderId="0" xfId="2" applyNumberFormat="1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right" vertical="center" shrinkToFit="1"/>
    </xf>
    <xf numFmtId="176" fontId="5" fillId="0" borderId="0" xfId="2" applyNumberFormat="1" applyFont="1" applyFill="1" applyBorder="1" applyAlignment="1">
      <alignment horizontal="right" vertical="center" wrapText="1"/>
    </xf>
    <xf numFmtId="176" fontId="5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8" fillId="0" borderId="0" xfId="2" applyNumberFormat="1" applyFont="1" applyBorder="1" applyAlignment="1">
      <alignment horizontal="left" vertical="center"/>
    </xf>
    <xf numFmtId="0" fontId="9" fillId="0" borderId="0" xfId="2" applyNumberFormat="1" applyFont="1" applyBorder="1" applyAlignment="1">
      <alignment horizontal="left" vertical="center"/>
    </xf>
    <xf numFmtId="176" fontId="8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right" vertical="center" wrapText="1"/>
    </xf>
    <xf numFmtId="176" fontId="5" fillId="0" borderId="0" xfId="2" applyNumberFormat="1" applyFont="1" applyAlignment="1">
      <alignment vertical="center" wrapText="1"/>
    </xf>
    <xf numFmtId="176" fontId="5" fillId="0" borderId="0" xfId="2" applyNumberFormat="1" applyFont="1" applyBorder="1" applyAlignment="1">
      <alignment horizontal="right" vertical="center" wrapText="1"/>
    </xf>
    <xf numFmtId="0" fontId="5" fillId="0" borderId="0" xfId="2" applyFont="1" applyBorder="1" applyAlignment="1">
      <alignment horizontal="right" vertical="center" wrapText="1"/>
    </xf>
    <xf numFmtId="176" fontId="5" fillId="0" borderId="0" xfId="2" applyNumberFormat="1" applyFont="1" applyFill="1" applyBorder="1" applyAlignment="1">
      <alignment vertical="center" wrapText="1"/>
    </xf>
    <xf numFmtId="176" fontId="5" fillId="0" borderId="0" xfId="2" applyNumberFormat="1" applyFont="1" applyBorder="1" applyAlignment="1">
      <alignment vertical="center" wrapText="1"/>
    </xf>
    <xf numFmtId="0" fontId="4" fillId="0" borderId="0" xfId="2" applyFont="1" applyFill="1" applyAlignment="1">
      <alignment vertical="center"/>
    </xf>
    <xf numFmtId="176" fontId="4" fillId="0" borderId="5" xfId="2" applyNumberFormat="1" applyFont="1" applyFill="1" applyBorder="1" applyAlignment="1">
      <alignment vertical="center" wrapText="1"/>
    </xf>
    <xf numFmtId="176" fontId="4" fillId="0" borderId="5" xfId="2" applyNumberFormat="1" applyFont="1" applyBorder="1" applyAlignment="1">
      <alignment vertical="center" wrapText="1"/>
    </xf>
    <xf numFmtId="176" fontId="4" fillId="0" borderId="0" xfId="2" applyNumberFormat="1" applyFont="1" applyFill="1" applyBorder="1" applyAlignment="1">
      <alignment horizontal="center" vertical="center" wrapText="1"/>
    </xf>
    <xf numFmtId="176" fontId="4" fillId="0" borderId="7" xfId="2" applyNumberFormat="1" applyFont="1" applyFill="1" applyBorder="1" applyAlignment="1">
      <alignment horizontal="left" vertical="center" wrapText="1"/>
    </xf>
    <xf numFmtId="176" fontId="4" fillId="0" borderId="3" xfId="2" applyNumberFormat="1" applyFont="1" applyFill="1" applyBorder="1" applyAlignment="1">
      <alignment horizontal="left" vertical="center" wrapText="1"/>
    </xf>
    <xf numFmtId="176" fontId="4" fillId="0" borderId="3" xfId="2" applyNumberFormat="1" applyFont="1" applyBorder="1" applyAlignment="1">
      <alignment horizontal="left" vertical="center" wrapText="1"/>
    </xf>
    <xf numFmtId="0" fontId="9" fillId="0" borderId="0" xfId="2" applyFont="1" applyFill="1" applyAlignment="1">
      <alignment vertical="center" shrinkToFit="1"/>
    </xf>
    <xf numFmtId="0" fontId="8" fillId="0" borderId="0" xfId="2" applyFont="1" applyFill="1" applyAlignment="1">
      <alignment vertical="center"/>
    </xf>
    <xf numFmtId="0" fontId="8" fillId="0" borderId="0" xfId="2" applyNumberFormat="1" applyFont="1" applyFill="1" applyBorder="1" applyAlignment="1">
      <alignment horizontal="left" vertical="center"/>
    </xf>
    <xf numFmtId="176" fontId="12" fillId="0" borderId="0" xfId="2" applyNumberFormat="1" applyFont="1" applyFill="1" applyBorder="1" applyAlignment="1">
      <alignment vertical="center"/>
    </xf>
    <xf numFmtId="176" fontId="4" fillId="0" borderId="14" xfId="2" applyNumberFormat="1" applyFont="1" applyBorder="1" applyAlignment="1">
      <alignment vertical="center"/>
    </xf>
    <xf numFmtId="0" fontId="8" fillId="0" borderId="14" xfId="2" applyFont="1" applyFill="1" applyBorder="1" applyAlignment="1">
      <alignment vertical="center" shrinkToFit="1"/>
    </xf>
    <xf numFmtId="176" fontId="4" fillId="0" borderId="0" xfId="2" applyNumberFormat="1" applyFont="1" applyFill="1" applyBorder="1" applyAlignment="1">
      <alignment horizontal="right" vertical="center" wrapText="1"/>
    </xf>
    <xf numFmtId="176" fontId="4" fillId="0" borderId="0" xfId="2" applyNumberFormat="1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shrinkToFit="1"/>
    </xf>
    <xf numFmtId="0" fontId="8" fillId="0" borderId="0" xfId="2" applyFont="1" applyFill="1" applyBorder="1" applyAlignment="1">
      <alignment vertical="center" shrinkToFit="1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176" fontId="4" fillId="0" borderId="28" xfId="2" applyNumberFormat="1" applyFont="1" applyFill="1" applyBorder="1" applyAlignment="1">
      <alignment horizontal="left" vertical="center"/>
    </xf>
    <xf numFmtId="176" fontId="4" fillId="0" borderId="29" xfId="2" applyNumberFormat="1" applyFont="1" applyFill="1" applyBorder="1" applyAlignment="1">
      <alignment horizontal="left" vertical="center" wrapText="1"/>
    </xf>
    <xf numFmtId="176" fontId="4" fillId="0" borderId="31" xfId="2" applyNumberFormat="1" applyFont="1" applyFill="1" applyBorder="1" applyAlignment="1">
      <alignment horizontal="left" vertical="center"/>
    </xf>
    <xf numFmtId="176" fontId="4" fillId="0" borderId="32" xfId="2" applyNumberFormat="1" applyFont="1" applyFill="1" applyBorder="1" applyAlignment="1">
      <alignment horizontal="left" vertical="center" wrapText="1"/>
    </xf>
    <xf numFmtId="176" fontId="4" fillId="0" borderId="32" xfId="2" applyNumberFormat="1" applyFont="1" applyBorder="1" applyAlignment="1">
      <alignment horizontal="left" vertical="center" wrapText="1"/>
    </xf>
    <xf numFmtId="176" fontId="4" fillId="0" borderId="32" xfId="2" applyNumberFormat="1" applyFont="1" applyFill="1" applyBorder="1" applyAlignment="1">
      <alignment horizontal="right" vertical="center" wrapText="1"/>
    </xf>
    <xf numFmtId="176" fontId="4" fillId="0" borderId="32" xfId="2" applyNumberFormat="1" applyFont="1" applyFill="1" applyBorder="1" applyAlignment="1">
      <alignment vertical="center" wrapText="1"/>
    </xf>
    <xf numFmtId="176" fontId="4" fillId="0" borderId="32" xfId="2" applyNumberFormat="1" applyFont="1" applyBorder="1" applyAlignment="1">
      <alignment vertical="center" wrapText="1"/>
    </xf>
    <xf numFmtId="176" fontId="4" fillId="0" borderId="34" xfId="2" applyNumberFormat="1" applyFont="1" applyFill="1" applyBorder="1" applyAlignment="1">
      <alignment horizontal="left" vertical="center" wrapText="1"/>
    </xf>
    <xf numFmtId="176" fontId="4" fillId="0" borderId="35" xfId="2" applyNumberFormat="1" applyFont="1" applyFill="1" applyBorder="1" applyAlignment="1">
      <alignment horizontal="left" vertical="center" wrapText="1"/>
    </xf>
    <xf numFmtId="176" fontId="4" fillId="0" borderId="35" xfId="2" applyNumberFormat="1" applyFont="1" applyBorder="1" applyAlignment="1">
      <alignment horizontal="left" vertical="center" wrapText="1"/>
    </xf>
    <xf numFmtId="0" fontId="9" fillId="0" borderId="0" xfId="2" applyFont="1" applyFill="1" applyAlignment="1">
      <alignment horizontal="left" vertical="center"/>
    </xf>
    <xf numFmtId="176" fontId="24" fillId="0" borderId="0" xfId="2" applyNumberFormat="1" applyFont="1" applyBorder="1" applyAlignment="1">
      <alignment horizontal="center" vertical="center" wrapText="1"/>
    </xf>
    <xf numFmtId="176" fontId="24" fillId="0" borderId="0" xfId="2" applyNumberFormat="1" applyFont="1" applyBorder="1" applyAlignment="1">
      <alignment horizontal="right" vertical="center" wrapText="1"/>
    </xf>
    <xf numFmtId="0" fontId="24" fillId="0" borderId="0" xfId="2" applyFont="1" applyBorder="1" applyAlignment="1">
      <alignment horizontal="right" vertical="center" wrapText="1"/>
    </xf>
    <xf numFmtId="0" fontId="24" fillId="0" borderId="0" xfId="2" applyFont="1" applyFill="1" applyBorder="1" applyAlignment="1">
      <alignment horizontal="right" vertical="center" shrinkToFit="1"/>
    </xf>
    <xf numFmtId="176" fontId="24" fillId="0" borderId="0" xfId="2" applyNumberFormat="1" applyFont="1" applyFill="1" applyBorder="1" applyAlignment="1">
      <alignment horizontal="right" vertical="center" wrapText="1"/>
    </xf>
    <xf numFmtId="176" fontId="24" fillId="0" borderId="0" xfId="2" applyNumberFormat="1" applyFont="1" applyFill="1" applyBorder="1" applyAlignment="1">
      <alignment vertical="center" wrapText="1"/>
    </xf>
    <xf numFmtId="176" fontId="24" fillId="0" borderId="0" xfId="2" applyNumberFormat="1" applyFont="1" applyBorder="1" applyAlignment="1">
      <alignment vertical="center" wrapText="1"/>
    </xf>
    <xf numFmtId="176" fontId="24" fillId="0" borderId="0" xfId="2" applyNumberFormat="1" applyFont="1" applyFill="1" applyBorder="1" applyAlignment="1">
      <alignment horizontal="center" vertical="center" wrapText="1"/>
    </xf>
    <xf numFmtId="176" fontId="24" fillId="0" borderId="0" xfId="2" applyNumberFormat="1" applyFont="1" applyAlignment="1">
      <alignment vertical="center" wrapText="1"/>
    </xf>
    <xf numFmtId="0" fontId="26" fillId="0" borderId="0" xfId="8" applyFont="1" applyBorder="1" applyAlignment="1">
      <alignment horizontal="center" vertical="center"/>
    </xf>
    <xf numFmtId="0" fontId="12" fillId="0" borderId="0" xfId="8" applyFont="1" applyBorder="1" applyAlignment="1">
      <alignment vertical="center"/>
    </xf>
    <xf numFmtId="0" fontId="12" fillId="0" borderId="0" xfId="8" applyFont="1" applyBorder="1" applyAlignment="1">
      <alignment vertical="center" shrinkToFit="1"/>
    </xf>
    <xf numFmtId="0" fontId="12" fillId="0" borderId="0" xfId="8" applyFont="1" applyBorder="1" applyAlignment="1">
      <alignment horizontal="center" vertical="center" shrinkToFit="1"/>
    </xf>
    <xf numFmtId="0" fontId="1" fillId="0" borderId="0" xfId="8">
      <alignment vertical="center"/>
    </xf>
    <xf numFmtId="0" fontId="8" fillId="0" borderId="0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176" fontId="4" fillId="0" borderId="5" xfId="2" applyNumberFormat="1" applyFont="1" applyFill="1" applyBorder="1" applyAlignment="1">
      <alignment horizontal="right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shrinkToFit="1"/>
    </xf>
    <xf numFmtId="0" fontId="7" fillId="0" borderId="0" xfId="2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93" xfId="0" applyFont="1" applyBorder="1" applyAlignment="1">
      <alignment horizontal="left" vertical="center"/>
    </xf>
    <xf numFmtId="0" fontId="0" fillId="0" borderId="194" xfId="0" applyBorder="1">
      <alignment vertical="center"/>
    </xf>
    <xf numFmtId="0" fontId="4" fillId="0" borderId="194" xfId="2" applyFont="1" applyBorder="1" applyAlignment="1">
      <alignment vertical="center"/>
    </xf>
    <xf numFmtId="0" fontId="4" fillId="0" borderId="195" xfId="2" applyFont="1" applyBorder="1" applyAlignment="1">
      <alignment vertical="center"/>
    </xf>
    <xf numFmtId="0" fontId="4" fillId="0" borderId="194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2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176" fontId="4" fillId="0" borderId="3" xfId="2" applyNumberFormat="1" applyFont="1" applyBorder="1" applyAlignment="1">
      <alignment horizontal="right" vertical="center" wrapText="1"/>
    </xf>
    <xf numFmtId="176" fontId="4" fillId="0" borderId="3" xfId="2" applyNumberFormat="1" applyFont="1" applyFill="1" applyBorder="1" applyAlignment="1">
      <alignment horizontal="center" vertical="center" wrapText="1"/>
    </xf>
    <xf numFmtId="176" fontId="4" fillId="0" borderId="14" xfId="2" applyNumberFormat="1" applyFont="1" applyFill="1" applyBorder="1" applyAlignment="1">
      <alignment horizontal="center" vertical="center" wrapText="1"/>
    </xf>
    <xf numFmtId="176" fontId="4" fillId="0" borderId="33" xfId="2" applyNumberFormat="1" applyFont="1" applyBorder="1" applyAlignment="1">
      <alignment horizontal="left" vertical="center" wrapText="1"/>
    </xf>
    <xf numFmtId="176" fontId="4" fillId="0" borderId="33" xfId="2" applyNumberFormat="1" applyFont="1" applyBorder="1" applyAlignment="1">
      <alignment vertical="center" wrapText="1"/>
    </xf>
    <xf numFmtId="176" fontId="4" fillId="0" borderId="134" xfId="2" applyNumberFormat="1" applyFont="1" applyBorder="1" applyAlignment="1">
      <alignment horizontal="left" vertical="center" wrapText="1"/>
    </xf>
    <xf numFmtId="176" fontId="4" fillId="0" borderId="14" xfId="2" applyNumberFormat="1" applyFont="1" applyBorder="1" applyAlignment="1">
      <alignment horizontal="left" vertical="center" wrapText="1"/>
    </xf>
    <xf numFmtId="176" fontId="4" fillId="0" borderId="4" xfId="2" applyNumberFormat="1" applyFont="1" applyBorder="1" applyAlignment="1">
      <alignment vertical="center" wrapText="1"/>
    </xf>
    <xf numFmtId="176" fontId="4" fillId="0" borderId="4" xfId="2" applyNumberFormat="1" applyFont="1" applyFill="1" applyBorder="1" applyAlignment="1">
      <alignment horizontal="left" vertical="center" wrapText="1"/>
    </xf>
    <xf numFmtId="176" fontId="4" fillId="0" borderId="4" xfId="2" applyNumberFormat="1" applyFont="1" applyFill="1" applyBorder="1" applyAlignment="1">
      <alignment vertical="center" wrapText="1"/>
    </xf>
    <xf numFmtId="0" fontId="8" fillId="0" borderId="0" xfId="2" applyNumberFormat="1" applyFont="1" applyBorder="1" applyAlignment="1">
      <alignment horizontal="left" vertical="center" indent="1"/>
    </xf>
    <xf numFmtId="176" fontId="4" fillId="0" borderId="0" xfId="2" applyNumberFormat="1" applyFont="1" applyAlignment="1">
      <alignment horizontal="left" vertical="center" indent="1"/>
    </xf>
    <xf numFmtId="176" fontId="4" fillId="0" borderId="0" xfId="2" applyNumberFormat="1" applyFont="1" applyAlignment="1">
      <alignment horizontal="left" vertical="center"/>
    </xf>
    <xf numFmtId="0" fontId="7" fillId="0" borderId="0" xfId="2" applyFont="1" applyFill="1" applyAlignment="1" applyProtection="1">
      <alignment horizontal="left" vertical="center"/>
    </xf>
    <xf numFmtId="0" fontId="8" fillId="0" borderId="0" xfId="2" applyFont="1" applyFill="1" applyAlignment="1" applyProtection="1">
      <alignment vertical="center"/>
    </xf>
    <xf numFmtId="0" fontId="8" fillId="0" borderId="0" xfId="2" applyFont="1" applyBorder="1" applyAlignment="1" applyProtection="1">
      <alignment horizontal="left" vertical="center"/>
    </xf>
    <xf numFmtId="0" fontId="5" fillId="0" borderId="0" xfId="2" applyFont="1" applyFill="1" applyAlignment="1" applyProtection="1">
      <alignment horizontal="right" vertical="center"/>
    </xf>
    <xf numFmtId="0" fontId="8" fillId="0" borderId="0" xfId="2" applyFont="1" applyFill="1" applyBorder="1" applyAlignment="1" applyProtection="1">
      <alignment vertical="center"/>
    </xf>
    <xf numFmtId="0" fontId="9" fillId="0" borderId="0" xfId="2" applyFont="1" applyFill="1" applyAlignment="1" applyProtection="1">
      <alignment horizontal="left" vertical="center"/>
    </xf>
    <xf numFmtId="0" fontId="4" fillId="0" borderId="0" xfId="2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 shrinkToFit="1"/>
    </xf>
    <xf numFmtId="0" fontId="0" fillId="0" borderId="72" xfId="0" applyFont="1" applyFill="1" applyBorder="1" applyAlignment="1" applyProtection="1">
      <alignment vertical="center" shrinkToFit="1"/>
    </xf>
    <xf numFmtId="0" fontId="0" fillId="0" borderId="73" xfId="0" applyFont="1" applyFill="1" applyBorder="1" applyAlignment="1" applyProtection="1">
      <alignment vertical="center" shrinkToFit="1"/>
    </xf>
    <xf numFmtId="0" fontId="4" fillId="0" borderId="0" xfId="2" applyFont="1" applyFill="1" applyAlignment="1" applyProtection="1">
      <alignment vertical="center"/>
    </xf>
    <xf numFmtId="0" fontId="0" fillId="0" borderId="119" xfId="0" applyFont="1" applyFill="1" applyBorder="1" applyAlignment="1" applyProtection="1">
      <alignment horizontal="center" vertical="center" shrinkToFit="1"/>
    </xf>
    <xf numFmtId="0" fontId="0" fillId="0" borderId="13" xfId="0" applyFont="1" applyFill="1" applyBorder="1" applyAlignment="1" applyProtection="1">
      <alignment horizontal="center" vertical="center" shrinkToFit="1"/>
    </xf>
    <xf numFmtId="0" fontId="0" fillId="0" borderId="40" xfId="0" applyFont="1" applyFill="1" applyBorder="1" applyAlignment="1" applyProtection="1">
      <alignment vertical="center" shrinkToFit="1"/>
    </xf>
    <xf numFmtId="0" fontId="0" fillId="0" borderId="41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4" fillId="0" borderId="77" xfId="2" applyFont="1" applyFill="1" applyBorder="1" applyAlignment="1" applyProtection="1">
      <alignment vertical="center"/>
    </xf>
    <xf numFmtId="0" fontId="4" fillId="0" borderId="78" xfId="2" applyFont="1" applyFill="1" applyBorder="1" applyAlignment="1" applyProtection="1">
      <alignment vertical="center"/>
    </xf>
    <xf numFmtId="0" fontId="4" fillId="0" borderId="103" xfId="2" applyFont="1" applyFill="1" applyBorder="1" applyAlignment="1" applyProtection="1">
      <alignment vertical="center" shrinkToFit="1"/>
    </xf>
    <xf numFmtId="0" fontId="4" fillId="0" borderId="99" xfId="2" applyFont="1" applyFill="1" applyBorder="1" applyAlignment="1" applyProtection="1">
      <alignment vertical="center" shrinkToFit="1"/>
    </xf>
    <xf numFmtId="0" fontId="4" fillId="0" borderId="38" xfId="2" applyFont="1" applyFill="1" applyBorder="1" applyAlignment="1" applyProtection="1">
      <alignment vertical="center"/>
      <protection locked="0"/>
    </xf>
    <xf numFmtId="0" fontId="4" fillId="0" borderId="5" xfId="2" applyFont="1" applyFill="1" applyBorder="1" applyAlignment="1" applyProtection="1">
      <alignment vertical="center"/>
      <protection locked="0"/>
    </xf>
    <xf numFmtId="0" fontId="4" fillId="0" borderId="97" xfId="2" applyFont="1" applyFill="1" applyBorder="1" applyAlignment="1" applyProtection="1">
      <alignment vertical="center"/>
      <protection locked="0"/>
    </xf>
    <xf numFmtId="0" fontId="4" fillId="0" borderId="174" xfId="2" applyFont="1" applyFill="1" applyBorder="1" applyAlignment="1" applyProtection="1">
      <alignment vertical="center"/>
      <protection locked="0"/>
    </xf>
    <xf numFmtId="0" fontId="4" fillId="0" borderId="175" xfId="2" applyFont="1" applyFill="1" applyBorder="1" applyAlignment="1" applyProtection="1">
      <alignment vertical="center"/>
      <protection locked="0"/>
    </xf>
    <xf numFmtId="0" fontId="4" fillId="0" borderId="176" xfId="2" applyFont="1" applyFill="1" applyBorder="1" applyAlignment="1" applyProtection="1">
      <alignment vertical="center"/>
      <protection locked="0"/>
    </xf>
    <xf numFmtId="0" fontId="0" fillId="0" borderId="77" xfId="0" applyFont="1" applyFill="1" applyBorder="1" applyAlignment="1" applyProtection="1">
      <alignment vertical="center" shrinkToFit="1"/>
      <protection locked="0"/>
    </xf>
    <xf numFmtId="0" fontId="0" fillId="0" borderId="78" xfId="0" applyFont="1" applyFill="1" applyBorder="1" applyAlignment="1" applyProtection="1">
      <alignment vertical="center" shrinkToFit="1"/>
      <protection locked="0"/>
    </xf>
    <xf numFmtId="0" fontId="0" fillId="0" borderId="96" xfId="0" applyFont="1" applyFill="1" applyBorder="1" applyAlignment="1" applyProtection="1">
      <alignment vertical="center" shrinkToFit="1"/>
      <protection locked="0"/>
    </xf>
    <xf numFmtId="0" fontId="4" fillId="0" borderId="0" xfId="2" applyFont="1" applyAlignment="1" applyProtection="1">
      <alignment vertical="center"/>
    </xf>
    <xf numFmtId="0" fontId="4" fillId="0" borderId="0" xfId="2" applyFont="1" applyAlignment="1" applyProtection="1">
      <alignment horizontal="left" vertical="center"/>
    </xf>
    <xf numFmtId="0" fontId="9" fillId="0" borderId="0" xfId="2" applyFont="1" applyAlignment="1" applyProtection="1">
      <alignment vertical="center"/>
    </xf>
    <xf numFmtId="0" fontId="8" fillId="0" borderId="0" xfId="2" applyFont="1" applyAlignment="1" applyProtection="1">
      <alignment vertical="center"/>
    </xf>
    <xf numFmtId="0" fontId="9" fillId="0" borderId="0" xfId="2" applyFont="1" applyAlignment="1" applyProtection="1">
      <alignment vertical="center" shrinkToFit="1"/>
    </xf>
    <xf numFmtId="0" fontId="9" fillId="0" borderId="0" xfId="2" applyFont="1" applyFill="1" applyAlignment="1" applyProtection="1">
      <alignment vertical="center" shrinkToFit="1"/>
    </xf>
    <xf numFmtId="0" fontId="4" fillId="0" borderId="0" xfId="2" applyFont="1" applyAlignment="1" applyProtection="1">
      <alignment vertical="center" wrapText="1"/>
    </xf>
    <xf numFmtId="0" fontId="4" fillId="0" borderId="4" xfId="2" applyFont="1" applyBorder="1" applyAlignment="1" applyProtection="1">
      <alignment vertical="center" wrapText="1"/>
    </xf>
    <xf numFmtId="0" fontId="5" fillId="0" borderId="128" xfId="2" applyFont="1" applyBorder="1" applyAlignment="1" applyProtection="1">
      <alignment vertical="center"/>
    </xf>
    <xf numFmtId="0" fontId="4" fillId="0" borderId="32" xfId="2" applyFont="1" applyBorder="1" applyAlignment="1" applyProtection="1">
      <alignment horizontal="center" vertical="center" shrinkToFit="1"/>
    </xf>
    <xf numFmtId="0" fontId="4" fillId="0" borderId="32" xfId="2" applyFont="1" applyBorder="1" applyAlignment="1" applyProtection="1">
      <alignment vertical="center" wrapText="1"/>
    </xf>
    <xf numFmtId="0" fontId="5" fillId="0" borderId="32" xfId="2" applyFont="1" applyBorder="1" applyAlignment="1" applyProtection="1">
      <alignment vertical="center" shrinkToFit="1"/>
    </xf>
    <xf numFmtId="0" fontId="4" fillId="0" borderId="11" xfId="2" applyFont="1" applyBorder="1" applyAlignment="1" applyProtection="1">
      <alignment vertical="center" wrapText="1"/>
    </xf>
    <xf numFmtId="0" fontId="5" fillId="0" borderId="130" xfId="2" applyFont="1" applyBorder="1" applyAlignment="1" applyProtection="1">
      <alignment vertical="center"/>
    </xf>
    <xf numFmtId="0" fontId="4" fillId="0" borderId="35" xfId="2" applyFont="1" applyBorder="1" applyAlignment="1" applyProtection="1">
      <alignment horizontal="center" vertical="center" shrinkToFit="1"/>
    </xf>
    <xf numFmtId="0" fontId="5" fillId="0" borderId="35" xfId="2" applyFont="1" applyBorder="1" applyAlignment="1" applyProtection="1">
      <alignment vertical="center" shrinkToFit="1"/>
    </xf>
    <xf numFmtId="0" fontId="4" fillId="0" borderId="0" xfId="2" applyFont="1" applyFill="1" applyBorder="1" applyAlignment="1" applyProtection="1">
      <alignment vertical="center" wrapText="1"/>
    </xf>
    <xf numFmtId="0" fontId="4" fillId="0" borderId="0" xfId="2" applyFont="1" applyFill="1" applyBorder="1" applyAlignment="1" applyProtection="1">
      <alignment horizontal="center" vertical="center" shrinkToFit="1"/>
    </xf>
    <xf numFmtId="0" fontId="5" fillId="0" borderId="0" xfId="2" applyFont="1" applyFill="1" applyBorder="1" applyAlignment="1" applyProtection="1">
      <alignment horizontal="center" vertical="center" shrinkToFit="1"/>
    </xf>
    <xf numFmtId="178" fontId="8" fillId="0" borderId="0" xfId="2" applyNumberFormat="1" applyFont="1" applyFill="1" applyBorder="1" applyAlignment="1" applyProtection="1">
      <alignment horizontal="right" vertical="center" wrapText="1"/>
    </xf>
    <xf numFmtId="178" fontId="4" fillId="0" borderId="0" xfId="2" applyNumberFormat="1" applyFont="1" applyFill="1" applyBorder="1" applyAlignment="1" applyProtection="1">
      <alignment horizontal="center" vertical="center" wrapText="1"/>
    </xf>
    <xf numFmtId="0" fontId="4" fillId="3" borderId="3" xfId="2" applyFont="1" applyFill="1" applyBorder="1" applyAlignment="1" applyProtection="1">
      <alignment vertical="center" shrinkToFit="1"/>
      <protection locked="0"/>
    </xf>
    <xf numFmtId="0" fontId="4" fillId="3" borderId="14" xfId="2" applyFont="1" applyFill="1" applyBorder="1" applyAlignment="1" applyProtection="1">
      <alignment vertical="center" shrinkToFit="1"/>
      <protection locked="0"/>
    </xf>
    <xf numFmtId="176" fontId="4" fillId="3" borderId="29" xfId="2" applyNumberFormat="1" applyFont="1" applyFill="1" applyBorder="1" applyAlignment="1" applyProtection="1">
      <alignment vertical="center" wrapText="1"/>
      <protection locked="0"/>
    </xf>
    <xf numFmtId="176" fontId="4" fillId="3" borderId="30" xfId="2" applyNumberFormat="1" applyFont="1" applyFill="1" applyBorder="1" applyAlignment="1" applyProtection="1">
      <alignment vertical="center" wrapText="1"/>
      <protection locked="0"/>
    </xf>
    <xf numFmtId="176" fontId="4" fillId="3" borderId="32" xfId="2" applyNumberFormat="1" applyFont="1" applyFill="1" applyBorder="1" applyAlignment="1" applyProtection="1">
      <alignment vertical="center" shrinkToFit="1"/>
      <protection locked="0"/>
    </xf>
    <xf numFmtId="176" fontId="4" fillId="3" borderId="33" xfId="2" applyNumberFormat="1" applyFont="1" applyFill="1" applyBorder="1" applyAlignment="1" applyProtection="1">
      <alignment vertical="center" shrinkToFit="1"/>
      <protection locked="0"/>
    </xf>
    <xf numFmtId="176" fontId="4" fillId="3" borderId="32" xfId="2" applyNumberFormat="1" applyFont="1" applyFill="1" applyBorder="1" applyAlignment="1" applyProtection="1">
      <alignment vertical="center" wrapText="1"/>
      <protection locked="0"/>
    </xf>
    <xf numFmtId="176" fontId="4" fillId="3" borderId="33" xfId="2" applyNumberFormat="1" applyFont="1" applyFill="1" applyBorder="1" applyAlignment="1" applyProtection="1">
      <alignment vertical="center" wrapText="1"/>
      <protection locked="0"/>
    </xf>
    <xf numFmtId="176" fontId="4" fillId="3" borderId="35" xfId="2" applyNumberFormat="1" applyFont="1" applyFill="1" applyBorder="1" applyAlignment="1" applyProtection="1">
      <alignment vertical="center" wrapText="1"/>
      <protection locked="0"/>
    </xf>
    <xf numFmtId="176" fontId="4" fillId="3" borderId="134" xfId="2" applyNumberFormat="1" applyFont="1" applyFill="1" applyBorder="1" applyAlignment="1" applyProtection="1">
      <alignment vertical="center" wrapText="1"/>
      <protection locked="0"/>
    </xf>
    <xf numFmtId="176" fontId="4" fillId="3" borderId="29" xfId="2" applyNumberFormat="1" applyFont="1" applyFill="1" applyBorder="1" applyAlignment="1" applyProtection="1">
      <alignment vertical="center"/>
      <protection locked="0"/>
    </xf>
    <xf numFmtId="176" fontId="4" fillId="3" borderId="32" xfId="2" applyNumberFormat="1" applyFont="1" applyFill="1" applyBorder="1" applyAlignment="1" applyProtection="1">
      <alignment vertical="center"/>
      <protection locked="0"/>
    </xf>
    <xf numFmtId="176" fontId="4" fillId="3" borderId="35" xfId="2" applyNumberFormat="1" applyFont="1" applyFill="1" applyBorder="1" applyAlignment="1" applyProtection="1">
      <alignment vertical="center"/>
      <protection locked="0"/>
    </xf>
    <xf numFmtId="0" fontId="8" fillId="0" borderId="3" xfId="2" applyFont="1" applyFill="1" applyBorder="1" applyAlignment="1">
      <alignment horizontal="center" vertical="center" shrinkToFit="1"/>
    </xf>
    <xf numFmtId="176" fontId="4" fillId="0" borderId="5" xfId="2" applyNumberFormat="1" applyFont="1" applyFill="1" applyBorder="1" applyAlignment="1">
      <alignment horizontal="right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shrinkToFit="1"/>
    </xf>
    <xf numFmtId="178" fontId="8" fillId="3" borderId="151" xfId="2" applyNumberFormat="1" applyFont="1" applyFill="1" applyBorder="1" applyAlignment="1" applyProtection="1">
      <alignment horizontal="center" vertical="center" wrapText="1"/>
      <protection locked="0"/>
    </xf>
    <xf numFmtId="178" fontId="8" fillId="3" borderId="60" xfId="2" applyNumberFormat="1" applyFont="1" applyFill="1" applyBorder="1" applyAlignment="1" applyProtection="1">
      <alignment horizontal="center" vertical="center" wrapText="1"/>
      <protection locked="0"/>
    </xf>
    <xf numFmtId="178" fontId="8" fillId="3" borderId="128" xfId="2" applyNumberFormat="1" applyFont="1" applyFill="1" applyBorder="1" applyAlignment="1" applyProtection="1">
      <alignment horizontal="center" vertical="center" wrapText="1"/>
      <protection locked="0"/>
    </xf>
    <xf numFmtId="178" fontId="4" fillId="0" borderId="151" xfId="2" applyNumberFormat="1" applyFont="1" applyBorder="1" applyAlignment="1" applyProtection="1">
      <alignment horizontal="center" vertical="center" wrapText="1"/>
    </xf>
    <xf numFmtId="178" fontId="4" fillId="0" borderId="60" xfId="2" applyNumberFormat="1" applyFont="1" applyBorder="1" applyAlignment="1" applyProtection="1">
      <alignment horizontal="center" vertical="center" wrapText="1"/>
    </xf>
    <xf numFmtId="178" fontId="4" fillId="0" borderId="152" xfId="2" applyNumberFormat="1" applyFont="1" applyBorder="1" applyAlignment="1" applyProtection="1">
      <alignment horizontal="center" vertical="center" wrapText="1"/>
    </xf>
    <xf numFmtId="178" fontId="8" fillId="3" borderId="153" xfId="2" applyNumberFormat="1" applyFont="1" applyFill="1" applyBorder="1" applyAlignment="1" applyProtection="1">
      <alignment horizontal="center" vertical="center" wrapText="1"/>
      <protection locked="0"/>
    </xf>
    <xf numFmtId="178" fontId="8" fillId="3" borderId="61" xfId="2" applyNumberFormat="1" applyFont="1" applyFill="1" applyBorder="1" applyAlignment="1" applyProtection="1">
      <alignment horizontal="center" vertical="center" wrapText="1"/>
      <protection locked="0"/>
    </xf>
    <xf numFmtId="178" fontId="8" fillId="3" borderId="130" xfId="2" applyNumberFormat="1" applyFont="1" applyFill="1" applyBorder="1" applyAlignment="1" applyProtection="1">
      <alignment horizontal="center" vertical="center" wrapText="1"/>
      <protection locked="0"/>
    </xf>
    <xf numFmtId="178" fontId="4" fillId="0" borderId="153" xfId="2" applyNumberFormat="1" applyFont="1" applyBorder="1" applyAlignment="1" applyProtection="1">
      <alignment horizontal="center" vertical="center" wrapText="1"/>
    </xf>
    <xf numFmtId="178" fontId="4" fillId="0" borderId="61" xfId="2" applyNumberFormat="1" applyFont="1" applyBorder="1" applyAlignment="1" applyProtection="1">
      <alignment horizontal="center" vertical="center" wrapText="1"/>
    </xf>
    <xf numFmtId="178" fontId="4" fillId="0" borderId="147" xfId="2" applyNumberFormat="1" applyFont="1" applyBorder="1" applyAlignment="1" applyProtection="1">
      <alignment horizontal="center" vertical="center" wrapText="1"/>
    </xf>
    <xf numFmtId="176" fontId="8" fillId="0" borderId="23" xfId="2" applyNumberFormat="1" applyFont="1" applyBorder="1" applyAlignment="1">
      <alignment horizontal="center" vertical="center" wrapText="1"/>
    </xf>
    <xf numFmtId="176" fontId="8" fillId="0" borderId="24" xfId="2" applyNumberFormat="1" applyFont="1" applyBorder="1" applyAlignment="1">
      <alignment horizontal="center" vertical="center" wrapText="1"/>
    </xf>
    <xf numFmtId="176" fontId="8" fillId="0" borderId="25" xfId="2" applyNumberFormat="1" applyFont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 applyProtection="1">
      <alignment horizontal="center" vertical="center"/>
      <protection locked="0"/>
    </xf>
    <xf numFmtId="0" fontId="8" fillId="3" borderId="7" xfId="2" applyNumberFormat="1" applyFont="1" applyFill="1" applyBorder="1" applyAlignment="1" applyProtection="1">
      <alignment horizontal="center" vertical="center"/>
      <protection locked="0"/>
    </xf>
    <xf numFmtId="14" fontId="8" fillId="3" borderId="7" xfId="2" applyNumberFormat="1" applyFont="1" applyFill="1" applyBorder="1" applyAlignment="1" applyProtection="1">
      <alignment horizontal="center" vertical="center" shrinkToFit="1"/>
      <protection locked="0"/>
    </xf>
    <xf numFmtId="0" fontId="8" fillId="3" borderId="3" xfId="2" applyFont="1" applyFill="1" applyBorder="1" applyAlignment="1" applyProtection="1">
      <alignment horizontal="center" vertical="center" shrinkToFit="1"/>
      <protection locked="0"/>
    </xf>
    <xf numFmtId="14" fontId="8" fillId="3" borderId="3" xfId="2" applyNumberFormat="1" applyFont="1" applyFill="1" applyBorder="1" applyAlignment="1" applyProtection="1">
      <alignment horizontal="center" vertical="center" shrinkToFit="1"/>
      <protection locked="0"/>
    </xf>
    <xf numFmtId="0" fontId="8" fillId="3" borderId="14" xfId="2" applyFont="1" applyFill="1" applyBorder="1" applyAlignment="1" applyProtection="1">
      <alignment horizontal="center" vertical="center" shrinkToFit="1"/>
      <protection locked="0"/>
    </xf>
    <xf numFmtId="0" fontId="5" fillId="0" borderId="9" xfId="2" applyFont="1" applyFill="1" applyBorder="1" applyAlignment="1">
      <alignment horizontal="center" vertical="center" shrinkToFit="1"/>
    </xf>
    <xf numFmtId="0" fontId="5" fillId="0" borderId="5" xfId="2" applyFont="1" applyFill="1" applyBorder="1" applyAlignment="1">
      <alignment horizontal="center" vertical="center" shrinkToFit="1"/>
    </xf>
    <xf numFmtId="0" fontId="5" fillId="0" borderId="177" xfId="2" applyFont="1" applyFill="1" applyBorder="1" applyAlignment="1">
      <alignment horizontal="center" vertical="center" shrinkToFit="1"/>
    </xf>
    <xf numFmtId="0" fontId="5" fillId="0" borderId="4" xfId="2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center" vertical="center" shrinkToFit="1"/>
    </xf>
    <xf numFmtId="0" fontId="5" fillId="0" borderId="178" xfId="2" applyFont="1" applyFill="1" applyBorder="1" applyAlignment="1">
      <alignment horizontal="center" vertical="center" shrinkToFit="1"/>
    </xf>
    <xf numFmtId="176" fontId="19" fillId="0" borderId="135" xfId="2" applyNumberFormat="1" applyFont="1" applyFill="1" applyBorder="1" applyAlignment="1">
      <alignment horizontal="center" vertical="center"/>
    </xf>
    <xf numFmtId="176" fontId="19" fillId="0" borderId="136" xfId="2" applyNumberFormat="1" applyFont="1" applyFill="1" applyBorder="1" applyAlignment="1">
      <alignment horizontal="center" vertical="center"/>
    </xf>
    <xf numFmtId="176" fontId="19" fillId="0" borderId="137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 applyProtection="1">
      <alignment horizontal="center" vertical="center" shrinkToFit="1"/>
      <protection locked="0"/>
    </xf>
    <xf numFmtId="176" fontId="4" fillId="0" borderId="8" xfId="2" applyNumberFormat="1" applyFont="1" applyBorder="1" applyAlignment="1">
      <alignment horizontal="center" vertical="center"/>
    </xf>
    <xf numFmtId="179" fontId="8" fillId="3" borderId="3" xfId="7" applyNumberFormat="1" applyFont="1" applyFill="1" applyBorder="1" applyAlignment="1" applyProtection="1">
      <alignment horizontal="center" vertical="center" wrapText="1"/>
      <protection locked="0"/>
    </xf>
    <xf numFmtId="179" fontId="8" fillId="3" borderId="5" xfId="7" applyNumberFormat="1" applyFont="1" applyFill="1" applyBorder="1" applyAlignment="1" applyProtection="1">
      <alignment horizontal="center" vertical="center" wrapText="1"/>
      <protection locked="0"/>
    </xf>
    <xf numFmtId="179" fontId="8" fillId="3" borderId="6" xfId="7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2" applyFont="1" applyFill="1" applyBorder="1" applyAlignment="1">
      <alignment horizontal="center" vertical="center" shrinkToFit="1"/>
    </xf>
    <xf numFmtId="0" fontId="4" fillId="0" borderId="14" xfId="2" applyFont="1" applyFill="1" applyBorder="1" applyAlignment="1">
      <alignment horizontal="center" vertical="center" shrinkToFit="1"/>
    </xf>
    <xf numFmtId="0" fontId="8" fillId="0" borderId="3" xfId="2" applyFont="1" applyFill="1" applyBorder="1" applyAlignment="1" applyProtection="1">
      <alignment horizontal="center" vertical="center" shrinkToFit="1"/>
      <protection locked="0"/>
    </xf>
    <xf numFmtId="0" fontId="8" fillId="0" borderId="14" xfId="2" applyFont="1" applyFill="1" applyBorder="1" applyAlignment="1" applyProtection="1">
      <alignment horizontal="center" vertical="center" shrinkToFit="1"/>
      <protection locked="0"/>
    </xf>
    <xf numFmtId="0" fontId="4" fillId="0" borderId="7" xfId="2" applyFont="1" applyBorder="1" applyAlignment="1" applyProtection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</xf>
    <xf numFmtId="0" fontId="4" fillId="0" borderId="146" xfId="2" applyFont="1" applyBorder="1" applyAlignment="1" applyProtection="1">
      <alignment horizontal="center" vertical="center" wrapText="1"/>
    </xf>
    <xf numFmtId="0" fontId="4" fillId="0" borderId="149" xfId="2" applyFont="1" applyBorder="1" applyAlignment="1" applyProtection="1">
      <alignment horizontal="center" vertical="center" wrapText="1"/>
    </xf>
    <xf numFmtId="0" fontId="4" fillId="0" borderId="26" xfId="2" applyFont="1" applyBorder="1" applyAlignment="1" applyProtection="1">
      <alignment horizontal="center" vertical="center" wrapText="1"/>
    </xf>
    <xf numFmtId="0" fontId="4" fillId="0" borderId="14" xfId="2" applyFont="1" applyBorder="1" applyAlignment="1" applyProtection="1">
      <alignment horizontal="center" vertical="center" wrapText="1"/>
    </xf>
    <xf numFmtId="0" fontId="4" fillId="0" borderId="9" xfId="2" applyFont="1" applyBorder="1" applyAlignment="1" applyProtection="1">
      <alignment horizontal="center" vertical="center"/>
    </xf>
    <xf numFmtId="0" fontId="4" fillId="0" borderId="5" xfId="2" applyFont="1" applyBorder="1" applyAlignment="1" applyProtection="1">
      <alignment horizontal="center" vertical="center"/>
    </xf>
    <xf numFmtId="178" fontId="4" fillId="0" borderId="150" xfId="2" applyNumberFormat="1" applyFont="1" applyFill="1" applyBorder="1" applyAlignment="1" applyProtection="1">
      <alignment horizontal="center" vertical="center" wrapText="1"/>
    </xf>
    <xf numFmtId="178" fontId="4" fillId="0" borderId="145" xfId="2" applyNumberFormat="1" applyFont="1" applyFill="1" applyBorder="1" applyAlignment="1" applyProtection="1">
      <alignment horizontal="center" vertical="center" wrapText="1"/>
    </xf>
    <xf numFmtId="178" fontId="4" fillId="0" borderId="36" xfId="2" applyNumberFormat="1" applyFont="1" applyFill="1" applyBorder="1" applyAlignment="1" applyProtection="1">
      <alignment horizontal="center" vertical="center" wrapText="1"/>
    </xf>
    <xf numFmtId="178" fontId="4" fillId="0" borderId="4" xfId="2" applyNumberFormat="1" applyFont="1" applyBorder="1" applyAlignment="1" applyProtection="1">
      <alignment horizontal="center" vertical="center" wrapText="1"/>
    </xf>
    <xf numFmtId="178" fontId="4" fillId="0" borderId="0" xfId="2" applyNumberFormat="1" applyFont="1" applyBorder="1" applyAlignment="1" applyProtection="1">
      <alignment horizontal="center" vertical="center" wrapText="1"/>
    </xf>
    <xf numFmtId="178" fontId="4" fillId="0" borderId="10" xfId="2" applyNumberFormat="1" applyFont="1" applyBorder="1" applyAlignment="1" applyProtection="1">
      <alignment horizontal="center" vertical="center" wrapText="1"/>
    </xf>
    <xf numFmtId="0" fontId="7" fillId="0" borderId="0" xfId="2" applyFont="1" applyAlignment="1" applyProtection="1">
      <alignment horizontal="center" vertical="center"/>
    </xf>
    <xf numFmtId="0" fontId="22" fillId="0" borderId="8" xfId="0" applyFont="1" applyBorder="1" applyAlignment="1">
      <alignment horizontal="center" vertical="center" textRotation="255"/>
    </xf>
    <xf numFmtId="0" fontId="22" fillId="0" borderId="141" xfId="0" applyFont="1" applyBorder="1" applyAlignment="1">
      <alignment horizontal="center" vertical="center"/>
    </xf>
    <xf numFmtId="0" fontId="23" fillId="0" borderId="141" xfId="0" applyFont="1" applyBorder="1" applyAlignment="1" applyProtection="1">
      <alignment horizontal="left" vertical="center" shrinkToFit="1"/>
      <protection locked="0"/>
    </xf>
    <xf numFmtId="0" fontId="22" fillId="0" borderId="140" xfId="0" applyFont="1" applyBorder="1" applyAlignment="1">
      <alignment horizontal="center" vertical="center"/>
    </xf>
    <xf numFmtId="176" fontId="18" fillId="0" borderId="140" xfId="2" applyNumberFormat="1" applyFont="1" applyBorder="1" applyAlignment="1" applyProtection="1">
      <alignment horizontal="center" vertical="center" wrapText="1"/>
      <protection locked="0"/>
    </xf>
    <xf numFmtId="0" fontId="23" fillId="0" borderId="60" xfId="0" applyFont="1" applyBorder="1" applyAlignment="1" applyProtection="1">
      <alignment horizontal="center" vertical="center"/>
      <protection locked="0"/>
    </xf>
    <xf numFmtId="0" fontId="23" fillId="0" borderId="152" xfId="0" applyFont="1" applyBorder="1" applyAlignment="1" applyProtection="1">
      <alignment horizontal="center" vertical="center"/>
      <protection locked="0"/>
    </xf>
    <xf numFmtId="0" fontId="23" fillId="0" borderId="153" xfId="0" applyFont="1" applyBorder="1" applyAlignment="1" applyProtection="1">
      <alignment horizontal="center" vertical="center"/>
      <protection locked="0"/>
    </xf>
    <xf numFmtId="0" fontId="23" fillId="0" borderId="61" xfId="0" applyFont="1" applyBorder="1" applyAlignment="1" applyProtection="1">
      <alignment horizontal="center" vertical="center"/>
      <protection locked="0"/>
    </xf>
    <xf numFmtId="0" fontId="23" fillId="0" borderId="147" xfId="0" applyFont="1" applyBorder="1" applyAlignment="1" applyProtection="1">
      <alignment horizontal="center" vertical="center"/>
      <protection locked="0"/>
    </xf>
    <xf numFmtId="0" fontId="23" fillId="0" borderId="141" xfId="0" applyFont="1" applyBorder="1" applyAlignment="1" applyProtection="1">
      <alignment horizontal="left" vertical="center"/>
      <protection locked="0"/>
    </xf>
    <xf numFmtId="176" fontId="4" fillId="0" borderId="139" xfId="2" applyNumberFormat="1" applyFont="1" applyBorder="1" applyAlignment="1">
      <alignment horizontal="center" vertical="center"/>
    </xf>
    <xf numFmtId="176" fontId="4" fillId="0" borderId="140" xfId="2" applyNumberFormat="1" applyFont="1" applyBorder="1" applyAlignment="1">
      <alignment horizontal="center" vertical="center"/>
    </xf>
    <xf numFmtId="0" fontId="22" fillId="0" borderId="151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152" xfId="0" applyFont="1" applyBorder="1" applyAlignment="1">
      <alignment horizontal="center" vertical="center"/>
    </xf>
    <xf numFmtId="0" fontId="23" fillId="0" borderId="151" xfId="0" applyFont="1" applyBorder="1" applyAlignment="1" applyProtection="1">
      <alignment horizontal="center" vertical="center"/>
      <protection locked="0"/>
    </xf>
    <xf numFmtId="0" fontId="22" fillId="0" borderId="139" xfId="0" applyFont="1" applyBorder="1" applyAlignment="1">
      <alignment horizontal="center" vertical="center"/>
    </xf>
    <xf numFmtId="0" fontId="22" fillId="0" borderId="31" xfId="0" applyFont="1" applyBorder="1" applyAlignment="1" applyProtection="1">
      <alignment horizontal="center" vertical="center"/>
      <protection locked="0"/>
    </xf>
    <xf numFmtId="0" fontId="22" fillId="0" borderId="32" xfId="0" applyFont="1" applyBorder="1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center" vertical="center"/>
      <protection locked="0"/>
    </xf>
    <xf numFmtId="0" fontId="22" fillId="0" borderId="140" xfId="0" applyFont="1" applyBorder="1" applyAlignment="1">
      <alignment horizontal="center" vertical="center" wrapText="1"/>
    </xf>
    <xf numFmtId="176" fontId="8" fillId="0" borderId="140" xfId="2" applyNumberFormat="1" applyFont="1" applyBorder="1" applyAlignment="1" applyProtection="1">
      <alignment horizontal="center" vertical="center"/>
      <protection locked="0"/>
    </xf>
    <xf numFmtId="176" fontId="4" fillId="0" borderId="57" xfId="2" applyNumberFormat="1" applyFont="1" applyBorder="1" applyAlignment="1">
      <alignment horizontal="center" vertical="center" wrapText="1"/>
    </xf>
    <xf numFmtId="176" fontId="4" fillId="0" borderId="58" xfId="2" applyNumberFormat="1" applyFont="1" applyBorder="1" applyAlignment="1">
      <alignment horizontal="center" vertical="center" wrapText="1"/>
    </xf>
    <xf numFmtId="176" fontId="4" fillId="0" borderId="7" xfId="2" applyNumberFormat="1" applyFont="1" applyFill="1" applyBorder="1" applyAlignment="1">
      <alignment horizontal="right" vertical="center" wrapText="1"/>
    </xf>
    <xf numFmtId="176" fontId="4" fillId="0" borderId="3" xfId="2" applyNumberFormat="1" applyFont="1" applyFill="1" applyBorder="1" applyAlignment="1">
      <alignment horizontal="right" vertical="center" wrapText="1"/>
    </xf>
    <xf numFmtId="176" fontId="4" fillId="0" borderId="14" xfId="2" applyNumberFormat="1" applyFont="1" applyFill="1" applyBorder="1" applyAlignment="1">
      <alignment horizontal="right" vertical="center" wrapText="1"/>
    </xf>
    <xf numFmtId="0" fontId="4" fillId="0" borderId="22" xfId="2" applyFont="1" applyFill="1" applyBorder="1" applyAlignment="1">
      <alignment horizontal="right" vertical="center" shrinkToFit="1"/>
    </xf>
    <xf numFmtId="0" fontId="4" fillId="0" borderId="46" xfId="2" applyFont="1" applyFill="1" applyBorder="1" applyAlignment="1">
      <alignment horizontal="right" vertical="center" shrinkToFit="1"/>
    </xf>
    <xf numFmtId="0" fontId="4" fillId="0" borderId="47" xfId="2" applyFont="1" applyFill="1" applyBorder="1" applyAlignment="1">
      <alignment horizontal="right" vertical="center" shrinkToFit="1"/>
    </xf>
    <xf numFmtId="176" fontId="4" fillId="0" borderId="50" xfId="2" applyNumberFormat="1" applyFont="1" applyBorder="1" applyAlignment="1">
      <alignment horizontal="center" vertical="center" wrapText="1"/>
    </xf>
    <xf numFmtId="176" fontId="4" fillId="0" borderId="51" xfId="2" applyNumberFormat="1" applyFont="1" applyBorder="1" applyAlignment="1">
      <alignment horizontal="center" vertical="center" wrapText="1"/>
    </xf>
    <xf numFmtId="176" fontId="4" fillId="0" borderId="52" xfId="2" applyNumberFormat="1" applyFont="1" applyBorder="1" applyAlignment="1">
      <alignment horizontal="center" vertical="center" wrapText="1"/>
    </xf>
    <xf numFmtId="176" fontId="4" fillId="0" borderId="53" xfId="2" applyNumberFormat="1" applyFont="1" applyBorder="1" applyAlignment="1">
      <alignment horizontal="right" vertical="center" wrapText="1"/>
    </xf>
    <xf numFmtId="0" fontId="4" fillId="0" borderId="51" xfId="2" applyFont="1" applyBorder="1" applyAlignment="1">
      <alignment horizontal="right" vertical="center" wrapText="1"/>
    </xf>
    <xf numFmtId="0" fontId="4" fillId="0" borderId="54" xfId="2" applyFont="1" applyBorder="1" applyAlignment="1">
      <alignment horizontal="right" vertical="center" wrapText="1"/>
    </xf>
    <xf numFmtId="0" fontId="4" fillId="0" borderId="5" xfId="2" applyFont="1" applyFill="1" applyBorder="1" applyAlignment="1">
      <alignment horizontal="right" vertical="center" shrinkToFit="1"/>
    </xf>
    <xf numFmtId="176" fontId="4" fillId="0" borderId="7" xfId="2" applyNumberFormat="1" applyFont="1" applyBorder="1" applyAlignment="1">
      <alignment horizontal="center" vertical="center" wrapText="1"/>
    </xf>
    <xf numFmtId="176" fontId="4" fillId="0" borderId="3" xfId="2" applyNumberFormat="1" applyFont="1" applyBorder="1" applyAlignment="1">
      <alignment horizontal="center" vertical="center" wrapText="1"/>
    </xf>
    <xf numFmtId="176" fontId="4" fillId="0" borderId="14" xfId="2" applyNumberFormat="1" applyFont="1" applyBorder="1" applyAlignment="1">
      <alignment horizontal="center" vertical="center" wrapText="1"/>
    </xf>
    <xf numFmtId="176" fontId="4" fillId="0" borderId="56" xfId="2" applyNumberFormat="1" applyFont="1" applyBorder="1" applyAlignment="1">
      <alignment horizontal="center" vertical="center" wrapText="1"/>
    </xf>
    <xf numFmtId="176" fontId="8" fillId="3" borderId="29" xfId="2" applyNumberFormat="1" applyFont="1" applyFill="1" applyBorder="1" applyAlignment="1" applyProtection="1">
      <alignment horizontal="right" vertical="center" wrapText="1"/>
      <protection locked="0"/>
    </xf>
    <xf numFmtId="176" fontId="8" fillId="3" borderId="30" xfId="2" applyNumberFormat="1" applyFont="1" applyFill="1" applyBorder="1" applyAlignment="1" applyProtection="1">
      <alignment horizontal="right" vertical="center" wrapText="1"/>
      <protection locked="0"/>
    </xf>
    <xf numFmtId="0" fontId="4" fillId="0" borderId="154" xfId="2" applyFont="1" applyFill="1" applyBorder="1" applyAlignment="1">
      <alignment horizontal="center" vertical="center" shrinkToFit="1"/>
    </xf>
    <xf numFmtId="0" fontId="4" fillId="0" borderId="155" xfId="2" applyFont="1" applyFill="1" applyBorder="1" applyAlignment="1">
      <alignment horizontal="center" vertical="center" shrinkToFit="1"/>
    </xf>
    <xf numFmtId="0" fontId="4" fillId="0" borderId="156" xfId="2" applyFont="1" applyFill="1" applyBorder="1" applyAlignment="1">
      <alignment horizontal="center" vertical="center" shrinkToFit="1"/>
    </xf>
    <xf numFmtId="0" fontId="4" fillId="0" borderId="157" xfId="2" applyFont="1" applyFill="1" applyBorder="1" applyAlignment="1">
      <alignment horizontal="center" vertical="center" shrinkToFit="1"/>
    </xf>
    <xf numFmtId="0" fontId="4" fillId="0" borderId="158" xfId="2" applyFont="1" applyFill="1" applyBorder="1" applyAlignment="1">
      <alignment horizontal="center" vertical="center" shrinkToFit="1"/>
    </xf>
    <xf numFmtId="0" fontId="4" fillId="0" borderId="159" xfId="2" applyFont="1" applyFill="1" applyBorder="1" applyAlignment="1">
      <alignment horizontal="center" vertical="center" shrinkToFit="1"/>
    </xf>
    <xf numFmtId="0" fontId="4" fillId="0" borderId="160" xfId="2" applyFont="1" applyFill="1" applyBorder="1" applyAlignment="1">
      <alignment horizontal="center" vertical="center" shrinkToFit="1"/>
    </xf>
    <xf numFmtId="0" fontId="4" fillId="0" borderId="161" xfId="2" applyFont="1" applyFill="1" applyBorder="1" applyAlignment="1">
      <alignment horizontal="center" vertical="center" shrinkToFit="1"/>
    </xf>
    <xf numFmtId="0" fontId="4" fillId="0" borderId="162" xfId="2" applyFont="1" applyFill="1" applyBorder="1" applyAlignment="1">
      <alignment horizontal="center" vertical="center" shrinkToFit="1"/>
    </xf>
    <xf numFmtId="0" fontId="4" fillId="0" borderId="29" xfId="2" applyFont="1" applyBorder="1" applyAlignment="1">
      <alignment horizontal="center" vertical="center" shrinkToFit="1"/>
    </xf>
    <xf numFmtId="0" fontId="4" fillId="0" borderId="55" xfId="2" applyFont="1" applyBorder="1" applyAlignment="1">
      <alignment horizontal="center" vertical="center" shrinkToFit="1"/>
    </xf>
    <xf numFmtId="0" fontId="5" fillId="3" borderId="145" xfId="2" applyFont="1" applyFill="1" applyBorder="1" applyAlignment="1" applyProtection="1">
      <alignment horizontal="center" vertical="center" shrinkToFit="1"/>
      <protection locked="0"/>
    </xf>
    <xf numFmtId="0" fontId="5" fillId="3" borderId="216" xfId="2" applyFont="1" applyFill="1" applyBorder="1" applyAlignment="1" applyProtection="1">
      <alignment horizontal="center" vertical="center" shrinkToFit="1"/>
      <protection locked="0"/>
    </xf>
    <xf numFmtId="176" fontId="8" fillId="3" borderId="32" xfId="2" applyNumberFormat="1" applyFont="1" applyFill="1" applyBorder="1" applyAlignment="1" applyProtection="1">
      <alignment horizontal="right" vertical="center" wrapText="1"/>
      <protection locked="0"/>
    </xf>
    <xf numFmtId="176" fontId="8" fillId="3" borderId="33" xfId="2" applyNumberFormat="1" applyFont="1" applyFill="1" applyBorder="1" applyAlignment="1" applyProtection="1">
      <alignment horizontal="right" vertical="center" wrapText="1"/>
      <protection locked="0"/>
    </xf>
    <xf numFmtId="176" fontId="8" fillId="3" borderId="31" xfId="2" applyNumberFormat="1" applyFont="1" applyFill="1" applyBorder="1" applyAlignment="1" applyProtection="1">
      <alignment horizontal="right" vertical="center" wrapText="1"/>
      <protection locked="0"/>
    </xf>
    <xf numFmtId="176" fontId="8" fillId="3" borderId="35" xfId="2" applyNumberFormat="1" applyFont="1" applyFill="1" applyBorder="1" applyAlignment="1" applyProtection="1">
      <alignment horizontal="right" vertical="center" wrapText="1"/>
      <protection locked="0"/>
    </xf>
    <xf numFmtId="176" fontId="8" fillId="3" borderId="134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7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176" fontId="8" fillId="3" borderId="28" xfId="2" applyNumberFormat="1" applyFont="1" applyFill="1" applyBorder="1" applyAlignment="1" applyProtection="1">
      <alignment horizontal="right" vertical="center" wrapText="1"/>
      <protection locked="0"/>
    </xf>
    <xf numFmtId="176" fontId="4" fillId="0" borderId="9" xfId="2" applyNumberFormat="1" applyFont="1" applyBorder="1" applyAlignment="1">
      <alignment horizontal="center" vertical="center" wrapText="1"/>
    </xf>
    <xf numFmtId="176" fontId="4" fillId="0" borderId="5" xfId="2" applyNumberFormat="1" applyFont="1" applyBorder="1" applyAlignment="1">
      <alignment horizontal="center" vertical="center" wrapText="1"/>
    </xf>
    <xf numFmtId="176" fontId="4" fillId="0" borderId="9" xfId="2" applyNumberFormat="1" applyFont="1" applyFill="1" applyBorder="1" applyAlignment="1">
      <alignment horizontal="right" vertical="center" wrapText="1"/>
    </xf>
    <xf numFmtId="176" fontId="4" fillId="0" borderId="5" xfId="2" applyNumberFormat="1" applyFont="1" applyFill="1" applyBorder="1" applyAlignment="1">
      <alignment horizontal="right" vertical="center" wrapText="1"/>
    </xf>
    <xf numFmtId="176" fontId="19" fillId="0" borderId="217" xfId="2" applyNumberFormat="1" applyFont="1" applyFill="1" applyBorder="1" applyAlignment="1">
      <alignment horizontal="center" vertical="center" wrapText="1"/>
    </xf>
    <xf numFmtId="176" fontId="19" fillId="0" borderId="218" xfId="2" applyNumberFormat="1" applyFont="1" applyFill="1" applyBorder="1" applyAlignment="1">
      <alignment horizontal="center" vertical="center" wrapText="1"/>
    </xf>
    <xf numFmtId="176" fontId="19" fillId="0" borderId="219" xfId="2" applyNumberFormat="1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176" fontId="4" fillId="0" borderId="6" xfId="2" applyNumberFormat="1" applyFont="1" applyBorder="1" applyAlignment="1">
      <alignment horizontal="center" vertical="center" wrapText="1"/>
    </xf>
    <xf numFmtId="0" fontId="4" fillId="0" borderId="131" xfId="2" applyFont="1" applyFill="1" applyBorder="1" applyAlignment="1">
      <alignment horizontal="center" vertical="center" wrapText="1"/>
    </xf>
    <xf numFmtId="0" fontId="4" fillId="0" borderId="132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center" vertical="center" shrinkToFit="1"/>
    </xf>
    <xf numFmtId="176" fontId="4" fillId="0" borderId="8" xfId="2" applyNumberFormat="1" applyFont="1" applyFill="1" applyBorder="1" applyAlignment="1">
      <alignment horizontal="center" vertical="center" shrinkToFit="1"/>
    </xf>
    <xf numFmtId="176" fontId="8" fillId="3" borderId="8" xfId="2" applyNumberFormat="1" applyFont="1" applyFill="1" applyBorder="1" applyAlignment="1" applyProtection="1">
      <alignment horizontal="center" vertical="center"/>
      <protection locked="0"/>
    </xf>
    <xf numFmtId="176" fontId="4" fillId="0" borderId="8" xfId="2" applyNumberFormat="1" applyFont="1" applyBorder="1" applyAlignment="1">
      <alignment horizontal="left" vertical="center" shrinkToFit="1"/>
    </xf>
    <xf numFmtId="180" fontId="4" fillId="0" borderId="1" xfId="2" applyNumberFormat="1" applyFont="1" applyFill="1" applyBorder="1" applyAlignment="1">
      <alignment horizontal="center" vertical="center" wrapText="1"/>
    </xf>
    <xf numFmtId="180" fontId="4" fillId="0" borderId="142" xfId="2" applyNumberFormat="1" applyFont="1" applyFill="1" applyBorder="1" applyAlignment="1">
      <alignment horizontal="center" vertical="center" wrapText="1"/>
    </xf>
    <xf numFmtId="177" fontId="8" fillId="3" borderId="139" xfId="1" applyNumberFormat="1" applyFont="1" applyFill="1" applyBorder="1" applyAlignment="1" applyProtection="1">
      <alignment horizontal="center" vertical="center" shrinkToFit="1"/>
      <protection locked="0"/>
    </xf>
    <xf numFmtId="176" fontId="8" fillId="3" borderId="139" xfId="1" applyNumberFormat="1" applyFont="1" applyFill="1" applyBorder="1" applyAlignment="1" applyProtection="1">
      <alignment horizontal="center" vertical="center" shrinkToFit="1"/>
      <protection locked="0"/>
    </xf>
    <xf numFmtId="177" fontId="8" fillId="3" borderId="140" xfId="1" applyNumberFormat="1" applyFont="1" applyFill="1" applyBorder="1" applyAlignment="1" applyProtection="1">
      <alignment horizontal="center" vertical="center" shrinkToFit="1"/>
      <protection locked="0"/>
    </xf>
    <xf numFmtId="176" fontId="8" fillId="3" borderId="140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2" applyFont="1" applyBorder="1" applyAlignment="1">
      <alignment horizontal="center" vertical="center" textRotation="255"/>
    </xf>
    <xf numFmtId="14" fontId="8" fillId="3" borderId="8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7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 shrinkToFit="1"/>
    </xf>
    <xf numFmtId="0" fontId="4" fillId="0" borderId="131" xfId="2" applyFont="1" applyBorder="1" applyAlignment="1">
      <alignment horizontal="center" vertical="center" textRotation="255"/>
    </xf>
    <xf numFmtId="0" fontId="4" fillId="0" borderId="132" xfId="2" applyFont="1" applyBorder="1" applyAlignment="1">
      <alignment horizontal="center" vertical="center" textRotation="255"/>
    </xf>
    <xf numFmtId="0" fontId="4" fillId="0" borderId="1" xfId="2" applyFont="1" applyBorder="1" applyAlignment="1">
      <alignment horizontal="center" vertical="center" textRotation="255"/>
    </xf>
    <xf numFmtId="0" fontId="8" fillId="3" borderId="9" xfId="2" applyFont="1" applyFill="1" applyBorder="1" applyAlignment="1" applyProtection="1">
      <alignment horizontal="center" vertical="center" shrinkToFit="1"/>
      <protection locked="0"/>
    </xf>
    <xf numFmtId="0" fontId="8" fillId="3" borderId="5" xfId="2" applyFont="1" applyFill="1" applyBorder="1" applyAlignment="1" applyProtection="1">
      <alignment horizontal="center" vertical="center" shrinkToFit="1"/>
      <protection locked="0"/>
    </xf>
    <xf numFmtId="0" fontId="8" fillId="3" borderId="6" xfId="2" applyFont="1" applyFill="1" applyBorder="1" applyAlignment="1" applyProtection="1">
      <alignment horizontal="center" vertical="center" shrinkToFit="1"/>
      <protection locked="0"/>
    </xf>
    <xf numFmtId="0" fontId="4" fillId="0" borderId="4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8" fillId="0" borderId="0" xfId="2" applyFont="1" applyFill="1" applyBorder="1" applyAlignment="1" applyProtection="1">
      <alignment horizontal="center" vertical="center" wrapText="1"/>
      <protection locked="0"/>
    </xf>
    <xf numFmtId="0" fontId="8" fillId="0" borderId="10" xfId="2" applyFont="1" applyFill="1" applyBorder="1" applyAlignment="1" applyProtection="1">
      <alignment horizontal="center" vertical="center" wrapText="1"/>
      <protection locked="0"/>
    </xf>
    <xf numFmtId="0" fontId="8" fillId="0" borderId="2" xfId="2" applyFont="1" applyFill="1" applyBorder="1" applyAlignment="1" applyProtection="1">
      <alignment horizontal="center" vertical="center" wrapText="1"/>
      <protection locked="0"/>
    </xf>
    <xf numFmtId="0" fontId="8" fillId="0" borderId="12" xfId="2" applyFont="1" applyFill="1" applyBorder="1" applyAlignment="1" applyProtection="1">
      <alignment horizontal="center" vertical="center" wrapText="1"/>
      <protection locked="0"/>
    </xf>
    <xf numFmtId="14" fontId="8" fillId="3" borderId="14" xfId="2" applyNumberFormat="1" applyFont="1" applyFill="1" applyBorder="1" applyAlignment="1" applyProtection="1">
      <alignment horizontal="center" vertical="center" shrinkToFit="1"/>
      <protection locked="0"/>
    </xf>
    <xf numFmtId="176" fontId="4" fillId="0" borderId="8" xfId="1" applyNumberFormat="1" applyFont="1" applyFill="1" applyBorder="1" applyAlignment="1">
      <alignment horizontal="center" vertical="center" textRotation="255" shrinkToFit="1"/>
    </xf>
    <xf numFmtId="177" fontId="8" fillId="3" borderId="141" xfId="1" applyNumberFormat="1" applyFont="1" applyFill="1" applyBorder="1" applyAlignment="1" applyProtection="1">
      <alignment horizontal="center" vertical="center" shrinkToFit="1"/>
      <protection locked="0"/>
    </xf>
    <xf numFmtId="176" fontId="8" fillId="3" borderId="141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7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 shrinkToFit="1"/>
    </xf>
    <xf numFmtId="0" fontId="4" fillId="0" borderId="0" xfId="2" applyFont="1" applyFill="1" applyBorder="1" applyAlignment="1">
      <alignment horizontal="center" vertical="center" shrinkToFit="1"/>
    </xf>
    <xf numFmtId="0" fontId="8" fillId="0" borderId="23" xfId="2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12" fillId="0" borderId="184" xfId="8" applyFont="1" applyBorder="1" applyAlignment="1" applyProtection="1">
      <alignment horizontal="center" vertical="center" wrapText="1" shrinkToFit="1"/>
      <protection locked="0"/>
    </xf>
    <xf numFmtId="0" fontId="12" fillId="0" borderId="206" xfId="8" applyFont="1" applyBorder="1" applyAlignment="1" applyProtection="1">
      <alignment horizontal="center" vertical="center" wrapText="1" shrinkToFit="1"/>
      <protection locked="0"/>
    </xf>
    <xf numFmtId="0" fontId="12" fillId="0" borderId="7" xfId="8" applyFont="1" applyBorder="1" applyAlignment="1" applyProtection="1">
      <alignment horizontal="center" vertical="center" wrapText="1" shrinkToFit="1"/>
      <protection locked="0"/>
    </xf>
    <xf numFmtId="0" fontId="12" fillId="0" borderId="90" xfId="8" applyFont="1" applyBorder="1" applyAlignment="1" applyProtection="1">
      <alignment horizontal="center" vertical="center" wrapText="1" shrinkToFit="1"/>
      <protection locked="0"/>
    </xf>
    <xf numFmtId="14" fontId="10" fillId="0" borderId="28" xfId="8" applyNumberFormat="1" applyFont="1" applyFill="1" applyBorder="1" applyAlignment="1" applyProtection="1">
      <alignment horizontal="center" vertical="center" shrinkToFit="1"/>
      <protection locked="0"/>
    </xf>
    <xf numFmtId="14" fontId="10" fillId="0" borderId="29" xfId="8" applyNumberFormat="1" applyFont="1" applyFill="1" applyBorder="1" applyAlignment="1" applyProtection="1">
      <alignment horizontal="center" vertical="center" shrinkToFit="1"/>
      <protection locked="0"/>
    </xf>
    <xf numFmtId="14" fontId="10" fillId="0" borderId="30" xfId="8" applyNumberFormat="1" applyFont="1" applyFill="1" applyBorder="1" applyAlignment="1" applyProtection="1">
      <alignment horizontal="center" vertical="center" shrinkToFit="1"/>
      <protection locked="0"/>
    </xf>
    <xf numFmtId="0" fontId="12" fillId="0" borderId="210" xfId="8" applyFont="1" applyFill="1" applyBorder="1" applyAlignment="1" applyProtection="1">
      <alignment horizontal="center" vertical="center"/>
    </xf>
    <xf numFmtId="0" fontId="12" fillId="0" borderId="211" xfId="8" applyFont="1" applyFill="1" applyBorder="1" applyAlignment="1" applyProtection="1">
      <alignment horizontal="center" vertical="center"/>
    </xf>
    <xf numFmtId="0" fontId="12" fillId="0" borderId="212" xfId="8" applyFont="1" applyFill="1" applyBorder="1" applyAlignment="1" applyProtection="1">
      <alignment horizontal="center" vertical="center"/>
    </xf>
    <xf numFmtId="14" fontId="10" fillId="0" borderId="182" xfId="8" applyNumberFormat="1" applyFont="1" applyFill="1" applyBorder="1" applyAlignment="1" applyProtection="1">
      <alignment horizontal="center" vertical="center" shrinkToFit="1"/>
      <protection locked="0"/>
    </xf>
    <xf numFmtId="14" fontId="10" fillId="0" borderId="175" xfId="8" applyNumberFormat="1" applyFont="1" applyFill="1" applyBorder="1" applyAlignment="1" applyProtection="1">
      <alignment horizontal="center" vertical="center" shrinkToFit="1"/>
      <protection locked="0"/>
    </xf>
    <xf numFmtId="14" fontId="10" fillId="0" borderId="183" xfId="8" applyNumberFormat="1" applyFont="1" applyFill="1" applyBorder="1" applyAlignment="1" applyProtection="1">
      <alignment horizontal="center" vertical="center" shrinkToFit="1"/>
      <protection locked="0"/>
    </xf>
    <xf numFmtId="0" fontId="12" fillId="0" borderId="42" xfId="8" applyFont="1" applyFill="1" applyBorder="1" applyAlignment="1" applyProtection="1">
      <alignment horizontal="center" vertical="center"/>
    </xf>
    <xf numFmtId="0" fontId="12" fillId="0" borderId="133" xfId="8" applyFont="1" applyFill="1" applyBorder="1" applyAlignment="1" applyProtection="1">
      <alignment horizontal="center" vertical="center"/>
    </xf>
    <xf numFmtId="0" fontId="12" fillId="0" borderId="43" xfId="8" applyFont="1" applyFill="1" applyBorder="1" applyAlignment="1" applyProtection="1">
      <alignment horizontal="center" vertical="center"/>
    </xf>
    <xf numFmtId="0" fontId="12" fillId="2" borderId="202" xfId="8" applyFont="1" applyFill="1" applyBorder="1" applyAlignment="1">
      <alignment horizontal="center" vertical="center"/>
    </xf>
    <xf numFmtId="0" fontId="13" fillId="2" borderId="179" xfId="8" applyFont="1" applyFill="1" applyBorder="1" applyAlignment="1">
      <alignment horizontal="center" vertical="center" shrinkToFit="1"/>
    </xf>
    <xf numFmtId="0" fontId="13" fillId="2" borderId="180" xfId="8" applyFont="1" applyFill="1" applyBorder="1" applyAlignment="1">
      <alignment horizontal="center" vertical="center" shrinkToFit="1"/>
    </xf>
    <xf numFmtId="0" fontId="12" fillId="0" borderId="184" xfId="8" applyFont="1" applyBorder="1" applyAlignment="1" applyProtection="1">
      <alignment horizontal="center" vertical="center" shrinkToFit="1"/>
      <protection locked="0"/>
    </xf>
    <xf numFmtId="0" fontId="12" fillId="0" borderId="185" xfId="8" applyFont="1" applyBorder="1" applyAlignment="1" applyProtection="1">
      <alignment horizontal="center" vertical="center" shrinkToFit="1"/>
      <protection locked="0"/>
    </xf>
    <xf numFmtId="0" fontId="12" fillId="0" borderId="7" xfId="8" applyFont="1" applyBorder="1" applyAlignment="1" applyProtection="1">
      <alignment horizontal="center" vertical="center" shrinkToFit="1"/>
      <protection locked="0"/>
    </xf>
    <xf numFmtId="0" fontId="12" fillId="0" borderId="67" xfId="8" applyFont="1" applyBorder="1" applyAlignment="1" applyProtection="1">
      <alignment horizontal="center" vertical="center" shrinkToFit="1"/>
      <protection locked="0"/>
    </xf>
    <xf numFmtId="0" fontId="4" fillId="0" borderId="186" xfId="2" applyFont="1" applyBorder="1" applyAlignment="1" applyProtection="1">
      <alignment horizontal="center" vertical="center"/>
      <protection locked="0"/>
    </xf>
    <xf numFmtId="0" fontId="4" fillId="0" borderId="187" xfId="2" applyFont="1" applyBorder="1" applyAlignment="1" applyProtection="1">
      <alignment horizontal="center" vertical="center"/>
      <protection locked="0"/>
    </xf>
    <xf numFmtId="0" fontId="4" fillId="0" borderId="188" xfId="2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12" fillId="0" borderId="56" xfId="8" applyFont="1" applyBorder="1" applyAlignment="1" applyProtection="1">
      <alignment horizontal="center" vertical="center" wrapText="1" shrinkToFit="1"/>
      <protection locked="0"/>
    </xf>
    <xf numFmtId="0" fontId="12" fillId="0" borderId="215" xfId="8" applyFont="1" applyBorder="1" applyAlignment="1" applyProtection="1">
      <alignment horizontal="center" vertical="center" wrapText="1" shrinkToFit="1"/>
      <protection locked="0"/>
    </xf>
    <xf numFmtId="0" fontId="4" fillId="0" borderId="184" xfId="2" applyFont="1" applyBorder="1" applyAlignment="1" applyProtection="1">
      <alignment horizontal="center" vertical="center"/>
      <protection locked="0"/>
    </xf>
    <xf numFmtId="0" fontId="4" fillId="0" borderId="7" xfId="2" applyFont="1" applyBorder="1" applyAlignment="1" applyProtection="1">
      <alignment horizontal="center" vertical="center"/>
      <protection locked="0"/>
    </xf>
    <xf numFmtId="0" fontId="4" fillId="0" borderId="56" xfId="2" applyFont="1" applyBorder="1" applyAlignment="1" applyProtection="1">
      <alignment horizontal="center" vertical="center"/>
      <protection locked="0"/>
    </xf>
    <xf numFmtId="0" fontId="4" fillId="0" borderId="57" xfId="2" applyFont="1" applyBorder="1" applyAlignment="1" applyProtection="1">
      <alignment horizontal="center" vertical="center"/>
      <protection locked="0"/>
    </xf>
    <xf numFmtId="0" fontId="4" fillId="0" borderId="58" xfId="2" applyFont="1" applyBorder="1" applyAlignment="1" applyProtection="1">
      <alignment horizontal="center" vertical="center"/>
      <protection locked="0"/>
    </xf>
    <xf numFmtId="0" fontId="12" fillId="0" borderId="207" xfId="8" applyFont="1" applyBorder="1" applyAlignment="1">
      <alignment horizontal="center" vertical="center" shrinkToFit="1"/>
    </xf>
    <xf numFmtId="0" fontId="12" fillId="0" borderId="209" xfId="8" applyFont="1" applyBorder="1" applyAlignment="1">
      <alignment horizontal="center" vertical="center" shrinkToFit="1"/>
    </xf>
    <xf numFmtId="0" fontId="12" fillId="0" borderId="28" xfId="8" applyFont="1" applyBorder="1" applyAlignment="1" applyProtection="1">
      <alignment horizontal="center" vertical="center" shrinkToFit="1"/>
      <protection locked="0"/>
    </xf>
    <xf numFmtId="0" fontId="12" fillId="0" borderId="29" xfId="8" applyFont="1" applyBorder="1" applyAlignment="1" applyProtection="1">
      <alignment horizontal="center" vertical="center" shrinkToFit="1"/>
      <protection locked="0"/>
    </xf>
    <xf numFmtId="0" fontId="12" fillId="0" borderId="30" xfId="8" applyFont="1" applyBorder="1" applyAlignment="1" applyProtection="1">
      <alignment horizontal="center" vertical="center" shrinkToFit="1"/>
      <protection locked="0"/>
    </xf>
    <xf numFmtId="0" fontId="12" fillId="0" borderId="210" xfId="8" applyFont="1" applyBorder="1" applyAlignment="1" applyProtection="1">
      <alignment horizontal="center" vertical="center" shrinkToFit="1"/>
      <protection locked="0"/>
    </xf>
    <xf numFmtId="0" fontId="12" fillId="0" borderId="211" xfId="8" applyFont="1" applyBorder="1" applyAlignment="1" applyProtection="1">
      <alignment horizontal="center" vertical="center" shrinkToFit="1"/>
      <protection locked="0"/>
    </xf>
    <xf numFmtId="0" fontId="12" fillId="0" borderId="212" xfId="8" applyFont="1" applyBorder="1" applyAlignment="1" applyProtection="1">
      <alignment horizontal="center" vertical="center" shrinkToFit="1"/>
      <protection locked="0"/>
    </xf>
    <xf numFmtId="0" fontId="13" fillId="0" borderId="7" xfId="8" applyFont="1" applyBorder="1" applyAlignment="1" applyProtection="1">
      <alignment horizontal="center" vertical="center" wrapText="1" shrinkToFit="1"/>
      <protection locked="0"/>
    </xf>
    <xf numFmtId="0" fontId="13" fillId="0" borderId="14" xfId="8" applyFont="1" applyBorder="1" applyAlignment="1" applyProtection="1">
      <alignment horizontal="center" vertical="center" wrapText="1" shrinkToFit="1"/>
      <protection locked="0"/>
    </xf>
    <xf numFmtId="0" fontId="13" fillId="0" borderId="56" xfId="8" applyFont="1" applyBorder="1" applyAlignment="1" applyProtection="1">
      <alignment horizontal="center" vertical="center" wrapText="1" shrinkToFit="1"/>
      <protection locked="0"/>
    </xf>
    <xf numFmtId="0" fontId="13" fillId="0" borderId="58" xfId="8" applyFont="1" applyBorder="1" applyAlignment="1" applyProtection="1">
      <alignment horizontal="center" vertical="center" wrapText="1" shrinkToFit="1"/>
      <protection locked="0"/>
    </xf>
    <xf numFmtId="0" fontId="12" fillId="0" borderId="56" xfId="8" applyFont="1" applyBorder="1" applyAlignment="1" applyProtection="1">
      <alignment horizontal="center" vertical="center" shrinkToFit="1"/>
      <protection locked="0"/>
    </xf>
    <xf numFmtId="0" fontId="12" fillId="0" borderId="213" xfId="8" applyFont="1" applyBorder="1" applyAlignment="1" applyProtection="1">
      <alignment horizontal="center" vertical="center" shrinkToFit="1"/>
      <protection locked="0"/>
    </xf>
    <xf numFmtId="0" fontId="4" fillId="0" borderId="214" xfId="2" applyFont="1" applyBorder="1" applyAlignment="1" applyProtection="1">
      <alignment horizontal="center" vertical="center"/>
      <protection locked="0"/>
    </xf>
    <xf numFmtId="0" fontId="12" fillId="0" borderId="182" xfId="8" applyFont="1" applyBorder="1" applyAlignment="1" applyProtection="1">
      <alignment horizontal="center" vertical="center" shrinkToFit="1"/>
      <protection locked="0"/>
    </xf>
    <xf numFmtId="0" fontId="12" fillId="0" borderId="175" xfId="8" applyFont="1" applyBorder="1" applyAlignment="1" applyProtection="1">
      <alignment horizontal="center" vertical="center" shrinkToFit="1"/>
      <protection locked="0"/>
    </xf>
    <xf numFmtId="0" fontId="12" fillId="0" borderId="183" xfId="8" applyFont="1" applyBorder="1" applyAlignment="1" applyProtection="1">
      <alignment horizontal="center" vertical="center" shrinkToFit="1"/>
      <protection locked="0"/>
    </xf>
    <xf numFmtId="0" fontId="12" fillId="0" borderId="210" xfId="8" applyFont="1" applyFill="1" applyBorder="1" applyAlignment="1" applyProtection="1">
      <alignment horizontal="center" vertical="center"/>
      <protection locked="0"/>
    </xf>
    <xf numFmtId="0" fontId="12" fillId="0" borderId="211" xfId="8" applyFont="1" applyFill="1" applyBorder="1" applyAlignment="1" applyProtection="1">
      <alignment horizontal="center" vertical="center"/>
      <protection locked="0"/>
    </xf>
    <xf numFmtId="0" fontId="12" fillId="0" borderId="212" xfId="8" applyFont="1" applyFill="1" applyBorder="1" applyAlignment="1" applyProtection="1">
      <alignment horizontal="center" vertical="center"/>
      <protection locked="0"/>
    </xf>
    <xf numFmtId="0" fontId="12" fillId="0" borderId="34" xfId="8" applyFont="1" applyFill="1" applyBorder="1" applyAlignment="1" applyProtection="1">
      <alignment horizontal="center" vertical="center"/>
      <protection locked="0"/>
    </xf>
    <xf numFmtId="0" fontId="12" fillId="0" borderId="35" xfId="8" applyFont="1" applyFill="1" applyBorder="1" applyAlignment="1" applyProtection="1">
      <alignment horizontal="center" vertical="center"/>
      <protection locked="0"/>
    </xf>
    <xf numFmtId="0" fontId="12" fillId="0" borderId="134" xfId="8" applyFont="1" applyFill="1" applyBorder="1" applyAlignment="1" applyProtection="1">
      <alignment horizontal="center" vertical="center"/>
      <protection locked="0"/>
    </xf>
    <xf numFmtId="0" fontId="12" fillId="0" borderId="94" xfId="8" applyFont="1" applyBorder="1" applyAlignment="1">
      <alignment horizontal="center" vertical="center" shrinkToFit="1"/>
    </xf>
    <xf numFmtId="0" fontId="12" fillId="0" borderId="208" xfId="8" applyFont="1" applyBorder="1" applyAlignment="1">
      <alignment horizontal="center" vertical="center" shrinkToFit="1"/>
    </xf>
    <xf numFmtId="0" fontId="12" fillId="0" borderId="34" xfId="8" applyFont="1" applyBorder="1" applyAlignment="1" applyProtection="1">
      <alignment horizontal="center" vertical="center" shrinkToFit="1"/>
      <protection locked="0"/>
    </xf>
    <xf numFmtId="0" fontId="12" fillId="0" borderId="35" xfId="8" applyFont="1" applyBorder="1" applyAlignment="1" applyProtection="1">
      <alignment horizontal="center" vertical="center" shrinkToFit="1"/>
      <protection locked="0"/>
    </xf>
    <xf numFmtId="0" fontId="12" fillId="0" borderId="134" xfId="8" applyFont="1" applyBorder="1" applyAlignment="1" applyProtection="1">
      <alignment horizontal="center" vertical="center" shrinkToFit="1"/>
      <protection locked="0"/>
    </xf>
    <xf numFmtId="0" fontId="26" fillId="2" borderId="201" xfId="8" applyFont="1" applyFill="1" applyBorder="1" applyAlignment="1">
      <alignment horizontal="center" vertical="center"/>
    </xf>
    <xf numFmtId="0" fontId="26" fillId="2" borderId="204" xfId="8" applyFont="1" applyFill="1" applyBorder="1" applyAlignment="1">
      <alignment horizontal="center" vertical="center"/>
    </xf>
    <xf numFmtId="0" fontId="12" fillId="2" borderId="202" xfId="8" applyFont="1" applyFill="1" applyBorder="1" applyAlignment="1">
      <alignment horizontal="center" vertical="center" wrapText="1" shrinkToFit="1"/>
    </xf>
    <xf numFmtId="0" fontId="13" fillId="2" borderId="179" xfId="8" applyFont="1" applyFill="1" applyBorder="1" applyAlignment="1">
      <alignment horizontal="center" vertical="center" wrapText="1" shrinkToFit="1"/>
    </xf>
    <xf numFmtId="0" fontId="12" fillId="0" borderId="189" xfId="8" applyFont="1" applyBorder="1" applyAlignment="1" applyProtection="1">
      <alignment horizontal="center" vertical="center" shrinkToFit="1"/>
      <protection locked="0"/>
    </xf>
    <xf numFmtId="0" fontId="12" fillId="0" borderId="190" xfId="8" applyFont="1" applyBorder="1" applyAlignment="1" applyProtection="1">
      <alignment horizontal="center" vertical="center" shrinkToFit="1"/>
      <protection locked="0"/>
    </xf>
    <xf numFmtId="0" fontId="12" fillId="0" borderId="191" xfId="8" applyFont="1" applyBorder="1" applyAlignment="1" applyProtection="1">
      <alignment horizontal="center" vertical="center" shrinkToFit="1"/>
      <protection locked="0"/>
    </xf>
    <xf numFmtId="0" fontId="12" fillId="0" borderId="42" xfId="8" applyFont="1" applyBorder="1" applyAlignment="1" applyProtection="1">
      <alignment horizontal="center" vertical="center" shrinkToFit="1"/>
      <protection locked="0"/>
    </xf>
    <xf numFmtId="0" fontId="12" fillId="0" borderId="133" xfId="8" applyFont="1" applyBorder="1" applyAlignment="1" applyProtection="1">
      <alignment horizontal="center" vertical="center" shrinkToFit="1"/>
      <protection locked="0"/>
    </xf>
    <xf numFmtId="0" fontId="12" fillId="0" borderId="43" xfId="8" applyFont="1" applyBorder="1" applyAlignment="1" applyProtection="1">
      <alignment horizontal="center" vertical="center" shrinkToFit="1"/>
      <protection locked="0"/>
    </xf>
    <xf numFmtId="0" fontId="12" fillId="2" borderId="179" xfId="8" applyFont="1" applyFill="1" applyBorder="1" applyAlignment="1">
      <alignment horizontal="center" vertical="center" wrapText="1" shrinkToFit="1"/>
    </xf>
    <xf numFmtId="0" fontId="12" fillId="2" borderId="181" xfId="8" applyFont="1" applyFill="1" applyBorder="1" applyAlignment="1">
      <alignment horizontal="center" vertical="center" shrinkToFit="1"/>
    </xf>
    <xf numFmtId="0" fontId="12" fillId="2" borderId="179" xfId="8" applyFont="1" applyFill="1" applyBorder="1" applyAlignment="1">
      <alignment horizontal="center" vertical="center" shrinkToFit="1"/>
    </xf>
    <xf numFmtId="0" fontId="12" fillId="2" borderId="202" xfId="8" applyFont="1" applyFill="1" applyBorder="1" applyAlignment="1">
      <alignment horizontal="center" vertical="center" shrinkToFit="1"/>
    </xf>
    <xf numFmtId="0" fontId="12" fillId="2" borderId="203" xfId="8" applyFont="1" applyFill="1" applyBorder="1" applyAlignment="1">
      <alignment horizontal="center" vertical="center" wrapText="1" shrinkToFit="1"/>
    </xf>
    <xf numFmtId="0" fontId="12" fillId="2" borderId="205" xfId="8" applyFont="1" applyFill="1" applyBorder="1" applyAlignment="1">
      <alignment horizontal="center" vertical="center" wrapText="1" shrinkToFit="1"/>
    </xf>
    <xf numFmtId="0" fontId="13" fillId="2" borderId="202" xfId="8" applyFont="1" applyFill="1" applyBorder="1" applyAlignment="1">
      <alignment horizontal="center" vertical="center" wrapText="1" shrinkToFit="1"/>
    </xf>
    <xf numFmtId="0" fontId="13" fillId="0" borderId="184" xfId="8" applyFont="1" applyBorder="1" applyAlignment="1" applyProtection="1">
      <alignment horizontal="center" vertical="center" wrapText="1" shrinkToFit="1"/>
      <protection locked="0"/>
    </xf>
    <xf numFmtId="0" fontId="13" fillId="0" borderId="188" xfId="8" applyFont="1" applyBorder="1" applyAlignment="1" applyProtection="1">
      <alignment horizontal="center" vertical="center" wrapText="1" shrinkToFit="1"/>
      <protection locked="0"/>
    </xf>
    <xf numFmtId="0" fontId="7" fillId="0" borderId="0" xfId="2" applyFont="1" applyAlignment="1">
      <alignment horizontal="center" vertical="center"/>
    </xf>
    <xf numFmtId="0" fontId="0" fillId="0" borderId="82" xfId="0" applyFont="1" applyFill="1" applyBorder="1" applyAlignment="1" applyProtection="1">
      <alignment horizontal="center" vertical="center" shrinkToFit="1"/>
    </xf>
    <xf numFmtId="0" fontId="0" fillId="0" borderId="83" xfId="0" applyFont="1" applyFill="1" applyBorder="1" applyAlignment="1" applyProtection="1">
      <alignment horizontal="center" vertical="center" shrinkToFit="1"/>
    </xf>
    <xf numFmtId="0" fontId="0" fillId="0" borderId="87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105" xfId="0" applyFont="1" applyFill="1" applyBorder="1" applyAlignment="1" applyProtection="1">
      <alignment horizontal="center" vertical="center" shrinkToFit="1"/>
    </xf>
    <xf numFmtId="0" fontId="0" fillId="0" borderId="27" xfId="0" applyFont="1" applyFill="1" applyBorder="1" applyAlignment="1" applyProtection="1">
      <alignment horizontal="center" vertical="center" shrinkToFit="1"/>
    </xf>
    <xf numFmtId="0" fontId="0" fillId="0" borderId="84" xfId="0" applyFont="1" applyFill="1" applyBorder="1" applyAlignment="1" applyProtection="1">
      <alignment horizontal="center" vertical="center" shrinkToFit="1"/>
    </xf>
    <xf numFmtId="0" fontId="0" fillId="0" borderId="85" xfId="0" applyFont="1" applyFill="1" applyBorder="1" applyAlignment="1" applyProtection="1">
      <alignment horizontal="center" vertical="center" shrinkToFit="1"/>
    </xf>
    <xf numFmtId="0" fontId="0" fillId="0" borderId="39" xfId="0" applyFont="1" applyFill="1" applyBorder="1" applyAlignment="1" applyProtection="1">
      <alignment horizontal="center" vertical="center" shrinkToFit="1"/>
    </xf>
    <xf numFmtId="0" fontId="0" fillId="0" borderId="16" xfId="0" applyFont="1" applyFill="1" applyBorder="1" applyAlignment="1" applyProtection="1">
      <alignment horizontal="center" vertical="center" shrinkToFit="1"/>
    </xf>
    <xf numFmtId="0" fontId="0" fillId="0" borderId="106" xfId="0" applyFont="1" applyFill="1" applyBorder="1" applyAlignment="1" applyProtection="1">
      <alignment horizontal="center" vertical="center" shrinkToFit="1"/>
    </xf>
    <xf numFmtId="0" fontId="0" fillId="0" borderId="107" xfId="0" applyFont="1" applyFill="1" applyBorder="1" applyAlignment="1" applyProtection="1">
      <alignment horizontal="center" vertical="center" shrinkToFit="1"/>
    </xf>
    <xf numFmtId="0" fontId="0" fillId="0" borderId="38" xfId="0" applyFont="1" applyFill="1" applyBorder="1" applyAlignment="1" applyProtection="1">
      <alignment horizontal="center" vertical="center" shrinkToFit="1"/>
    </xf>
    <xf numFmtId="0" fontId="0" fillId="0" borderId="5" xfId="0" applyFont="1" applyFill="1" applyBorder="1" applyAlignment="1" applyProtection="1">
      <alignment horizontal="center" vertical="center" shrinkToFit="1"/>
    </xf>
    <xf numFmtId="0" fontId="0" fillId="0" borderId="6" xfId="0" applyFont="1" applyFill="1" applyBorder="1" applyAlignment="1" applyProtection="1">
      <alignment horizontal="center" vertical="center" shrinkToFit="1"/>
    </xf>
    <xf numFmtId="0" fontId="0" fillId="0" borderId="9" xfId="0" applyFont="1" applyFill="1" applyBorder="1" applyAlignment="1" applyProtection="1">
      <alignment horizontal="center" vertical="center" wrapText="1" shrinkToFit="1"/>
    </xf>
    <xf numFmtId="0" fontId="0" fillId="0" borderId="15" xfId="0" applyFont="1" applyFill="1" applyBorder="1" applyAlignment="1" applyProtection="1">
      <alignment horizontal="center" vertical="center" wrapText="1" shrinkToFit="1"/>
    </xf>
    <xf numFmtId="0" fontId="0" fillId="0" borderId="109" xfId="0" applyFont="1" applyFill="1" applyBorder="1" applyAlignment="1" applyProtection="1">
      <alignment horizontal="center" vertical="center" wrapText="1" shrinkToFit="1"/>
    </xf>
    <xf numFmtId="0" fontId="0" fillId="0" borderId="107" xfId="0" applyFont="1" applyFill="1" applyBorder="1" applyAlignment="1" applyProtection="1">
      <alignment horizontal="center" vertical="center" wrapText="1" shrinkToFit="1"/>
    </xf>
    <xf numFmtId="0" fontId="0" fillId="0" borderId="138" xfId="0" applyFont="1" applyFill="1" applyBorder="1" applyAlignment="1" applyProtection="1">
      <alignment horizontal="center" vertical="center" shrinkToFit="1"/>
    </xf>
    <xf numFmtId="0" fontId="0" fillId="0" borderId="112" xfId="0" applyFont="1" applyFill="1" applyBorder="1" applyAlignment="1" applyProtection="1">
      <alignment horizontal="center" vertical="center" shrinkToFit="1"/>
    </xf>
    <xf numFmtId="0" fontId="0" fillId="0" borderId="111" xfId="0" applyFont="1" applyFill="1" applyBorder="1" applyAlignment="1" applyProtection="1">
      <alignment horizontal="center" vertical="center" shrinkToFit="1"/>
    </xf>
    <xf numFmtId="0" fontId="0" fillId="0" borderId="108" xfId="0" applyFont="1" applyFill="1" applyBorder="1" applyAlignment="1" applyProtection="1">
      <alignment horizontal="center" vertical="center" shrinkToFit="1"/>
    </xf>
    <xf numFmtId="0" fontId="13" fillId="0" borderId="62" xfId="0" quotePrefix="1" applyFont="1" applyFill="1" applyBorder="1" applyAlignment="1" applyProtection="1">
      <alignment horizontal="left" vertical="center" wrapText="1" shrinkToFit="1"/>
    </xf>
    <xf numFmtId="0" fontId="13" fillId="0" borderId="5" xfId="0" quotePrefix="1" applyFont="1" applyFill="1" applyBorder="1" applyAlignment="1" applyProtection="1">
      <alignment horizontal="left" vertical="center" wrapText="1" shrinkToFit="1"/>
    </xf>
    <xf numFmtId="0" fontId="13" fillId="0" borderId="15" xfId="0" quotePrefix="1" applyFont="1" applyFill="1" applyBorder="1" applyAlignment="1" applyProtection="1">
      <alignment horizontal="left" vertical="center" wrapText="1" shrinkToFit="1"/>
    </xf>
    <xf numFmtId="0" fontId="13" fillId="0" borderId="69" xfId="0" quotePrefix="1" applyFont="1" applyFill="1" applyBorder="1" applyAlignment="1" applyProtection="1">
      <alignment horizontal="left" vertical="center" wrapText="1" shrinkToFit="1"/>
    </xf>
    <xf numFmtId="0" fontId="13" fillId="0" borderId="0" xfId="0" quotePrefix="1" applyFont="1" applyFill="1" applyBorder="1" applyAlignment="1" applyProtection="1">
      <alignment horizontal="left" vertical="center" wrapText="1" shrinkToFit="1"/>
    </xf>
    <xf numFmtId="0" fontId="13" fillId="0" borderId="16" xfId="0" quotePrefix="1" applyFont="1" applyFill="1" applyBorder="1" applyAlignment="1" applyProtection="1">
      <alignment horizontal="left" vertical="center" wrapText="1" shrinkToFit="1"/>
    </xf>
    <xf numFmtId="0" fontId="13" fillId="0" borderId="63" xfId="0" quotePrefix="1" applyFont="1" applyFill="1" applyBorder="1" applyAlignment="1" applyProtection="1">
      <alignment horizontal="left" vertical="center" wrapText="1" shrinkToFit="1"/>
    </xf>
    <xf numFmtId="0" fontId="13" fillId="0" borderId="2" xfId="0" quotePrefix="1" applyFont="1" applyFill="1" applyBorder="1" applyAlignment="1" applyProtection="1">
      <alignment horizontal="left" vertical="center" wrapText="1" shrinkToFit="1"/>
    </xf>
    <xf numFmtId="0" fontId="13" fillId="0" borderId="17" xfId="0" quotePrefix="1" applyFont="1" applyFill="1" applyBorder="1" applyAlignment="1" applyProtection="1">
      <alignment horizontal="left" vertical="center" wrapText="1" shrinkToFit="1"/>
    </xf>
    <xf numFmtId="0" fontId="13" fillId="0" borderId="38" xfId="0" quotePrefix="1" applyFont="1" applyFill="1" applyBorder="1" applyAlignment="1" applyProtection="1">
      <alignment horizontal="center" vertical="center" wrapText="1" shrinkToFit="1"/>
    </xf>
    <xf numFmtId="0" fontId="13" fillId="0" borderId="5" xfId="0" quotePrefix="1" applyFont="1" applyFill="1" applyBorder="1" applyAlignment="1" applyProtection="1">
      <alignment horizontal="center" vertical="center" wrapText="1" shrinkToFit="1"/>
    </xf>
    <xf numFmtId="0" fontId="13" fillId="0" borderId="39" xfId="0" quotePrefix="1" applyFont="1" applyFill="1" applyBorder="1" applyAlignment="1" applyProtection="1">
      <alignment horizontal="center" vertical="center" wrapText="1" shrinkToFit="1"/>
    </xf>
    <xf numFmtId="0" fontId="13" fillId="0" borderId="0" xfId="0" quotePrefix="1" applyFont="1" applyFill="1" applyBorder="1" applyAlignment="1" applyProtection="1">
      <alignment horizontal="center" vertical="center" wrapText="1" shrinkToFit="1"/>
    </xf>
    <xf numFmtId="0" fontId="17" fillId="3" borderId="9" xfId="0" applyFont="1" applyFill="1" applyBorder="1" applyAlignment="1" applyProtection="1">
      <alignment horizontal="center" vertical="center" shrinkToFit="1"/>
      <protection locked="0"/>
    </xf>
    <xf numFmtId="0" fontId="17" fillId="3" borderId="68" xfId="0" applyFont="1" applyFill="1" applyBorder="1" applyAlignment="1" applyProtection="1">
      <alignment horizontal="center" vertical="center" shrinkToFit="1"/>
      <protection locked="0"/>
    </xf>
    <xf numFmtId="0" fontId="17" fillId="3" borderId="4" xfId="0" applyFont="1" applyFill="1" applyBorder="1" applyAlignment="1" applyProtection="1">
      <alignment horizontal="center" vertical="center" shrinkToFit="1"/>
      <protection locked="0"/>
    </xf>
    <xf numFmtId="0" fontId="17" fillId="3" borderId="70" xfId="0" applyFont="1" applyFill="1" applyBorder="1" applyAlignment="1" applyProtection="1">
      <alignment horizontal="center" vertical="center" shrinkToFit="1"/>
      <protection locked="0"/>
    </xf>
    <xf numFmtId="0" fontId="4" fillId="0" borderId="103" xfId="2" applyFont="1" applyFill="1" applyBorder="1" applyAlignment="1" applyProtection="1">
      <alignment horizontal="center" vertical="center"/>
    </xf>
    <xf numFmtId="0" fontId="4" fillId="0" borderId="99" xfId="2" applyFont="1" applyFill="1" applyBorder="1" applyAlignment="1" applyProtection="1">
      <alignment horizontal="center" vertical="center"/>
    </xf>
    <xf numFmtId="0" fontId="4" fillId="0" borderId="104" xfId="2" applyFont="1" applyFill="1" applyBorder="1" applyAlignment="1" applyProtection="1">
      <alignment horizontal="center" vertical="center"/>
    </xf>
    <xf numFmtId="0" fontId="4" fillId="0" borderId="19" xfId="2" applyFont="1" applyFill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90" xfId="2" applyFont="1" applyFill="1" applyBorder="1" applyAlignment="1" applyProtection="1">
      <alignment horizontal="center" vertical="center"/>
      <protection locked="0"/>
    </xf>
    <xf numFmtId="0" fontId="13" fillId="0" borderId="40" xfId="0" applyFont="1" applyFill="1" applyBorder="1" applyAlignment="1" applyProtection="1">
      <alignment horizontal="center" vertical="center" wrapText="1" shrinkToFit="1"/>
    </xf>
    <xf numFmtId="0" fontId="13" fillId="0" borderId="41" xfId="0" applyFont="1" applyFill="1" applyBorder="1" applyAlignment="1" applyProtection="1">
      <alignment horizontal="center" vertical="center" wrapText="1" shrinkToFit="1"/>
    </xf>
    <xf numFmtId="0" fontId="0" fillId="0" borderId="66" xfId="0" applyFont="1" applyFill="1" applyBorder="1" applyAlignment="1" applyProtection="1">
      <alignment horizontal="center" vertical="center" shrinkToFit="1"/>
    </xf>
    <xf numFmtId="0" fontId="0" fillId="0" borderId="41" xfId="0" applyFont="1" applyFill="1" applyBorder="1" applyAlignment="1" applyProtection="1">
      <alignment horizontal="center" vertical="center" shrinkToFit="1"/>
    </xf>
    <xf numFmtId="0" fontId="0" fillId="0" borderId="143" xfId="0" applyFont="1" applyFill="1" applyBorder="1" applyAlignment="1" applyProtection="1">
      <alignment horizontal="center" vertical="center" shrinkToFit="1"/>
    </xf>
    <xf numFmtId="0" fontId="0" fillId="0" borderId="59" xfId="0" applyFont="1" applyFill="1" applyBorder="1" applyAlignment="1" applyProtection="1">
      <alignment horizontal="center" vertical="center" shrinkToFit="1"/>
    </xf>
    <xf numFmtId="0" fontId="17" fillId="3" borderId="62" xfId="0" applyFont="1" applyFill="1" applyBorder="1" applyAlignment="1" applyProtection="1">
      <alignment horizontal="center" vertical="center" shrinkToFit="1"/>
      <protection locked="0"/>
    </xf>
    <xf numFmtId="0" fontId="17" fillId="3" borderId="69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Font="1" applyFill="1" applyBorder="1" applyAlignment="1" applyProtection="1">
      <alignment horizontal="center" vertical="center" shrinkToFit="1"/>
    </xf>
    <xf numFmtId="0" fontId="0" fillId="0" borderId="69" xfId="0" applyFont="1" applyFill="1" applyBorder="1" applyAlignment="1" applyProtection="1">
      <alignment horizontal="center" vertical="center" shrinkToFit="1"/>
    </xf>
    <xf numFmtId="0" fontId="0" fillId="0" borderId="10" xfId="0" applyFont="1" applyFill="1" applyBorder="1" applyAlignment="1" applyProtection="1">
      <alignment horizontal="center" vertical="center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8" xfId="0" applyFont="1" applyFill="1" applyBorder="1" applyAlignment="1" applyProtection="1">
      <alignment horizontal="center" vertical="center" wrapText="1" shrinkToFit="1"/>
    </xf>
    <xf numFmtId="46" fontId="0" fillId="0" borderId="77" xfId="0" quotePrefix="1" applyNumberFormat="1" applyFont="1" applyFill="1" applyBorder="1" applyAlignment="1" applyProtection="1">
      <alignment horizontal="center" vertical="center" shrinkToFit="1"/>
    </xf>
    <xf numFmtId="46" fontId="0" fillId="0" borderId="78" xfId="0" quotePrefix="1" applyNumberFormat="1" applyFont="1" applyFill="1" applyBorder="1" applyAlignment="1" applyProtection="1">
      <alignment horizontal="center" vertical="center" shrinkToFit="1"/>
    </xf>
    <xf numFmtId="46" fontId="0" fillId="0" borderId="81" xfId="0" quotePrefix="1" applyNumberFormat="1" applyFont="1" applyFill="1" applyBorder="1" applyAlignment="1" applyProtection="1">
      <alignment horizontal="center" vertical="center" shrinkToFit="1"/>
    </xf>
    <xf numFmtId="0" fontId="0" fillId="0" borderId="76" xfId="0" applyNumberFormat="1" applyFont="1" applyFill="1" applyBorder="1" applyAlignment="1" applyProtection="1">
      <alignment horizontal="center" vertical="center" shrinkToFit="1"/>
    </xf>
    <xf numFmtId="0" fontId="0" fillId="0" borderId="116" xfId="0" applyNumberFormat="1" applyFont="1" applyFill="1" applyBorder="1" applyAlignment="1" applyProtection="1">
      <alignment horizontal="center" vertical="center" shrinkToFit="1"/>
    </xf>
    <xf numFmtId="0" fontId="0" fillId="0" borderId="79" xfId="0" applyNumberFormat="1" applyFont="1" applyFill="1" applyBorder="1" applyAlignment="1" applyProtection="1">
      <alignment horizontal="center" vertical="center" shrinkToFit="1"/>
    </xf>
    <xf numFmtId="0" fontId="0" fillId="0" borderId="79" xfId="0" applyFont="1" applyFill="1" applyBorder="1" applyAlignment="1" applyProtection="1">
      <alignment horizontal="center" vertical="center" shrinkToFit="1"/>
    </xf>
    <xf numFmtId="0" fontId="0" fillId="0" borderId="80" xfId="0" applyFont="1" applyFill="1" applyBorder="1" applyAlignment="1" applyProtection="1">
      <alignment horizontal="center" vertical="center" shrinkToFit="1"/>
    </xf>
    <xf numFmtId="0" fontId="0" fillId="0" borderId="81" xfId="0" applyNumberFormat="1" applyFont="1" applyFill="1" applyBorder="1" applyAlignment="1" applyProtection="1">
      <alignment horizontal="center" vertical="center" shrinkToFit="1"/>
    </xf>
    <xf numFmtId="0" fontId="0" fillId="0" borderId="64" xfId="0" applyFont="1" applyFill="1" applyBorder="1" applyAlignment="1" applyProtection="1">
      <alignment horizontal="center" vertical="center" shrinkToFit="1"/>
    </xf>
    <xf numFmtId="0" fontId="0" fillId="0" borderId="122" xfId="0" applyFont="1" applyFill="1" applyBorder="1" applyAlignment="1" applyProtection="1">
      <alignment horizontal="center" vertical="center" shrinkToFit="1"/>
    </xf>
    <xf numFmtId="0" fontId="0" fillId="0" borderId="121" xfId="0" applyFont="1" applyFill="1" applyBorder="1" applyAlignment="1" applyProtection="1">
      <alignment horizontal="center" vertical="center" shrinkToFit="1"/>
    </xf>
    <xf numFmtId="0" fontId="0" fillId="0" borderId="144" xfId="0" applyFont="1" applyFill="1" applyBorder="1" applyAlignment="1" applyProtection="1">
      <alignment horizontal="center" vertical="center" shrinkToFit="1"/>
    </xf>
    <xf numFmtId="0" fontId="0" fillId="0" borderId="43" xfId="0" applyFont="1" applyFill="1" applyBorder="1" applyAlignment="1" applyProtection="1">
      <alignment horizontal="center" vertical="center" shrinkToFit="1"/>
    </xf>
    <xf numFmtId="0" fontId="0" fillId="0" borderId="63" xfId="0" applyFont="1" applyFill="1" applyBorder="1" applyAlignment="1" applyProtection="1">
      <alignment horizontal="center" vertical="center" shrinkToFit="1"/>
    </xf>
    <xf numFmtId="0" fontId="0" fillId="0" borderId="12" xfId="0" applyFont="1" applyFill="1" applyBorder="1" applyAlignment="1" applyProtection="1">
      <alignment horizontal="center" vertical="center" shrinkToFit="1"/>
    </xf>
    <xf numFmtId="0" fontId="17" fillId="3" borderId="42" xfId="0" applyFont="1" applyFill="1" applyBorder="1" applyAlignment="1" applyProtection="1">
      <alignment horizontal="center" vertical="center" shrinkToFit="1"/>
      <protection locked="0"/>
    </xf>
    <xf numFmtId="0" fontId="17" fillId="3" borderId="126" xfId="0" applyFont="1" applyFill="1" applyBorder="1" applyAlignment="1" applyProtection="1">
      <alignment horizontal="center" vertical="center" shrinkToFit="1"/>
      <protection locked="0"/>
    </xf>
    <xf numFmtId="0" fontId="17" fillId="3" borderId="11" xfId="0" applyFont="1" applyFill="1" applyBorder="1" applyAlignment="1" applyProtection="1">
      <alignment horizontal="center" vertical="center" shrinkToFit="1"/>
      <protection locked="0"/>
    </xf>
    <xf numFmtId="0" fontId="17" fillId="3" borderId="17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 applyProtection="1">
      <alignment horizontal="center" vertical="center" wrapText="1" shrinkToFit="1"/>
    </xf>
    <xf numFmtId="178" fontId="0" fillId="0" borderId="19" xfId="0" applyNumberFormat="1" applyFont="1" applyFill="1" applyBorder="1" applyAlignment="1" applyProtection="1">
      <alignment horizontal="center" vertical="center" shrinkToFit="1"/>
    </xf>
    <xf numFmtId="178" fontId="0" fillId="0" borderId="3" xfId="0" applyNumberFormat="1" applyFont="1" applyFill="1" applyBorder="1" applyAlignment="1" applyProtection="1">
      <alignment horizontal="center" vertical="center" shrinkToFit="1"/>
    </xf>
    <xf numFmtId="0" fontId="17" fillId="3" borderId="15" xfId="0" applyFont="1" applyFill="1" applyBorder="1" applyAlignment="1" applyProtection="1">
      <alignment horizontal="center" vertical="center" shrinkToFit="1"/>
      <protection locked="0"/>
    </xf>
    <xf numFmtId="0" fontId="17" fillId="3" borderId="16" xfId="0" applyFont="1" applyFill="1" applyBorder="1" applyAlignment="1" applyProtection="1">
      <alignment horizontal="center" vertical="center" shrinkToFit="1"/>
      <protection locked="0"/>
    </xf>
    <xf numFmtId="0" fontId="0" fillId="0" borderId="31" xfId="0" applyFont="1" applyFill="1" applyBorder="1" applyAlignment="1" applyProtection="1">
      <alignment horizontal="center" vertical="center" shrinkToFit="1"/>
    </xf>
    <xf numFmtId="0" fontId="0" fillId="0" borderId="32" xfId="0" applyFont="1" applyFill="1" applyBorder="1" applyAlignment="1" applyProtection="1">
      <alignment horizontal="center" vertical="center" shrinkToFit="1"/>
    </xf>
    <xf numFmtId="178" fontId="0" fillId="3" borderId="48" xfId="0" applyNumberFormat="1" applyFont="1" applyFill="1" applyBorder="1" applyAlignment="1" applyProtection="1">
      <alignment horizontal="center" vertical="center" shrinkToFit="1"/>
      <protection locked="0"/>
    </xf>
    <xf numFmtId="178" fontId="0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4" xfId="0" applyFont="1" applyFill="1" applyBorder="1" applyAlignment="1" applyProtection="1">
      <alignment horizontal="center" vertical="center" shrinkToFit="1"/>
    </xf>
    <xf numFmtId="0" fontId="0" fillId="0" borderId="35" xfId="0" applyFont="1" applyFill="1" applyBorder="1" applyAlignment="1" applyProtection="1">
      <alignment horizontal="center" vertical="center" shrinkToFit="1"/>
    </xf>
    <xf numFmtId="178" fontId="0" fillId="3" borderId="49" xfId="0" applyNumberFormat="1" applyFont="1" applyFill="1" applyBorder="1" applyAlignment="1" applyProtection="1">
      <alignment horizontal="center" vertical="center" shrinkToFit="1"/>
      <protection locked="0"/>
    </xf>
    <xf numFmtId="178" fontId="0" fillId="3" borderId="35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27" xfId="0" quotePrefix="1" applyFont="1" applyFill="1" applyBorder="1" applyAlignment="1" applyProtection="1">
      <alignment horizontal="center" vertical="center" wrapText="1" shrinkToFit="1"/>
    </xf>
    <xf numFmtId="0" fontId="13" fillId="0" borderId="133" xfId="0" quotePrefix="1" applyFont="1" applyFill="1" applyBorder="1" applyAlignment="1" applyProtection="1">
      <alignment horizontal="center" vertical="center" wrapText="1" shrinkToFit="1"/>
    </xf>
    <xf numFmtId="0" fontId="13" fillId="0" borderId="37" xfId="0" quotePrefix="1" applyFont="1" applyFill="1" applyBorder="1" applyAlignment="1" applyProtection="1">
      <alignment horizontal="center" vertical="center" wrapText="1" shrinkToFit="1"/>
    </xf>
    <xf numFmtId="0" fontId="13" fillId="0" borderId="2" xfId="0" quotePrefix="1" applyFont="1" applyFill="1" applyBorder="1" applyAlignment="1" applyProtection="1">
      <alignment horizontal="center" vertical="center" wrapText="1" shrinkToFit="1"/>
    </xf>
    <xf numFmtId="0" fontId="17" fillId="3" borderId="148" xfId="0" applyFont="1" applyFill="1" applyBorder="1" applyAlignment="1" applyProtection="1">
      <alignment horizontal="center" vertical="center" shrinkToFit="1"/>
      <protection locked="0"/>
    </xf>
    <xf numFmtId="0" fontId="17" fillId="3" borderId="71" xfId="0" applyFont="1" applyFill="1" applyBorder="1" applyAlignment="1" applyProtection="1">
      <alignment horizontal="center" vertical="center" shrinkToFit="1"/>
      <protection locked="0"/>
    </xf>
    <xf numFmtId="0" fontId="17" fillId="3" borderId="144" xfId="0" applyFont="1" applyFill="1" applyBorder="1" applyAlignment="1" applyProtection="1">
      <alignment horizontal="center" vertical="center" shrinkToFit="1"/>
      <protection locked="0"/>
    </xf>
    <xf numFmtId="0" fontId="17" fillId="3" borderId="63" xfId="0" applyFont="1" applyFill="1" applyBorder="1" applyAlignment="1" applyProtection="1">
      <alignment horizontal="center" vertical="center" shrinkToFit="1"/>
      <protection locked="0"/>
    </xf>
    <xf numFmtId="0" fontId="0" fillId="0" borderId="28" xfId="0" applyFont="1" applyFill="1" applyBorder="1" applyAlignment="1" applyProtection="1">
      <alignment horizontal="center" vertical="center" shrinkToFit="1"/>
    </xf>
    <xf numFmtId="0" fontId="0" fillId="0" borderId="29" xfId="0" applyFont="1" applyFill="1" applyBorder="1" applyAlignment="1" applyProtection="1">
      <alignment horizontal="center" vertical="center" shrinkToFit="1"/>
    </xf>
    <xf numFmtId="178" fontId="0" fillId="3" borderId="125" xfId="0" applyNumberFormat="1" applyFont="1" applyFill="1" applyBorder="1" applyAlignment="1" applyProtection="1">
      <alignment horizontal="center" vertical="center" shrinkToFit="1"/>
      <protection locked="0"/>
    </xf>
    <xf numFmtId="178" fontId="0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19" xfId="0" applyFont="1" applyFill="1" applyBorder="1" applyAlignment="1" applyProtection="1">
      <alignment horizontal="center" vertical="center" shrinkToFit="1"/>
      <protection locked="0"/>
    </xf>
    <xf numFmtId="0" fontId="0" fillId="3" borderId="18" xfId="0" applyFont="1" applyFill="1" applyBorder="1" applyAlignment="1" applyProtection="1">
      <alignment horizontal="center" vertical="center" shrinkToFit="1"/>
      <protection locked="0"/>
    </xf>
    <xf numFmtId="0" fontId="0" fillId="3" borderId="4" xfId="0" applyFont="1" applyFill="1" applyBorder="1" applyAlignment="1" applyProtection="1">
      <alignment horizontal="center" vertical="center" shrinkToFit="1"/>
      <protection locked="0"/>
    </xf>
    <xf numFmtId="0" fontId="0" fillId="3" borderId="16" xfId="0" applyFont="1" applyFill="1" applyBorder="1" applyAlignment="1" applyProtection="1">
      <alignment horizontal="center" vertical="center" shrinkToFit="1"/>
      <protection locked="0"/>
    </xf>
    <xf numFmtId="0" fontId="4" fillId="0" borderId="171" xfId="2" applyFont="1" applyFill="1" applyBorder="1" applyAlignment="1" applyProtection="1">
      <alignment horizontal="center" vertical="center" shrinkToFit="1"/>
    </xf>
    <xf numFmtId="0" fontId="4" fillId="0" borderId="172" xfId="2" applyFont="1" applyFill="1" applyBorder="1" applyAlignment="1" applyProtection="1">
      <alignment horizontal="center" vertical="center" shrinkToFit="1"/>
    </xf>
    <xf numFmtId="0" fontId="5" fillId="3" borderId="124" xfId="2" applyFont="1" applyFill="1" applyBorder="1" applyAlignment="1" applyProtection="1">
      <alignment horizontal="center" vertical="center" shrinkToFit="1"/>
      <protection locked="0"/>
    </xf>
    <xf numFmtId="0" fontId="5" fillId="3" borderId="199" xfId="2" applyFont="1" applyFill="1" applyBorder="1" applyAlignment="1" applyProtection="1">
      <alignment horizontal="center" vertical="center" shrinkToFit="1"/>
      <protection locked="0"/>
    </xf>
    <xf numFmtId="0" fontId="4" fillId="0" borderId="49" xfId="2" applyFont="1" applyFill="1" applyBorder="1" applyAlignment="1" applyProtection="1">
      <alignment horizontal="center" vertical="center" shrinkToFit="1"/>
    </xf>
    <xf numFmtId="0" fontId="4" fillId="0" borderId="129" xfId="2" applyFont="1" applyFill="1" applyBorder="1" applyAlignment="1" applyProtection="1">
      <alignment horizontal="center" vertical="center" shrinkToFit="1"/>
    </xf>
    <xf numFmtId="0" fontId="5" fillId="3" borderId="61" xfId="2" applyFont="1" applyFill="1" applyBorder="1" applyAlignment="1" applyProtection="1">
      <alignment horizontal="center" vertical="center" shrinkToFit="1"/>
      <protection locked="0"/>
    </xf>
    <xf numFmtId="0" fontId="5" fillId="3" borderId="200" xfId="2" applyFont="1" applyFill="1" applyBorder="1" applyAlignment="1" applyProtection="1">
      <alignment horizontal="center" vertical="center" shrinkToFit="1"/>
      <protection locked="0"/>
    </xf>
    <xf numFmtId="0" fontId="4" fillId="0" borderId="120" xfId="2" applyFont="1" applyFill="1" applyBorder="1" applyAlignment="1" applyProtection="1">
      <alignment horizontal="center" vertical="center" shrinkToFit="1"/>
    </xf>
    <xf numFmtId="0" fontId="4" fillId="0" borderId="13" xfId="2" applyFont="1" applyFill="1" applyBorder="1" applyAlignment="1" applyProtection="1">
      <alignment horizontal="center" vertical="center" shrinkToFit="1"/>
    </xf>
    <xf numFmtId="0" fontId="4" fillId="0" borderId="18" xfId="2" applyFont="1" applyFill="1" applyBorder="1" applyAlignment="1" applyProtection="1">
      <alignment horizontal="center" vertical="center" shrinkToFit="1"/>
    </xf>
    <xf numFmtId="0" fontId="4" fillId="0" borderId="87" xfId="2" applyFont="1" applyFill="1" applyBorder="1" applyAlignment="1" applyProtection="1">
      <alignment horizontal="center" vertical="center" shrinkToFit="1"/>
    </xf>
    <xf numFmtId="0" fontId="4" fillId="0" borderId="0" xfId="2" applyFont="1" applyFill="1" applyBorder="1" applyAlignment="1" applyProtection="1">
      <alignment horizontal="center" vertical="center" shrinkToFit="1"/>
    </xf>
    <xf numFmtId="0" fontId="4" fillId="0" borderId="16" xfId="2" applyFont="1" applyFill="1" applyBorder="1" applyAlignment="1" applyProtection="1">
      <alignment horizontal="center" vertical="center" shrinkToFit="1"/>
    </xf>
    <xf numFmtId="0" fontId="21" fillId="0" borderId="21" xfId="2" applyFont="1" applyFill="1" applyBorder="1" applyAlignment="1" applyProtection="1">
      <alignment horizontal="left" vertical="center" wrapText="1"/>
    </xf>
    <xf numFmtId="0" fontId="21" fillId="0" borderId="13" xfId="2" applyFont="1" applyFill="1" applyBorder="1" applyAlignment="1" applyProtection="1">
      <alignment horizontal="left" vertical="center" wrapText="1"/>
    </xf>
    <xf numFmtId="0" fontId="21" fillId="0" borderId="115" xfId="2" applyFont="1" applyFill="1" applyBorder="1" applyAlignment="1" applyProtection="1">
      <alignment horizontal="left" vertical="center" wrapText="1"/>
    </xf>
    <xf numFmtId="0" fontId="21" fillId="0" borderId="37" xfId="2" applyFont="1" applyFill="1" applyBorder="1" applyAlignment="1" applyProtection="1">
      <alignment horizontal="left" vertical="center" wrapText="1"/>
    </xf>
    <xf numFmtId="0" fontId="21" fillId="0" borderId="2" xfId="2" applyFont="1" applyFill="1" applyBorder="1" applyAlignment="1" applyProtection="1">
      <alignment horizontal="left" vertical="center" wrapText="1"/>
    </xf>
    <xf numFmtId="0" fontId="21" fillId="0" borderId="12" xfId="2" applyFont="1" applyFill="1" applyBorder="1" applyAlignment="1" applyProtection="1">
      <alignment horizontal="left" vertical="center" wrapText="1"/>
    </xf>
    <xf numFmtId="0" fontId="4" fillId="0" borderId="119" xfId="2" applyFont="1" applyFill="1" applyBorder="1" applyAlignment="1" applyProtection="1">
      <alignment horizontal="center" vertical="center" wrapText="1"/>
    </xf>
    <xf numFmtId="0" fontId="4" fillId="0" borderId="13" xfId="2" applyFont="1" applyFill="1" applyBorder="1" applyAlignment="1" applyProtection="1">
      <alignment horizontal="center" vertical="center" wrapText="1"/>
    </xf>
    <xf numFmtId="0" fontId="4" fillId="0" borderId="11" xfId="2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123" xfId="2" applyFont="1" applyFill="1" applyBorder="1" applyAlignment="1" applyProtection="1">
      <alignment horizontal="center" vertical="center"/>
    </xf>
    <xf numFmtId="0" fontId="4" fillId="0" borderId="163" xfId="2" applyFont="1" applyFill="1" applyBorder="1" applyAlignment="1" applyProtection="1">
      <alignment horizontal="center" vertical="center"/>
    </xf>
    <xf numFmtId="0" fontId="4" fillId="0" borderId="164" xfId="2" applyFont="1" applyFill="1" applyBorder="1" applyAlignment="1" applyProtection="1">
      <alignment horizontal="center" vertical="center"/>
    </xf>
    <xf numFmtId="0" fontId="4" fillId="0" borderId="165" xfId="2" applyFont="1" applyFill="1" applyBorder="1" applyAlignment="1" applyProtection="1">
      <alignment horizontal="center" vertical="center"/>
    </xf>
    <xf numFmtId="0" fontId="17" fillId="3" borderId="119" xfId="0" applyFont="1" applyFill="1" applyBorder="1" applyAlignment="1" applyProtection="1">
      <alignment horizontal="center" vertical="center" shrinkToFit="1"/>
      <protection locked="0"/>
    </xf>
    <xf numFmtId="0" fontId="17" fillId="3" borderId="114" xfId="0" applyFont="1" applyFill="1" applyBorder="1" applyAlignment="1" applyProtection="1">
      <alignment horizontal="center" vertical="center" shrinkToFit="1"/>
      <protection locked="0"/>
    </xf>
    <xf numFmtId="0" fontId="17" fillId="3" borderId="113" xfId="0" applyFont="1" applyFill="1" applyBorder="1" applyAlignment="1" applyProtection="1">
      <alignment horizontal="center" vertical="center" shrinkToFit="1"/>
      <protection locked="0"/>
    </xf>
    <xf numFmtId="0" fontId="0" fillId="0" borderId="86" xfId="0" applyFont="1" applyFill="1" applyBorder="1" applyAlignment="1" applyProtection="1">
      <alignment horizontal="center" vertical="center" shrinkToFit="1"/>
    </xf>
    <xf numFmtId="0" fontId="0" fillId="0" borderId="88" xfId="0" applyFont="1" applyFill="1" applyBorder="1" applyAlignment="1" applyProtection="1">
      <alignment horizontal="center" vertical="center" shrinkToFit="1"/>
    </xf>
    <xf numFmtId="0" fontId="0" fillId="0" borderId="110" xfId="0" applyFont="1" applyFill="1" applyBorder="1" applyAlignment="1" applyProtection="1">
      <alignment horizontal="center" vertical="center" shrinkToFit="1"/>
    </xf>
    <xf numFmtId="0" fontId="0" fillId="0" borderId="75" xfId="0" applyFont="1" applyFill="1" applyBorder="1" applyAlignment="1" applyProtection="1">
      <alignment horizontal="center" vertical="center" shrinkToFit="1"/>
    </xf>
    <xf numFmtId="0" fontId="0" fillId="0" borderId="65" xfId="0" applyFont="1" applyFill="1" applyBorder="1" applyAlignment="1" applyProtection="1">
      <alignment horizontal="center" vertical="center" shrinkToFit="1"/>
    </xf>
    <xf numFmtId="0" fontId="10" fillId="0" borderId="168" xfId="0" applyFont="1" applyFill="1" applyBorder="1" applyAlignment="1" applyProtection="1">
      <alignment horizontal="center" vertical="center" shrinkToFit="1"/>
    </xf>
    <xf numFmtId="0" fontId="10" fillId="0" borderId="169" xfId="0" applyFont="1" applyFill="1" applyBorder="1" applyAlignment="1" applyProtection="1">
      <alignment horizontal="center" vertical="center" shrinkToFit="1"/>
    </xf>
    <xf numFmtId="0" fontId="10" fillId="0" borderId="170" xfId="0" applyFont="1" applyFill="1" applyBorder="1" applyAlignment="1" applyProtection="1">
      <alignment horizontal="center" vertical="center" shrinkToFit="1"/>
    </xf>
    <xf numFmtId="0" fontId="10" fillId="0" borderId="101" xfId="0" applyFont="1" applyFill="1" applyBorder="1" applyAlignment="1" applyProtection="1">
      <alignment horizontal="center" vertical="center" shrinkToFit="1"/>
    </xf>
    <xf numFmtId="0" fontId="10" fillId="0" borderId="102" xfId="0" applyFont="1" applyFill="1" applyBorder="1" applyAlignment="1" applyProtection="1">
      <alignment horizontal="center" vertical="center" shrinkToFit="1"/>
    </xf>
    <xf numFmtId="0" fontId="4" fillId="0" borderId="118" xfId="2" applyFont="1" applyFill="1" applyBorder="1" applyAlignment="1" applyProtection="1">
      <alignment horizontal="center" vertical="center" shrinkToFit="1"/>
    </xf>
    <xf numFmtId="0" fontId="4" fillId="0" borderId="73" xfId="2" applyFont="1" applyFill="1" applyBorder="1" applyAlignment="1" applyProtection="1">
      <alignment horizontal="center" vertical="center" shrinkToFit="1"/>
    </xf>
    <xf numFmtId="0" fontId="4" fillId="0" borderId="74" xfId="2" applyFont="1" applyFill="1" applyBorder="1" applyAlignment="1" applyProtection="1">
      <alignment horizontal="center" vertical="center" shrinkToFit="1"/>
    </xf>
    <xf numFmtId="0" fontId="20" fillId="3" borderId="72" xfId="2" applyFont="1" applyFill="1" applyBorder="1" applyAlignment="1" applyProtection="1">
      <alignment horizontal="center" vertical="center" wrapText="1" shrinkToFit="1"/>
      <protection locked="0"/>
    </xf>
    <xf numFmtId="0" fontId="20" fillId="3" borderId="73" xfId="2" applyFont="1" applyFill="1" applyBorder="1" applyAlignment="1" applyProtection="1">
      <alignment horizontal="center" vertical="center" wrapText="1" shrinkToFit="1"/>
      <protection locked="0"/>
    </xf>
    <xf numFmtId="0" fontId="20" fillId="3" borderId="74" xfId="2" applyFont="1" applyFill="1" applyBorder="1" applyAlignment="1" applyProtection="1">
      <alignment horizontal="center" vertical="center" wrapText="1" shrinkToFit="1"/>
      <protection locked="0"/>
    </xf>
    <xf numFmtId="0" fontId="20" fillId="0" borderId="166" xfId="2" applyFont="1" applyFill="1" applyBorder="1" applyAlignment="1" applyProtection="1">
      <alignment horizontal="center" vertical="center" wrapText="1" shrinkToFit="1"/>
    </xf>
    <xf numFmtId="0" fontId="20" fillId="0" borderId="167" xfId="2" applyFont="1" applyFill="1" applyBorder="1" applyAlignment="1" applyProtection="1">
      <alignment horizontal="center" vertical="center" wrapText="1" shrinkToFit="1"/>
    </xf>
    <xf numFmtId="0" fontId="17" fillId="3" borderId="138" xfId="0" applyFont="1" applyFill="1" applyBorder="1" applyAlignment="1" applyProtection="1">
      <alignment horizontal="center" vertical="center" shrinkToFit="1"/>
      <protection locked="0"/>
    </xf>
    <xf numFmtId="0" fontId="17" fillId="3" borderId="112" xfId="0" applyFont="1" applyFill="1" applyBorder="1" applyAlignment="1" applyProtection="1">
      <alignment horizontal="center" vertical="center" shrinkToFit="1"/>
      <protection locked="0"/>
    </xf>
    <xf numFmtId="0" fontId="17" fillId="3" borderId="111" xfId="0" applyFont="1" applyFill="1" applyBorder="1" applyAlignment="1" applyProtection="1">
      <alignment horizontal="center" vertical="center" shrinkToFit="1"/>
      <protection locked="0"/>
    </xf>
    <xf numFmtId="0" fontId="4" fillId="0" borderId="98" xfId="2" applyFont="1" applyFill="1" applyBorder="1" applyAlignment="1" applyProtection="1">
      <alignment horizontal="center" vertical="center" shrinkToFit="1"/>
    </xf>
    <xf numFmtId="0" fontId="4" fillId="0" borderId="99" xfId="2" applyFont="1" applyFill="1" applyBorder="1" applyAlignment="1" applyProtection="1">
      <alignment horizontal="center" vertical="center" shrinkToFit="1"/>
    </xf>
    <xf numFmtId="0" fontId="4" fillId="0" borderId="100" xfId="2" applyFont="1" applyFill="1" applyBorder="1" applyAlignment="1" applyProtection="1">
      <alignment horizontal="center" vertical="center" shrinkToFit="1"/>
    </xf>
    <xf numFmtId="0" fontId="4" fillId="0" borderId="91" xfId="2" applyFont="1" applyFill="1" applyBorder="1" applyAlignment="1" applyProtection="1">
      <alignment horizontal="center" vertical="center" shrinkToFit="1"/>
    </xf>
    <xf numFmtId="0" fontId="4" fillId="0" borderId="3" xfId="2" applyFont="1" applyFill="1" applyBorder="1" applyAlignment="1" applyProtection="1">
      <alignment horizontal="center" vertical="center" shrinkToFit="1"/>
    </xf>
    <xf numFmtId="0" fontId="4" fillId="0" borderId="20" xfId="2" applyFont="1" applyFill="1" applyBorder="1" applyAlignment="1" applyProtection="1">
      <alignment horizontal="center" vertical="center" shrinkToFit="1"/>
    </xf>
    <xf numFmtId="0" fontId="14" fillId="0" borderId="19" xfId="2" applyFont="1" applyFill="1" applyBorder="1" applyAlignment="1" applyProtection="1">
      <alignment horizontal="left" vertical="center" wrapText="1"/>
    </xf>
    <xf numFmtId="0" fontId="14" fillId="0" borderId="3" xfId="2" applyFont="1" applyFill="1" applyBorder="1" applyAlignment="1" applyProtection="1">
      <alignment horizontal="left" vertical="center" wrapText="1"/>
    </xf>
    <xf numFmtId="0" fontId="14" fillId="0" borderId="20" xfId="2" applyFont="1" applyFill="1" applyBorder="1" applyAlignment="1" applyProtection="1">
      <alignment horizontal="left" vertical="center" wrapText="1"/>
    </xf>
    <xf numFmtId="0" fontId="5" fillId="0" borderId="164" xfId="2" applyFont="1" applyFill="1" applyBorder="1" applyAlignment="1" applyProtection="1">
      <alignment horizontal="center" vertical="center" wrapText="1"/>
    </xf>
    <xf numFmtId="0" fontId="5" fillId="0" borderId="165" xfId="2" applyFont="1" applyFill="1" applyBorder="1" applyAlignment="1" applyProtection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 shrinkToFit="1"/>
      <protection locked="0"/>
    </xf>
    <xf numFmtId="0" fontId="17" fillId="3" borderId="67" xfId="0" applyFont="1" applyFill="1" applyBorder="1" applyAlignment="1" applyProtection="1">
      <alignment horizontal="center" vertical="center" shrinkToFit="1"/>
      <protection locked="0"/>
    </xf>
    <xf numFmtId="0" fontId="17" fillId="3" borderId="26" xfId="0" applyFont="1" applyFill="1" applyBorder="1" applyAlignment="1" applyProtection="1">
      <alignment horizontal="center" vertical="center" shrinkToFit="1"/>
      <protection locked="0"/>
    </xf>
    <xf numFmtId="0" fontId="0" fillId="0" borderId="26" xfId="0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center" vertical="center" shrinkToFit="1"/>
    </xf>
    <xf numFmtId="0" fontId="0" fillId="3" borderId="7" xfId="0" applyFont="1" applyFill="1" applyBorder="1" applyAlignment="1" applyProtection="1">
      <alignment horizontal="center" vertical="center" shrinkToFit="1"/>
      <protection locked="0"/>
    </xf>
    <xf numFmtId="0" fontId="0" fillId="3" borderId="20" xfId="0" applyFont="1" applyFill="1" applyBorder="1" applyAlignment="1" applyProtection="1">
      <alignment horizontal="center" vertical="center" shrinkToFit="1"/>
      <protection locked="0"/>
    </xf>
    <xf numFmtId="0" fontId="25" fillId="0" borderId="192" xfId="8" applyFont="1" applyBorder="1" applyAlignment="1">
      <alignment horizontal="center"/>
    </xf>
    <xf numFmtId="14" fontId="25" fillId="0" borderId="192" xfId="8" applyNumberFormat="1" applyFont="1" applyBorder="1" applyAlignment="1" applyProtection="1">
      <alignment horizontal="center"/>
      <protection locked="0"/>
    </xf>
    <xf numFmtId="0" fontId="10" fillId="0" borderId="196" xfId="0" applyFont="1" applyFill="1" applyBorder="1" applyAlignment="1" applyProtection="1">
      <alignment horizontal="center" vertical="center" wrapText="1"/>
      <protection locked="0"/>
    </xf>
    <xf numFmtId="0" fontId="10" fillId="0" borderId="197" xfId="0" applyFont="1" applyFill="1" applyBorder="1" applyAlignment="1" applyProtection="1">
      <alignment horizontal="center" vertical="center" wrapText="1"/>
      <protection locked="0"/>
    </xf>
    <xf numFmtId="0" fontId="10" fillId="0" borderId="198" xfId="0" applyFont="1" applyFill="1" applyBorder="1" applyAlignment="1" applyProtection="1">
      <alignment horizontal="center" vertical="center" wrapText="1"/>
      <protection locked="0"/>
    </xf>
    <xf numFmtId="0" fontId="0" fillId="0" borderId="92" xfId="0" applyFont="1" applyFill="1" applyBorder="1" applyAlignment="1" applyProtection="1">
      <alignment horizontal="center" vertical="center" textRotation="255" wrapText="1" shrinkToFit="1"/>
    </xf>
    <xf numFmtId="0" fontId="0" fillId="0" borderId="94" xfId="0" applyFont="1" applyFill="1" applyBorder="1" applyAlignment="1" applyProtection="1">
      <alignment horizontal="center" vertical="center" textRotation="255" wrapText="1" shrinkToFit="1"/>
    </xf>
    <xf numFmtId="0" fontId="0" fillId="0" borderId="95" xfId="0" applyFont="1" applyFill="1" applyBorder="1" applyAlignment="1" applyProtection="1">
      <alignment horizontal="center" vertical="center" textRotation="255" wrapText="1" shrinkToFit="1"/>
    </xf>
    <xf numFmtId="0" fontId="4" fillId="0" borderId="72" xfId="2" applyFont="1" applyFill="1" applyBorder="1" applyAlignment="1" applyProtection="1">
      <alignment horizontal="center" vertical="center"/>
      <protection locked="0"/>
    </xf>
    <xf numFmtId="0" fontId="4" fillId="0" borderId="73" xfId="2" applyFont="1" applyFill="1" applyBorder="1" applyAlignment="1" applyProtection="1">
      <alignment horizontal="center" vertical="center"/>
      <protection locked="0"/>
    </xf>
    <xf numFmtId="0" fontId="4" fillId="0" borderId="117" xfId="2" applyFont="1" applyFill="1" applyBorder="1" applyAlignment="1" applyProtection="1">
      <alignment horizontal="center" vertical="center"/>
      <protection locked="0"/>
    </xf>
    <xf numFmtId="0" fontId="4" fillId="0" borderId="37" xfId="2" applyFont="1" applyFill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/>
      <protection locked="0"/>
    </xf>
    <xf numFmtId="0" fontId="4" fillId="0" borderId="89" xfId="2" applyFont="1" applyFill="1" applyBorder="1" applyAlignment="1" applyProtection="1">
      <alignment horizontal="center" vertical="center"/>
      <protection locked="0"/>
    </xf>
    <xf numFmtId="0" fontId="4" fillId="0" borderId="127" xfId="2" applyFont="1" applyFill="1" applyBorder="1" applyAlignment="1" applyProtection="1">
      <alignment horizontal="center" vertical="center" wrapText="1"/>
      <protection locked="0"/>
    </xf>
    <xf numFmtId="0" fontId="4" fillId="0" borderId="133" xfId="2" applyFont="1" applyFill="1" applyBorder="1" applyAlignment="1" applyProtection="1">
      <alignment horizontal="center" vertical="center" wrapText="1"/>
      <protection locked="0"/>
    </xf>
    <xf numFmtId="0" fontId="4" fillId="0" borderId="173" xfId="2" applyFont="1" applyFill="1" applyBorder="1" applyAlignment="1" applyProtection="1">
      <alignment horizontal="center" vertical="center" wrapText="1"/>
      <protection locked="0"/>
    </xf>
    <xf numFmtId="0" fontId="0" fillId="3" borderId="138" xfId="0" applyFont="1" applyFill="1" applyBorder="1" applyAlignment="1" applyProtection="1">
      <alignment horizontal="center" vertical="center" shrinkToFit="1"/>
      <protection locked="0"/>
    </xf>
    <xf numFmtId="0" fontId="0" fillId="3" borderId="74" xfId="0" applyFont="1" applyFill="1" applyBorder="1" applyAlignment="1" applyProtection="1">
      <alignment horizontal="center" vertical="center" shrinkToFit="1"/>
      <protection locked="0"/>
    </xf>
    <xf numFmtId="0" fontId="4" fillId="0" borderId="40" xfId="2" applyFont="1" applyFill="1" applyBorder="1" applyAlignment="1" applyProtection="1">
      <alignment horizontal="center" vertical="center"/>
      <protection locked="0"/>
    </xf>
    <xf numFmtId="0" fontId="4" fillId="0" borderId="41" xfId="2" applyFont="1" applyFill="1" applyBorder="1" applyAlignment="1" applyProtection="1">
      <alignment horizontal="center" vertical="center"/>
      <protection locked="0"/>
    </xf>
    <xf numFmtId="0" fontId="4" fillId="0" borderId="93" xfId="2" applyFont="1" applyFill="1" applyBorder="1" applyAlignment="1" applyProtection="1">
      <alignment horizontal="center" vertical="center"/>
      <protection locked="0"/>
    </xf>
    <xf numFmtId="0" fontId="0" fillId="0" borderId="44" xfId="0" applyFont="1" applyFill="1" applyBorder="1" applyAlignment="1" applyProtection="1">
      <alignment horizontal="center" vertical="center" shrinkToFit="1"/>
    </xf>
    <xf numFmtId="0" fontId="0" fillId="0" borderId="45" xfId="0" applyFont="1" applyFill="1" applyBorder="1" applyAlignment="1" applyProtection="1">
      <alignment horizontal="center" vertical="center" shrinkToFit="1"/>
    </xf>
    <xf numFmtId="0" fontId="4" fillId="0" borderId="7" xfId="2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horizontal="center" vertical="center"/>
    </xf>
    <xf numFmtId="0" fontId="5" fillId="0" borderId="38" xfId="2" applyFont="1" applyFill="1" applyBorder="1" applyAlignment="1" applyProtection="1">
      <alignment horizontal="left" vertical="center" wrapText="1"/>
    </xf>
    <xf numFmtId="0" fontId="5" fillId="0" borderId="5" xfId="2" applyFont="1" applyFill="1" applyBorder="1" applyAlignment="1" applyProtection="1">
      <alignment horizontal="left" vertical="center" wrapText="1"/>
    </xf>
    <xf numFmtId="0" fontId="5" fillId="0" borderId="6" xfId="2" applyFont="1" applyFill="1" applyBorder="1" applyAlignment="1" applyProtection="1">
      <alignment horizontal="left" vertical="center" wrapText="1"/>
    </xf>
    <xf numFmtId="0" fontId="5" fillId="0" borderId="37" xfId="2" applyFont="1" applyFill="1" applyBorder="1" applyAlignment="1" applyProtection="1">
      <alignment horizontal="left" vertical="center" wrapText="1"/>
    </xf>
    <xf numFmtId="0" fontId="5" fillId="0" borderId="2" xfId="2" applyFont="1" applyFill="1" applyBorder="1" applyAlignment="1" applyProtection="1">
      <alignment horizontal="left" vertical="center" wrapText="1"/>
    </xf>
    <xf numFmtId="0" fontId="5" fillId="0" borderId="12" xfId="2" applyFont="1" applyFill="1" applyBorder="1" applyAlignment="1" applyProtection="1">
      <alignment horizontal="left" vertical="center" wrapText="1"/>
    </xf>
    <xf numFmtId="0" fontId="0" fillId="0" borderId="113" xfId="0" applyFont="1" applyFill="1" applyBorder="1" applyAlignment="1" applyProtection="1">
      <alignment horizontal="center" vertical="center" shrinkToFit="1"/>
    </xf>
    <xf numFmtId="0" fontId="0" fillId="0" borderId="115" xfId="0" applyFont="1" applyFill="1" applyBorder="1" applyAlignment="1" applyProtection="1">
      <alignment horizontal="center" vertical="center" shrinkToFit="1"/>
    </xf>
    <xf numFmtId="0" fontId="4" fillId="3" borderId="3" xfId="2" applyFont="1" applyFill="1" applyBorder="1" applyAlignment="1" applyProtection="1">
      <alignment vertical="center"/>
      <protection locked="0"/>
    </xf>
  </cellXfs>
  <cellStyles count="9">
    <cellStyle name="桁区切り" xfId="7" builtinId="6"/>
    <cellStyle name="標準" xfId="0" builtinId="0"/>
    <cellStyle name="標準 2" xfId="1"/>
    <cellStyle name="標準 2 2" xfId="5"/>
    <cellStyle name="標準 2 3" xfId="4"/>
    <cellStyle name="標準 3" xfId="6"/>
    <cellStyle name="標準 4" xfId="3"/>
    <cellStyle name="標準 5" xfId="8"/>
    <cellStyle name="標準_面積審査表まなび幼稚園" xfId="2"/>
  </cellStyles>
  <dxfs count="6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47</xdr:row>
      <xdr:rowOff>0</xdr:rowOff>
    </xdr:from>
    <xdr:to>
      <xdr:col>10</xdr:col>
      <xdr:colOff>161925</xdr:colOff>
      <xdr:row>47</xdr:row>
      <xdr:rowOff>275717</xdr:rowOff>
    </xdr:to>
    <xdr:grpSp>
      <xdr:nvGrpSpPr>
        <xdr:cNvPr id="2" name="グループ化 1"/>
        <xdr:cNvGrpSpPr/>
      </xdr:nvGrpSpPr>
      <xdr:grpSpPr>
        <a:xfrm>
          <a:off x="2409825" y="9191625"/>
          <a:ext cx="609600" cy="237617"/>
          <a:chOff x="2362200" y="18440400"/>
          <a:chExt cx="609600" cy="27571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1" name="Check Box 1" hidden="1">
                <a:extLst>
                  <a:ext uri="{63B3BB69-23CF-44E3-9099-C40C66FF867C}">
                    <a14:compatExt spid="_x0000_s15361"/>
                  </a:ext>
                </a:extLst>
              </xdr:cNvPr>
              <xdr:cNvSpPr/>
            </xdr:nvSpPr>
            <xdr:spPr>
              <a:xfrm>
                <a:off x="2362200" y="18468975"/>
                <a:ext cx="609600" cy="200026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4" name="テキスト ボックス 3"/>
          <xdr:cNvSpPr txBox="1"/>
        </xdr:nvSpPr>
        <xdr:spPr>
          <a:xfrm>
            <a:off x="2524125" y="1844040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犬</a:t>
            </a:r>
          </a:p>
        </xdr:txBody>
      </xdr:sp>
    </xdr:grpSp>
    <xdr:clientData/>
  </xdr:twoCellAnchor>
  <xdr:twoCellAnchor>
    <xdr:from>
      <xdr:col>11</xdr:col>
      <xdr:colOff>9525</xdr:colOff>
      <xdr:row>47</xdr:row>
      <xdr:rowOff>0</xdr:rowOff>
    </xdr:from>
    <xdr:to>
      <xdr:col>13</xdr:col>
      <xdr:colOff>47625</xdr:colOff>
      <xdr:row>47</xdr:row>
      <xdr:rowOff>275717</xdr:rowOff>
    </xdr:to>
    <xdr:grpSp>
      <xdr:nvGrpSpPr>
        <xdr:cNvPr id="5" name="グループ化 4"/>
        <xdr:cNvGrpSpPr/>
      </xdr:nvGrpSpPr>
      <xdr:grpSpPr>
        <a:xfrm>
          <a:off x="3152775" y="9191625"/>
          <a:ext cx="609600" cy="237617"/>
          <a:chOff x="2362200" y="18440400"/>
          <a:chExt cx="609600" cy="27571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2" name="Check Box 2" hidden="1">
                <a:extLst>
                  <a:ext uri="{63B3BB69-23CF-44E3-9099-C40C66FF867C}">
                    <a14:compatExt spid="_x0000_s15362"/>
                  </a:ext>
                </a:extLst>
              </xdr:cNvPr>
              <xdr:cNvSpPr/>
            </xdr:nvSpPr>
            <xdr:spPr>
              <a:xfrm>
                <a:off x="2362200" y="18468975"/>
                <a:ext cx="609600" cy="200026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7" name="テキスト ボックス 6"/>
          <xdr:cNvSpPr txBox="1"/>
        </xdr:nvSpPr>
        <xdr:spPr>
          <a:xfrm>
            <a:off x="2524125" y="1844040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猫</a:t>
            </a:r>
          </a:p>
        </xdr:txBody>
      </xdr:sp>
    </xdr:grpSp>
    <xdr:clientData/>
  </xdr:twoCellAnchor>
  <xdr:twoCellAnchor>
    <xdr:from>
      <xdr:col>13</xdr:col>
      <xdr:colOff>190500</xdr:colOff>
      <xdr:row>47</xdr:row>
      <xdr:rowOff>0</xdr:rowOff>
    </xdr:from>
    <xdr:to>
      <xdr:col>16</xdr:col>
      <xdr:colOff>112559</xdr:colOff>
      <xdr:row>47</xdr:row>
      <xdr:rowOff>275717</xdr:rowOff>
    </xdr:to>
    <xdr:grpSp>
      <xdr:nvGrpSpPr>
        <xdr:cNvPr id="8" name="グループ化 7"/>
        <xdr:cNvGrpSpPr/>
      </xdr:nvGrpSpPr>
      <xdr:grpSpPr>
        <a:xfrm>
          <a:off x="3905250" y="9191625"/>
          <a:ext cx="769784" cy="237617"/>
          <a:chOff x="2362200" y="18440400"/>
          <a:chExt cx="769784" cy="27571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3" name="Check Box 3" hidden="1">
                <a:extLst>
                  <a:ext uri="{63B3BB69-23CF-44E3-9099-C40C66FF867C}">
                    <a14:compatExt spid="_x0000_s15363"/>
                  </a:ext>
                </a:extLst>
              </xdr:cNvPr>
              <xdr:cNvSpPr/>
            </xdr:nvSpPr>
            <xdr:spPr>
              <a:xfrm>
                <a:off x="2362200" y="18468975"/>
                <a:ext cx="609600" cy="200026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0" name="テキスト ボックス 9"/>
          <xdr:cNvSpPr txBox="1"/>
        </xdr:nvSpPr>
        <xdr:spPr>
          <a:xfrm>
            <a:off x="2524125" y="18440400"/>
            <a:ext cx="607859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その他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47</xdr:row>
      <xdr:rowOff>0</xdr:rowOff>
    </xdr:from>
    <xdr:to>
      <xdr:col>10</xdr:col>
      <xdr:colOff>161925</xdr:colOff>
      <xdr:row>47</xdr:row>
      <xdr:rowOff>237617</xdr:rowOff>
    </xdr:to>
    <xdr:grpSp>
      <xdr:nvGrpSpPr>
        <xdr:cNvPr id="2" name="グループ化 1"/>
        <xdr:cNvGrpSpPr/>
      </xdr:nvGrpSpPr>
      <xdr:grpSpPr>
        <a:xfrm>
          <a:off x="2409825" y="9191625"/>
          <a:ext cx="609600" cy="237617"/>
          <a:chOff x="2362200" y="18440400"/>
          <a:chExt cx="609600" cy="27571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09" name="Check Box 1" hidden="1">
                <a:extLst>
                  <a:ext uri="{63B3BB69-23CF-44E3-9099-C40C66FF867C}">
                    <a14:compatExt spid="_x0000_s17409"/>
                  </a:ext>
                </a:extLst>
              </xdr:cNvPr>
              <xdr:cNvSpPr/>
            </xdr:nvSpPr>
            <xdr:spPr>
              <a:xfrm>
                <a:off x="2362200" y="18468975"/>
                <a:ext cx="609600" cy="200026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4" name="テキスト ボックス 3"/>
          <xdr:cNvSpPr txBox="1"/>
        </xdr:nvSpPr>
        <xdr:spPr>
          <a:xfrm>
            <a:off x="2524125" y="1844040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犬</a:t>
            </a:r>
          </a:p>
        </xdr:txBody>
      </xdr:sp>
    </xdr:grpSp>
    <xdr:clientData/>
  </xdr:twoCellAnchor>
  <xdr:twoCellAnchor>
    <xdr:from>
      <xdr:col>11</xdr:col>
      <xdr:colOff>9525</xdr:colOff>
      <xdr:row>47</xdr:row>
      <xdr:rowOff>0</xdr:rowOff>
    </xdr:from>
    <xdr:to>
      <xdr:col>13</xdr:col>
      <xdr:colOff>47625</xdr:colOff>
      <xdr:row>47</xdr:row>
      <xdr:rowOff>237617</xdr:rowOff>
    </xdr:to>
    <xdr:grpSp>
      <xdr:nvGrpSpPr>
        <xdr:cNvPr id="5" name="グループ化 4"/>
        <xdr:cNvGrpSpPr/>
      </xdr:nvGrpSpPr>
      <xdr:grpSpPr>
        <a:xfrm>
          <a:off x="3152775" y="9191625"/>
          <a:ext cx="609600" cy="237617"/>
          <a:chOff x="2362200" y="18440400"/>
          <a:chExt cx="609600" cy="27571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10" name="Check Box 2" hidden="1">
                <a:extLst>
                  <a:ext uri="{63B3BB69-23CF-44E3-9099-C40C66FF867C}">
                    <a14:compatExt spid="_x0000_s17410"/>
                  </a:ext>
                </a:extLst>
              </xdr:cNvPr>
              <xdr:cNvSpPr/>
            </xdr:nvSpPr>
            <xdr:spPr>
              <a:xfrm>
                <a:off x="2362200" y="18468975"/>
                <a:ext cx="609600" cy="200026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7" name="テキスト ボックス 6"/>
          <xdr:cNvSpPr txBox="1"/>
        </xdr:nvSpPr>
        <xdr:spPr>
          <a:xfrm>
            <a:off x="2524125" y="1844040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猫</a:t>
            </a:r>
          </a:p>
        </xdr:txBody>
      </xdr:sp>
    </xdr:grpSp>
    <xdr:clientData/>
  </xdr:twoCellAnchor>
  <xdr:twoCellAnchor>
    <xdr:from>
      <xdr:col>13</xdr:col>
      <xdr:colOff>190500</xdr:colOff>
      <xdr:row>47</xdr:row>
      <xdr:rowOff>0</xdr:rowOff>
    </xdr:from>
    <xdr:to>
      <xdr:col>16</xdr:col>
      <xdr:colOff>112559</xdr:colOff>
      <xdr:row>47</xdr:row>
      <xdr:rowOff>237617</xdr:rowOff>
    </xdr:to>
    <xdr:grpSp>
      <xdr:nvGrpSpPr>
        <xdr:cNvPr id="8" name="グループ化 7"/>
        <xdr:cNvGrpSpPr/>
      </xdr:nvGrpSpPr>
      <xdr:grpSpPr>
        <a:xfrm>
          <a:off x="3905250" y="9191625"/>
          <a:ext cx="769784" cy="237617"/>
          <a:chOff x="2362200" y="18440400"/>
          <a:chExt cx="769784" cy="27571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11" name="Check Box 3" hidden="1">
                <a:extLst>
                  <a:ext uri="{63B3BB69-23CF-44E3-9099-C40C66FF867C}">
                    <a14:compatExt spid="_x0000_s17411"/>
                  </a:ext>
                </a:extLst>
              </xdr:cNvPr>
              <xdr:cNvSpPr/>
            </xdr:nvSpPr>
            <xdr:spPr>
              <a:xfrm>
                <a:off x="2362200" y="18468975"/>
                <a:ext cx="609600" cy="200026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0" name="テキスト ボックス 9"/>
          <xdr:cNvSpPr txBox="1"/>
        </xdr:nvSpPr>
        <xdr:spPr>
          <a:xfrm>
            <a:off x="2524125" y="18440400"/>
            <a:ext cx="607859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その他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14"/>
  <sheetViews>
    <sheetView tabSelected="1" view="pageBreakPreview" zoomScaleNormal="100" zoomScaleSheetLayoutView="100" workbookViewId="0">
      <selection activeCell="U34" sqref="U34"/>
    </sheetView>
  </sheetViews>
  <sheetFormatPr defaultColWidth="4.375" defaultRowHeight="13.5"/>
  <cols>
    <col min="1" max="13" width="3.75" style="3" customWidth="1"/>
    <col min="14" max="14" width="3.625" style="3" customWidth="1"/>
    <col min="15" max="24" width="3.75" style="3" customWidth="1"/>
    <col min="25" max="25" width="3.125" style="29" customWidth="1"/>
    <col min="26" max="50" width="3.5" style="3" customWidth="1"/>
    <col min="51" max="16384" width="4.375" style="3"/>
  </cols>
  <sheetData>
    <row r="1" spans="1:27" s="134" customFormat="1" ht="22.5" customHeight="1">
      <c r="A1" s="228" t="s">
        <v>143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1:27" s="135" customFormat="1">
      <c r="A2" s="107"/>
      <c r="B2" s="107"/>
      <c r="C2" s="107"/>
      <c r="D2" s="107"/>
      <c r="E2" s="107" t="s">
        <v>129</v>
      </c>
      <c r="H2" s="107"/>
      <c r="J2" s="107"/>
      <c r="K2" s="107"/>
      <c r="L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AA2" s="107"/>
    </row>
    <row r="3" spans="1:27" s="135" customFormat="1">
      <c r="A3" s="107"/>
      <c r="B3" s="107"/>
      <c r="C3" s="107"/>
      <c r="D3" s="107"/>
      <c r="E3" s="107" t="s">
        <v>130</v>
      </c>
      <c r="H3" s="107"/>
      <c r="J3" s="107"/>
      <c r="K3" s="107"/>
      <c r="L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AA3" s="107"/>
    </row>
    <row r="4" spans="1:27" s="137" customFormat="1" ht="15" customHeight="1">
      <c r="A4" s="136" t="s">
        <v>117</v>
      </c>
      <c r="C4" s="138"/>
      <c r="D4" s="138"/>
      <c r="S4" s="138"/>
      <c r="T4" s="138"/>
      <c r="U4" s="138"/>
      <c r="V4" s="138"/>
      <c r="W4" s="138"/>
      <c r="X4" s="138"/>
      <c r="Y4" s="139"/>
      <c r="Z4" s="138"/>
    </row>
    <row r="5" spans="1:27" s="140" customFormat="1" ht="15" customHeight="1">
      <c r="B5" s="214" t="s">
        <v>131</v>
      </c>
      <c r="C5" s="215"/>
      <c r="D5" s="215"/>
      <c r="E5" s="215"/>
      <c r="F5" s="215"/>
      <c r="G5" s="215"/>
      <c r="H5" s="215"/>
      <c r="I5" s="216" t="s">
        <v>1</v>
      </c>
      <c r="J5" s="217"/>
      <c r="K5" s="217"/>
      <c r="L5" s="217"/>
      <c r="M5" s="217" t="s">
        <v>2</v>
      </c>
      <c r="N5" s="217"/>
      <c r="O5" s="217"/>
      <c r="P5" s="217"/>
      <c r="Q5" s="217" t="s">
        <v>3</v>
      </c>
      <c r="R5" s="217"/>
      <c r="S5" s="217"/>
      <c r="T5" s="218"/>
      <c r="U5" s="214" t="s">
        <v>0</v>
      </c>
      <c r="V5" s="215"/>
      <c r="W5" s="215"/>
      <c r="X5" s="219"/>
      <c r="Z5" s="134"/>
    </row>
    <row r="6" spans="1:27" s="140" customFormat="1" ht="15" customHeight="1">
      <c r="B6" s="220" t="s">
        <v>44</v>
      </c>
      <c r="C6" s="221"/>
      <c r="D6" s="221"/>
      <c r="E6" s="221"/>
      <c r="F6" s="221"/>
      <c r="G6" s="221"/>
      <c r="H6" s="221"/>
      <c r="I6" s="222">
        <f>I7+I8</f>
        <v>0</v>
      </c>
      <c r="J6" s="223"/>
      <c r="K6" s="223"/>
      <c r="L6" s="223"/>
      <c r="M6" s="223">
        <f>M7+M8</f>
        <v>0</v>
      </c>
      <c r="N6" s="223"/>
      <c r="O6" s="223"/>
      <c r="P6" s="223"/>
      <c r="Q6" s="223">
        <f>Q7+Q8</f>
        <v>0</v>
      </c>
      <c r="R6" s="223"/>
      <c r="S6" s="223"/>
      <c r="T6" s="224"/>
      <c r="U6" s="225">
        <f>SUM(I6:T6)</f>
        <v>0</v>
      </c>
      <c r="V6" s="226"/>
      <c r="W6" s="226"/>
      <c r="X6" s="227"/>
    </row>
    <row r="7" spans="1:27" s="140" customFormat="1" ht="15" customHeight="1">
      <c r="B7" s="141"/>
      <c r="C7" s="142" t="s">
        <v>36</v>
      </c>
      <c r="D7" s="143"/>
      <c r="E7" s="144"/>
      <c r="F7" s="145"/>
      <c r="G7" s="145"/>
      <c r="H7" s="145"/>
      <c r="I7" s="173">
        <v>0</v>
      </c>
      <c r="J7" s="174"/>
      <c r="K7" s="174"/>
      <c r="L7" s="174"/>
      <c r="M7" s="174">
        <v>0</v>
      </c>
      <c r="N7" s="174"/>
      <c r="O7" s="174"/>
      <c r="P7" s="174"/>
      <c r="Q7" s="174">
        <v>0</v>
      </c>
      <c r="R7" s="174"/>
      <c r="S7" s="174"/>
      <c r="T7" s="175"/>
      <c r="U7" s="176">
        <f>SUM(I7:T7)</f>
        <v>0</v>
      </c>
      <c r="V7" s="177"/>
      <c r="W7" s="177"/>
      <c r="X7" s="178"/>
    </row>
    <row r="8" spans="1:27" s="140" customFormat="1" ht="15" customHeight="1">
      <c r="B8" s="146"/>
      <c r="C8" s="147" t="s">
        <v>43</v>
      </c>
      <c r="D8" s="148"/>
      <c r="E8" s="149"/>
      <c r="F8" s="149"/>
      <c r="G8" s="149"/>
      <c r="H8" s="149"/>
      <c r="I8" s="179">
        <v>0</v>
      </c>
      <c r="J8" s="180"/>
      <c r="K8" s="180"/>
      <c r="L8" s="180"/>
      <c r="M8" s="180">
        <v>0</v>
      </c>
      <c r="N8" s="180"/>
      <c r="O8" s="180"/>
      <c r="P8" s="180"/>
      <c r="Q8" s="180">
        <v>0</v>
      </c>
      <c r="R8" s="180"/>
      <c r="S8" s="180"/>
      <c r="T8" s="181"/>
      <c r="U8" s="182">
        <f>SUM(I8:T8)</f>
        <v>0</v>
      </c>
      <c r="V8" s="183"/>
      <c r="W8" s="183"/>
      <c r="X8" s="184"/>
    </row>
    <row r="9" spans="1:27" s="140" customFormat="1" ht="7.5" customHeight="1">
      <c r="B9" s="150"/>
      <c r="C9" s="150"/>
      <c r="D9" s="151"/>
      <c r="E9" s="152"/>
      <c r="F9" s="152"/>
      <c r="G9" s="152"/>
      <c r="H9" s="152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4"/>
      <c r="V9" s="154"/>
      <c r="W9" s="154"/>
      <c r="X9" s="154"/>
      <c r="Y9" s="154"/>
    </row>
    <row r="10" spans="1:27" s="19" customFormat="1">
      <c r="A10" s="5" t="s">
        <v>132</v>
      </c>
      <c r="C10" s="6"/>
      <c r="D10" s="6"/>
      <c r="S10" s="6"/>
      <c r="T10" s="6"/>
      <c r="U10" s="6"/>
      <c r="V10" s="6"/>
      <c r="W10" s="6"/>
      <c r="X10" s="6"/>
      <c r="Y10" s="36"/>
      <c r="Z10" s="6"/>
    </row>
    <row r="11" spans="1:27" s="20" customFormat="1" ht="18.75" customHeight="1">
      <c r="A11" s="102" t="s">
        <v>62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Y11" s="38"/>
    </row>
    <row r="12" spans="1:27" s="2" customFormat="1" ht="16.5" customHeight="1">
      <c r="B12" s="310" t="s">
        <v>63</v>
      </c>
      <c r="C12" s="313" t="s">
        <v>18</v>
      </c>
      <c r="D12" s="313"/>
      <c r="E12" s="313"/>
      <c r="F12" s="205"/>
      <c r="G12" s="205"/>
      <c r="H12" s="205"/>
      <c r="I12" s="205"/>
      <c r="J12" s="205"/>
      <c r="K12" s="205"/>
      <c r="L12" s="205"/>
      <c r="M12" s="205"/>
      <c r="N12" s="205"/>
      <c r="P12" s="329" t="s">
        <v>40</v>
      </c>
      <c r="Q12" s="332"/>
      <c r="R12" s="333"/>
      <c r="S12" s="333"/>
      <c r="T12" s="333"/>
      <c r="U12" s="333"/>
      <c r="V12" s="333"/>
      <c r="W12" s="333"/>
      <c r="X12" s="334"/>
      <c r="Z12" s="22"/>
    </row>
    <row r="13" spans="1:27" s="2" customFormat="1" ht="16.5" customHeight="1">
      <c r="B13" s="311"/>
      <c r="C13" s="313" t="s">
        <v>25</v>
      </c>
      <c r="D13" s="313"/>
      <c r="E13" s="313"/>
      <c r="F13" s="205"/>
      <c r="G13" s="205"/>
      <c r="H13" s="205"/>
      <c r="I13" s="205"/>
      <c r="J13" s="205"/>
      <c r="K13" s="205"/>
      <c r="L13" s="205"/>
      <c r="M13" s="205"/>
      <c r="N13" s="205"/>
      <c r="P13" s="330"/>
      <c r="Q13" s="335" t="str">
        <f>IF(Q12="屋外遊戯場に代わるべき場所","場所"," ")</f>
        <v xml:space="preserve"> </v>
      </c>
      <c r="R13" s="336"/>
      <c r="S13" s="339"/>
      <c r="T13" s="339"/>
      <c r="U13" s="339"/>
      <c r="V13" s="339"/>
      <c r="W13" s="339"/>
      <c r="X13" s="340"/>
    </row>
    <row r="14" spans="1:27" s="2" customFormat="1" ht="16.5" customHeight="1">
      <c r="B14" s="311"/>
      <c r="C14" s="313" t="s">
        <v>28</v>
      </c>
      <c r="D14" s="313"/>
      <c r="E14" s="313"/>
      <c r="F14" s="205"/>
      <c r="G14" s="205"/>
      <c r="H14" s="205"/>
      <c r="I14" s="205"/>
      <c r="J14" s="205"/>
      <c r="K14" s="205"/>
      <c r="L14" s="205"/>
      <c r="M14" s="205"/>
      <c r="N14" s="205"/>
      <c r="P14" s="330"/>
      <c r="Q14" s="337"/>
      <c r="R14" s="338"/>
      <c r="S14" s="341"/>
      <c r="T14" s="341"/>
      <c r="U14" s="341"/>
      <c r="V14" s="341"/>
      <c r="W14" s="341"/>
      <c r="X14" s="342"/>
    </row>
    <row r="15" spans="1:27" s="2" customFormat="1" ht="16.5" customHeight="1">
      <c r="B15" s="311"/>
      <c r="C15" s="313" t="s">
        <v>29</v>
      </c>
      <c r="D15" s="313"/>
      <c r="E15" s="313"/>
      <c r="F15" s="205"/>
      <c r="G15" s="205"/>
      <c r="H15" s="205"/>
      <c r="I15" s="205"/>
      <c r="J15" s="205"/>
      <c r="K15" s="205"/>
      <c r="L15" s="205"/>
      <c r="M15" s="205"/>
      <c r="N15" s="205"/>
      <c r="P15" s="330"/>
      <c r="Q15" s="210" t="str">
        <f>IF(OR(Q12="同一敷地",Q12="隣接地"),"使用権限"," ")</f>
        <v xml:space="preserve"> </v>
      </c>
      <c r="R15" s="211"/>
      <c r="S15" s="212"/>
      <c r="T15" s="212"/>
      <c r="U15" s="212"/>
      <c r="V15" s="212"/>
      <c r="W15" s="212"/>
      <c r="X15" s="213"/>
      <c r="Y15" s="45"/>
      <c r="Z15" s="45"/>
    </row>
    <row r="16" spans="1:27" s="2" customFormat="1" ht="16.5" customHeight="1" thickBot="1">
      <c r="B16" s="311"/>
      <c r="C16" s="313" t="s">
        <v>57</v>
      </c>
      <c r="D16" s="313"/>
      <c r="E16" s="313"/>
      <c r="F16" s="326" t="s">
        <v>58</v>
      </c>
      <c r="G16" s="327"/>
      <c r="H16" s="193"/>
      <c r="I16" s="193"/>
      <c r="J16" s="328" t="s">
        <v>59</v>
      </c>
      <c r="K16" s="328"/>
      <c r="L16" s="193">
        <v>1</v>
      </c>
      <c r="M16" s="193"/>
      <c r="N16" s="41" t="s">
        <v>46</v>
      </c>
      <c r="P16" s="330"/>
      <c r="Q16" s="347" t="s">
        <v>60</v>
      </c>
      <c r="R16" s="348"/>
      <c r="S16" s="207"/>
      <c r="T16" s="207"/>
      <c r="U16" s="207"/>
      <c r="V16" s="208"/>
      <c r="W16" s="208"/>
      <c r="X16" s="209"/>
    </row>
    <row r="17" spans="1:26" s="2" customFormat="1" ht="16.5" customHeight="1" thickTop="1" thickBot="1">
      <c r="B17" s="311"/>
      <c r="C17" s="313" t="s">
        <v>17</v>
      </c>
      <c r="D17" s="313"/>
      <c r="E17" s="313"/>
      <c r="F17" s="205"/>
      <c r="G17" s="205"/>
      <c r="H17" s="205"/>
      <c r="I17" s="205"/>
      <c r="J17" s="205"/>
      <c r="K17" s="205"/>
      <c r="L17" s="205"/>
      <c r="M17" s="205"/>
      <c r="N17" s="205"/>
      <c r="P17" s="330"/>
      <c r="Q17" s="349" t="s">
        <v>8</v>
      </c>
      <c r="R17" s="350"/>
      <c r="S17" s="350"/>
      <c r="T17" s="350"/>
      <c r="U17" s="350"/>
      <c r="V17" s="351" t="s">
        <v>10</v>
      </c>
      <c r="W17" s="352"/>
      <c r="X17" s="353"/>
    </row>
    <row r="18" spans="1:26" s="2" customFormat="1" ht="16.5" customHeight="1" thickTop="1" thickBot="1">
      <c r="B18" s="311"/>
      <c r="C18" s="313" t="s">
        <v>34</v>
      </c>
      <c r="D18" s="313"/>
      <c r="E18" s="313"/>
      <c r="F18" s="192"/>
      <c r="G18" s="193"/>
      <c r="H18" s="193"/>
      <c r="I18" s="193"/>
      <c r="J18" s="80" t="s">
        <v>65</v>
      </c>
      <c r="K18" s="194"/>
      <c r="L18" s="193"/>
      <c r="M18" s="193"/>
      <c r="N18" s="195"/>
      <c r="P18" s="330"/>
      <c r="Q18" s="196" t="s">
        <v>45</v>
      </c>
      <c r="R18" s="197"/>
      <c r="S18" s="197"/>
      <c r="T18" s="197"/>
      <c r="U18" s="198"/>
      <c r="V18" s="202" t="str">
        <f>IF(S16&gt;=Q20,"○","×")</f>
        <v>○</v>
      </c>
      <c r="W18" s="203"/>
      <c r="X18" s="204"/>
    </row>
    <row r="19" spans="1:26" s="2" customFormat="1" ht="16.5" customHeight="1" thickTop="1" thickBot="1">
      <c r="B19" s="311"/>
      <c r="C19" s="313" t="s">
        <v>102</v>
      </c>
      <c r="D19" s="313"/>
      <c r="E19" s="313"/>
      <c r="F19" s="192"/>
      <c r="G19" s="194"/>
      <c r="H19" s="194"/>
      <c r="I19" s="194"/>
      <c r="J19" s="194"/>
      <c r="K19" s="194"/>
      <c r="L19" s="194"/>
      <c r="M19" s="194"/>
      <c r="N19" s="343"/>
      <c r="P19" s="330"/>
      <c r="Q19" s="199"/>
      <c r="R19" s="200"/>
      <c r="S19" s="200"/>
      <c r="T19" s="200"/>
      <c r="U19" s="201"/>
      <c r="V19" s="202"/>
      <c r="W19" s="203"/>
      <c r="X19" s="204"/>
    </row>
    <row r="20" spans="1:26" s="2" customFormat="1" ht="16.5" customHeight="1" thickTop="1" thickBot="1">
      <c r="B20" s="311"/>
      <c r="C20" s="344" t="s">
        <v>30</v>
      </c>
      <c r="D20" s="345">
        <v>1</v>
      </c>
      <c r="E20" s="345"/>
      <c r="F20" s="346">
        <v>0</v>
      </c>
      <c r="G20" s="346"/>
      <c r="H20" s="346"/>
      <c r="I20" s="346"/>
      <c r="J20" s="346"/>
      <c r="K20" s="346"/>
      <c r="L20" s="346"/>
      <c r="M20" s="346"/>
      <c r="N20" s="346"/>
      <c r="P20" s="331"/>
      <c r="Q20" s="318">
        <f>U6*3.3</f>
        <v>0</v>
      </c>
      <c r="R20" s="318"/>
      <c r="S20" s="318"/>
      <c r="T20" s="318"/>
      <c r="U20" s="319"/>
      <c r="V20" s="202"/>
      <c r="W20" s="203"/>
      <c r="X20" s="204"/>
    </row>
    <row r="21" spans="1:26" s="2" customFormat="1" ht="16.5" customHeight="1" thickTop="1">
      <c r="B21" s="311"/>
      <c r="C21" s="344"/>
      <c r="D21" s="320"/>
      <c r="E21" s="320"/>
      <c r="F21" s="321">
        <v>0</v>
      </c>
      <c r="G21" s="321"/>
      <c r="H21" s="321"/>
      <c r="I21" s="321"/>
      <c r="J21" s="321"/>
      <c r="K21" s="321"/>
      <c r="L21" s="321"/>
      <c r="M21" s="321"/>
      <c r="N21" s="321"/>
    </row>
    <row r="22" spans="1:26" s="2" customFormat="1" ht="16.5" customHeight="1">
      <c r="B22" s="311"/>
      <c r="C22" s="344"/>
      <c r="D22" s="322"/>
      <c r="E22" s="322"/>
      <c r="F22" s="323">
        <v>0</v>
      </c>
      <c r="G22" s="323"/>
      <c r="H22" s="323"/>
      <c r="I22" s="323"/>
      <c r="J22" s="323"/>
      <c r="K22" s="323"/>
      <c r="L22" s="323"/>
      <c r="M22" s="323"/>
      <c r="N22" s="323"/>
      <c r="P22" s="324" t="s">
        <v>61</v>
      </c>
      <c r="Q22" s="206" t="s">
        <v>49</v>
      </c>
      <c r="R22" s="206"/>
      <c r="S22" s="206" t="s">
        <v>50</v>
      </c>
      <c r="T22" s="206"/>
      <c r="U22" s="206"/>
      <c r="V22" s="206" t="s">
        <v>13</v>
      </c>
      <c r="W22" s="206"/>
      <c r="X22" s="206"/>
    </row>
    <row r="23" spans="1:26" s="2" customFormat="1" ht="16.5" customHeight="1">
      <c r="B23" s="311"/>
      <c r="C23" s="314" t="s">
        <v>5</v>
      </c>
      <c r="D23" s="314"/>
      <c r="E23" s="314"/>
      <c r="F23" s="315">
        <f>SUM(F20:G22)</f>
        <v>0</v>
      </c>
      <c r="G23" s="315"/>
      <c r="H23" s="315"/>
      <c r="I23" s="315"/>
      <c r="J23" s="315"/>
      <c r="K23" s="315"/>
      <c r="L23" s="315"/>
      <c r="M23" s="315"/>
      <c r="N23" s="315"/>
      <c r="P23" s="324"/>
      <c r="Q23" s="316"/>
      <c r="R23" s="316"/>
      <c r="S23" s="317" t="s">
        <v>37</v>
      </c>
      <c r="T23" s="317"/>
      <c r="U23" s="317"/>
      <c r="V23" s="190"/>
      <c r="W23" s="191"/>
      <c r="X23" s="40" t="s">
        <v>38</v>
      </c>
    </row>
    <row r="24" spans="1:26" s="2" customFormat="1" ht="16.5" customHeight="1">
      <c r="B24" s="312"/>
      <c r="C24" s="313" t="s">
        <v>33</v>
      </c>
      <c r="D24" s="313"/>
      <c r="E24" s="313"/>
      <c r="F24" s="325"/>
      <c r="G24" s="205"/>
      <c r="H24" s="205"/>
      <c r="I24" s="205"/>
      <c r="J24" s="205"/>
      <c r="K24" s="205"/>
      <c r="L24" s="205"/>
      <c r="M24" s="205"/>
      <c r="N24" s="205"/>
      <c r="P24" s="324"/>
      <c r="Q24" s="316"/>
      <c r="R24" s="316"/>
      <c r="S24" s="317" t="s">
        <v>48</v>
      </c>
      <c r="T24" s="317"/>
      <c r="U24" s="317"/>
      <c r="V24" s="190"/>
      <c r="W24" s="191"/>
      <c r="X24" s="40" t="s">
        <v>38</v>
      </c>
    </row>
    <row r="25" spans="1:26" s="2" customFormat="1" ht="15.75" customHeight="1">
      <c r="B25" s="39" t="s">
        <v>133</v>
      </c>
    </row>
    <row r="26" spans="1:26" s="2" customFormat="1" ht="15.75" customHeight="1">
      <c r="B26" s="39" t="s">
        <v>47</v>
      </c>
    </row>
    <row r="27" spans="1:26" s="2" customFormat="1" ht="11.25" customHeight="1">
      <c r="B27" s="44"/>
      <c r="C27" s="44"/>
      <c r="D27" s="15"/>
      <c r="E27" s="15"/>
      <c r="F27" s="15"/>
      <c r="G27" s="1"/>
      <c r="H27" s="1"/>
      <c r="I27" s="1"/>
      <c r="J27" s="1"/>
      <c r="K27" s="1"/>
    </row>
    <row r="28" spans="1:26" s="20" customFormat="1" ht="15" customHeight="1" thickBot="1">
      <c r="A28" s="102" t="s">
        <v>66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Y28" s="38"/>
    </row>
    <row r="29" spans="1:26" s="1" customFormat="1" ht="16.5" customHeight="1" thickTop="1" thickBot="1">
      <c r="B29" s="304" t="s">
        <v>7</v>
      </c>
      <c r="C29" s="305"/>
      <c r="D29" s="306"/>
      <c r="E29" s="307" t="s">
        <v>81</v>
      </c>
      <c r="F29" s="307"/>
      <c r="G29" s="307"/>
      <c r="H29" s="307"/>
      <c r="I29" s="308"/>
      <c r="J29" s="295" t="s">
        <v>35</v>
      </c>
      <c r="K29" s="296"/>
      <c r="L29" s="309"/>
      <c r="M29" s="295" t="s">
        <v>23</v>
      </c>
      <c r="N29" s="296"/>
      <c r="O29" s="309"/>
      <c r="P29" s="188" t="s">
        <v>8</v>
      </c>
      <c r="Q29" s="189"/>
      <c r="R29" s="189"/>
      <c r="S29" s="295" t="s">
        <v>9</v>
      </c>
      <c r="T29" s="296"/>
      <c r="U29" s="296"/>
      <c r="V29" s="185" t="s">
        <v>10</v>
      </c>
      <c r="W29" s="186"/>
      <c r="X29" s="187"/>
    </row>
    <row r="30" spans="1:26" s="1" customFormat="1" ht="27.75" customHeight="1" thickTop="1">
      <c r="B30" s="291" t="s">
        <v>79</v>
      </c>
      <c r="C30" s="292"/>
      <c r="D30" s="293"/>
      <c r="E30" s="652"/>
      <c r="F30" s="155"/>
      <c r="G30" s="155"/>
      <c r="H30" s="155"/>
      <c r="I30" s="156"/>
      <c r="J30" s="294">
        <v>0</v>
      </c>
      <c r="K30" s="271"/>
      <c r="L30" s="271"/>
      <c r="M30" s="294">
        <v>0</v>
      </c>
      <c r="N30" s="271"/>
      <c r="O30" s="272"/>
      <c r="P30" s="302" t="s">
        <v>80</v>
      </c>
      <c r="Q30" s="303"/>
      <c r="R30" s="303"/>
      <c r="S30" s="295">
        <f>3.3*U6</f>
        <v>0</v>
      </c>
      <c r="T30" s="296"/>
      <c r="U30" s="296"/>
      <c r="V30" s="299" t="str">
        <f>IF(S30&lt;=M30,"○","×")</f>
        <v>○</v>
      </c>
      <c r="W30" s="300"/>
      <c r="X30" s="301"/>
    </row>
    <row r="31" spans="1:26" s="9" customFormat="1" ht="18.75" customHeight="1">
      <c r="B31" s="291"/>
      <c r="C31" s="292"/>
      <c r="D31" s="293"/>
      <c r="E31" s="268" t="s">
        <v>26</v>
      </c>
      <c r="F31" s="268"/>
      <c r="G31" s="268"/>
      <c r="H31" s="268"/>
      <c r="I31" s="269"/>
      <c r="J31" s="297">
        <f>SUM(J30:L30)</f>
        <v>0</v>
      </c>
      <c r="K31" s="298"/>
      <c r="L31" s="298"/>
      <c r="M31" s="297">
        <f>SUM(M30:O30)</f>
        <v>0</v>
      </c>
      <c r="N31" s="298"/>
      <c r="O31" s="298"/>
      <c r="P31" s="78"/>
      <c r="Q31" s="79"/>
      <c r="R31" s="79"/>
      <c r="S31" s="79"/>
      <c r="T31" s="92"/>
      <c r="U31" s="92"/>
      <c r="V31" s="92"/>
      <c r="W31" s="93"/>
      <c r="X31" s="94"/>
      <c r="Y31" s="32"/>
    </row>
    <row r="32" spans="1:26" s="9" customFormat="1" ht="15" customHeight="1">
      <c r="B32" s="267" t="s">
        <v>98</v>
      </c>
      <c r="C32" s="268"/>
      <c r="D32" s="269"/>
      <c r="E32" s="165" t="s">
        <v>74</v>
      </c>
      <c r="F32" s="157"/>
      <c r="G32" s="157"/>
      <c r="H32" s="157"/>
      <c r="I32" s="158"/>
      <c r="J32" s="271">
        <v>0</v>
      </c>
      <c r="K32" s="271"/>
      <c r="L32" s="272"/>
      <c r="M32" s="273"/>
      <c r="N32" s="274"/>
      <c r="O32" s="275"/>
      <c r="P32" s="49" t="s">
        <v>39</v>
      </c>
      <c r="Q32" s="50"/>
      <c r="R32" s="282" t="s">
        <v>69</v>
      </c>
      <c r="S32" s="282"/>
      <c r="T32" s="282"/>
      <c r="U32" s="283"/>
      <c r="V32" s="284" t="s">
        <v>73</v>
      </c>
      <c r="W32" s="284"/>
      <c r="X32" s="285"/>
      <c r="Y32" s="99"/>
      <c r="Z32" s="32"/>
    </row>
    <row r="33" spans="1:26" s="9" customFormat="1" ht="15" customHeight="1">
      <c r="B33" s="267"/>
      <c r="C33" s="268"/>
      <c r="D33" s="269"/>
      <c r="E33" s="166" t="s">
        <v>27</v>
      </c>
      <c r="F33" s="159"/>
      <c r="G33" s="159"/>
      <c r="H33" s="159"/>
      <c r="I33" s="160"/>
      <c r="J33" s="286">
        <v>0</v>
      </c>
      <c r="K33" s="286"/>
      <c r="L33" s="287"/>
      <c r="M33" s="276"/>
      <c r="N33" s="277"/>
      <c r="O33" s="278"/>
      <c r="P33" s="51" t="s">
        <v>39</v>
      </c>
      <c r="Q33" s="52"/>
      <c r="R33" s="52"/>
      <c r="S33" s="52"/>
      <c r="T33" s="52"/>
      <c r="U33" s="52"/>
      <c r="V33" s="52"/>
      <c r="W33" s="53"/>
      <c r="X33" s="95"/>
      <c r="Y33" s="100"/>
      <c r="Z33" s="32"/>
    </row>
    <row r="34" spans="1:26" s="9" customFormat="1" ht="15" customHeight="1">
      <c r="B34" s="267"/>
      <c r="C34" s="268"/>
      <c r="D34" s="269"/>
      <c r="E34" s="161"/>
      <c r="F34" s="161"/>
      <c r="G34" s="161"/>
      <c r="H34" s="161"/>
      <c r="I34" s="162"/>
      <c r="J34" s="288">
        <v>0</v>
      </c>
      <c r="K34" s="286"/>
      <c r="L34" s="287"/>
      <c r="M34" s="276"/>
      <c r="N34" s="277"/>
      <c r="O34" s="278"/>
      <c r="P34" s="51"/>
      <c r="Q34" s="54"/>
      <c r="R34" s="54"/>
      <c r="S34" s="54"/>
      <c r="T34" s="54"/>
      <c r="U34" s="54"/>
      <c r="V34" s="55"/>
      <c r="W34" s="56"/>
      <c r="X34" s="96"/>
      <c r="Y34" s="101"/>
      <c r="Z34" s="32"/>
    </row>
    <row r="35" spans="1:26" s="9" customFormat="1" ht="15" customHeight="1">
      <c r="B35" s="267"/>
      <c r="C35" s="268"/>
      <c r="D35" s="269"/>
      <c r="E35" s="161"/>
      <c r="F35" s="161"/>
      <c r="G35" s="161"/>
      <c r="H35" s="161"/>
      <c r="I35" s="162"/>
      <c r="J35" s="286">
        <v>0</v>
      </c>
      <c r="K35" s="286"/>
      <c r="L35" s="287"/>
      <c r="M35" s="276"/>
      <c r="N35" s="277"/>
      <c r="O35" s="278"/>
      <c r="P35" s="51"/>
      <c r="Q35" s="52"/>
      <c r="R35" s="52"/>
      <c r="S35" s="52"/>
      <c r="T35" s="52"/>
      <c r="U35" s="52"/>
      <c r="V35" s="52"/>
      <c r="W35" s="53"/>
      <c r="X35" s="95"/>
      <c r="Y35" s="100"/>
      <c r="Z35" s="32"/>
    </row>
    <row r="36" spans="1:26" s="9" customFormat="1" ht="15" customHeight="1">
      <c r="B36" s="267"/>
      <c r="C36" s="268"/>
      <c r="D36" s="269"/>
      <c r="E36" s="161"/>
      <c r="F36" s="161"/>
      <c r="G36" s="161"/>
      <c r="H36" s="161"/>
      <c r="I36" s="162"/>
      <c r="J36" s="286">
        <v>0</v>
      </c>
      <c r="K36" s="286"/>
      <c r="L36" s="287"/>
      <c r="M36" s="276"/>
      <c r="N36" s="277"/>
      <c r="O36" s="278"/>
      <c r="P36" s="51"/>
      <c r="Q36" s="52"/>
      <c r="R36" s="52"/>
      <c r="S36" s="52"/>
      <c r="T36" s="52"/>
      <c r="U36" s="52"/>
      <c r="V36" s="52"/>
      <c r="W36" s="53"/>
      <c r="X36" s="95"/>
      <c r="Y36" s="100"/>
      <c r="Z36" s="32"/>
    </row>
    <row r="37" spans="1:26" s="9" customFormat="1" ht="15" customHeight="1">
      <c r="B37" s="267"/>
      <c r="C37" s="268"/>
      <c r="D37" s="269"/>
      <c r="E37" s="167" t="s">
        <v>4</v>
      </c>
      <c r="F37" s="163"/>
      <c r="G37" s="163"/>
      <c r="H37" s="163"/>
      <c r="I37" s="164"/>
      <c r="J37" s="289">
        <v>0</v>
      </c>
      <c r="K37" s="289"/>
      <c r="L37" s="290"/>
      <c r="M37" s="279"/>
      <c r="N37" s="280"/>
      <c r="O37" s="281"/>
      <c r="P37" s="57"/>
      <c r="Q37" s="58"/>
      <c r="R37" s="58"/>
      <c r="S37" s="58"/>
      <c r="T37" s="58"/>
      <c r="U37" s="58"/>
      <c r="V37" s="58"/>
      <c r="W37" s="59"/>
      <c r="X37" s="97"/>
      <c r="Y37" s="100"/>
      <c r="Z37" s="32"/>
    </row>
    <row r="38" spans="1:26" s="9" customFormat="1" ht="18.75" customHeight="1" thickBot="1">
      <c r="B38" s="270"/>
      <c r="C38" s="252"/>
      <c r="D38" s="253"/>
      <c r="E38" s="252" t="s">
        <v>26</v>
      </c>
      <c r="F38" s="252"/>
      <c r="G38" s="252"/>
      <c r="H38" s="252"/>
      <c r="I38" s="253"/>
      <c r="J38" s="254">
        <f>SUM(J32:L37)</f>
        <v>0</v>
      </c>
      <c r="K38" s="255"/>
      <c r="L38" s="256"/>
      <c r="M38" s="257"/>
      <c r="N38" s="258"/>
      <c r="O38" s="259"/>
      <c r="P38" s="33"/>
      <c r="Q38" s="34"/>
      <c r="R38" s="34"/>
      <c r="S38" s="34"/>
      <c r="T38" s="34"/>
      <c r="U38" s="34"/>
      <c r="V38" s="34"/>
      <c r="W38" s="35"/>
      <c r="X38" s="98"/>
      <c r="Y38" s="100"/>
      <c r="Z38" s="32"/>
    </row>
    <row r="39" spans="1:26" s="9" customFormat="1" ht="22.5" customHeight="1" thickTop="1" thickBot="1">
      <c r="B39" s="260" t="s">
        <v>6</v>
      </c>
      <c r="C39" s="261"/>
      <c r="D39" s="261"/>
      <c r="E39" s="261"/>
      <c r="F39" s="261"/>
      <c r="G39" s="261"/>
      <c r="H39" s="261"/>
      <c r="I39" s="262"/>
      <c r="J39" s="263">
        <f>SUM(J38,J31)</f>
        <v>0</v>
      </c>
      <c r="K39" s="264"/>
      <c r="L39" s="265"/>
      <c r="M39" s="266"/>
      <c r="N39" s="266"/>
      <c r="O39" s="266"/>
      <c r="P39" s="77"/>
      <c r="Q39" s="77"/>
      <c r="R39" s="77"/>
      <c r="S39" s="77"/>
      <c r="T39" s="77"/>
      <c r="U39" s="77"/>
      <c r="V39" s="30"/>
      <c r="W39" s="31"/>
      <c r="X39" s="31"/>
      <c r="Y39" s="11"/>
      <c r="Z39" s="32"/>
    </row>
    <row r="40" spans="1:26" s="9" customFormat="1" ht="3.75" customHeight="1" thickTop="1">
      <c r="B40" s="43"/>
      <c r="C40" s="43"/>
      <c r="D40" s="43"/>
      <c r="E40" s="43"/>
      <c r="F40" s="43"/>
      <c r="G40" s="43"/>
      <c r="H40" s="43"/>
      <c r="I40" s="43"/>
      <c r="J40" s="8"/>
      <c r="K40" s="23"/>
      <c r="L40" s="23"/>
      <c r="M40" s="12"/>
      <c r="N40" s="12"/>
      <c r="O40" s="12"/>
      <c r="P40" s="42"/>
      <c r="Q40" s="42"/>
      <c r="R40" s="42"/>
      <c r="S40" s="42"/>
      <c r="T40" s="42"/>
      <c r="U40" s="42"/>
      <c r="V40" s="11"/>
      <c r="W40" s="10"/>
      <c r="X40" s="10"/>
      <c r="Y40" s="11"/>
      <c r="Z40" s="32"/>
    </row>
    <row r="41" spans="1:26" s="24" customFormat="1" ht="11.25" customHeight="1">
      <c r="B41" s="13" t="s">
        <v>135</v>
      </c>
      <c r="C41" s="14"/>
      <c r="D41" s="14"/>
      <c r="E41" s="14"/>
      <c r="F41" s="14"/>
      <c r="G41" s="14"/>
      <c r="H41" s="14"/>
      <c r="I41" s="14"/>
      <c r="J41" s="25"/>
      <c r="K41" s="26"/>
      <c r="L41" s="26"/>
      <c r="M41" s="16"/>
      <c r="N41" s="16"/>
      <c r="O41" s="16"/>
      <c r="P41" s="17"/>
      <c r="Q41" s="17"/>
      <c r="R41" s="17"/>
      <c r="S41" s="17"/>
      <c r="T41" s="17"/>
      <c r="U41" s="17"/>
      <c r="V41" s="27"/>
      <c r="W41" s="28"/>
      <c r="X41" s="28"/>
      <c r="Y41" s="27"/>
      <c r="Z41" s="18"/>
    </row>
    <row r="42" spans="1:26" s="24" customFormat="1" ht="11.25" customHeight="1">
      <c r="B42" s="13" t="s">
        <v>136</v>
      </c>
      <c r="C42" s="14"/>
      <c r="D42" s="14"/>
      <c r="E42" s="14"/>
      <c r="F42" s="14"/>
      <c r="G42" s="14"/>
      <c r="H42" s="14"/>
      <c r="I42" s="14"/>
      <c r="J42" s="25"/>
      <c r="K42" s="26"/>
      <c r="L42" s="26"/>
      <c r="M42" s="16"/>
      <c r="N42" s="16"/>
      <c r="O42" s="16"/>
      <c r="P42" s="17"/>
      <c r="Q42" s="17"/>
      <c r="R42" s="17"/>
      <c r="S42" s="17"/>
      <c r="T42" s="17"/>
      <c r="U42" s="17"/>
      <c r="V42" s="27"/>
      <c r="W42" s="28"/>
      <c r="X42" s="28"/>
      <c r="Y42" s="27"/>
      <c r="Z42" s="18"/>
    </row>
    <row r="43" spans="1:26" s="24" customFormat="1" ht="11.25" customHeight="1">
      <c r="B43" s="13" t="s">
        <v>137</v>
      </c>
      <c r="C43" s="14"/>
      <c r="D43" s="14"/>
      <c r="E43" s="14"/>
      <c r="F43" s="14"/>
      <c r="G43" s="14"/>
      <c r="H43" s="14"/>
      <c r="I43" s="14"/>
      <c r="J43" s="25"/>
      <c r="K43" s="26"/>
      <c r="L43" s="26"/>
      <c r="M43" s="16"/>
      <c r="N43" s="16"/>
      <c r="O43" s="16"/>
      <c r="P43" s="17"/>
      <c r="Q43" s="17"/>
      <c r="R43" s="17"/>
      <c r="S43" s="17"/>
      <c r="T43" s="17"/>
      <c r="U43" s="17"/>
      <c r="V43" s="27"/>
      <c r="W43" s="28"/>
      <c r="X43" s="28"/>
      <c r="Y43" s="27"/>
      <c r="Z43" s="18"/>
    </row>
    <row r="44" spans="1:26" s="24" customFormat="1" ht="11.25" customHeight="1">
      <c r="B44" s="13" t="s">
        <v>138</v>
      </c>
      <c r="C44" s="14"/>
      <c r="D44" s="14"/>
      <c r="E44" s="14"/>
      <c r="F44" s="14"/>
      <c r="G44" s="14"/>
      <c r="H44" s="14"/>
      <c r="I44" s="14"/>
      <c r="J44" s="25"/>
      <c r="K44" s="26"/>
      <c r="L44" s="26"/>
      <c r="M44" s="16"/>
      <c r="N44" s="16"/>
      <c r="O44" s="16"/>
      <c r="P44" s="17"/>
      <c r="Q44" s="17"/>
      <c r="R44" s="17"/>
      <c r="S44" s="17"/>
      <c r="T44" s="17"/>
      <c r="U44" s="17"/>
      <c r="V44" s="27"/>
      <c r="W44" s="28"/>
      <c r="X44" s="28"/>
      <c r="Y44" s="27"/>
      <c r="Z44" s="18"/>
    </row>
    <row r="45" spans="1:26" s="24" customFormat="1" ht="11.25" customHeight="1">
      <c r="B45" s="13"/>
      <c r="C45" s="14"/>
      <c r="D45" s="14"/>
      <c r="E45" s="14"/>
      <c r="F45" s="14"/>
      <c r="G45" s="14"/>
      <c r="H45" s="14"/>
      <c r="I45" s="14"/>
      <c r="J45" s="25"/>
      <c r="K45" s="26"/>
      <c r="L45" s="26"/>
      <c r="M45" s="16"/>
      <c r="N45" s="16"/>
      <c r="O45" s="16"/>
      <c r="P45" s="17"/>
      <c r="Q45" s="17"/>
      <c r="R45" s="17"/>
      <c r="S45" s="17"/>
      <c r="T45" s="17"/>
      <c r="U45" s="17"/>
      <c r="V45" s="27"/>
      <c r="W45" s="28"/>
      <c r="X45" s="28"/>
      <c r="Y45" s="27"/>
      <c r="Z45" s="18"/>
    </row>
    <row r="46" spans="1:26" s="69" customFormat="1" ht="14.25">
      <c r="A46" s="103"/>
      <c r="B46" s="104" t="s">
        <v>134</v>
      </c>
      <c r="C46" s="61"/>
      <c r="D46" s="61"/>
      <c r="E46" s="61"/>
      <c r="F46" s="61"/>
      <c r="G46" s="61"/>
      <c r="H46" s="61"/>
      <c r="I46" s="61"/>
      <c r="J46" s="62"/>
      <c r="K46" s="63"/>
      <c r="L46" s="63"/>
      <c r="M46" s="64"/>
      <c r="N46" s="64"/>
      <c r="O46" s="64"/>
      <c r="P46" s="65"/>
      <c r="Q46" s="65"/>
      <c r="R46" s="65"/>
      <c r="S46" s="65"/>
      <c r="T46" s="65"/>
      <c r="U46" s="65"/>
      <c r="V46" s="66"/>
      <c r="W46" s="67"/>
      <c r="X46" s="67"/>
      <c r="Y46" s="66"/>
      <c r="Z46" s="68"/>
    </row>
    <row r="47" spans="1:26" s="24" customFormat="1" ht="18.75" customHeight="1">
      <c r="B47" s="229" t="s">
        <v>96</v>
      </c>
      <c r="C47" s="230" t="s">
        <v>90</v>
      </c>
      <c r="D47" s="230"/>
      <c r="E47" s="230"/>
      <c r="F47" s="230"/>
      <c r="G47" s="230"/>
      <c r="H47" s="230"/>
      <c r="I47" s="239" t="s">
        <v>101</v>
      </c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10"/>
      <c r="X47" s="28"/>
      <c r="Y47" s="27"/>
      <c r="Z47" s="18"/>
    </row>
    <row r="48" spans="1:26" s="24" customFormat="1" ht="18.75" customHeight="1">
      <c r="B48" s="229"/>
      <c r="C48" s="246" t="s">
        <v>97</v>
      </c>
      <c r="D48" s="246"/>
      <c r="E48" s="246"/>
      <c r="F48" s="246"/>
      <c r="G48" s="246"/>
      <c r="H48" s="246"/>
      <c r="I48" s="247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9"/>
      <c r="W48" s="9"/>
    </row>
    <row r="49" spans="2:26" s="24" customFormat="1" ht="33.75" customHeight="1">
      <c r="B49" s="229"/>
      <c r="C49" s="250" t="s">
        <v>82</v>
      </c>
      <c r="D49" s="250"/>
      <c r="E49" s="250"/>
      <c r="F49" s="250"/>
      <c r="G49" s="250"/>
      <c r="H49" s="250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9"/>
    </row>
    <row r="50" spans="2:26" s="24" customFormat="1" ht="15" customHeight="1">
      <c r="B50" s="229" t="s">
        <v>83</v>
      </c>
      <c r="C50" s="230" t="s">
        <v>91</v>
      </c>
      <c r="D50" s="230"/>
      <c r="E50" s="230"/>
      <c r="F50" s="230"/>
      <c r="G50" s="230"/>
      <c r="H50" s="230"/>
      <c r="I50" s="239" t="s">
        <v>94</v>
      </c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9"/>
    </row>
    <row r="51" spans="2:26" s="24" customFormat="1" ht="15" customHeight="1">
      <c r="B51" s="229"/>
      <c r="C51" s="240" t="s">
        <v>92</v>
      </c>
      <c r="D51" s="240"/>
      <c r="E51" s="240"/>
      <c r="F51" s="240"/>
      <c r="G51" s="240"/>
      <c r="H51" s="240"/>
      <c r="I51" s="242" t="s">
        <v>84</v>
      </c>
      <c r="J51" s="243"/>
      <c r="K51" s="243"/>
      <c r="L51" s="243"/>
      <c r="M51" s="243"/>
      <c r="N51" s="243" t="s">
        <v>85</v>
      </c>
      <c r="O51" s="243"/>
      <c r="P51" s="243" t="s">
        <v>86</v>
      </c>
      <c r="Q51" s="243"/>
      <c r="R51" s="243" t="s">
        <v>87</v>
      </c>
      <c r="S51" s="243"/>
      <c r="T51" s="243"/>
      <c r="U51" s="243"/>
      <c r="V51" s="244"/>
      <c r="W51" s="9"/>
    </row>
    <row r="52" spans="2:26" s="24" customFormat="1" ht="15" customHeight="1">
      <c r="B52" s="229"/>
      <c r="C52" s="240"/>
      <c r="D52" s="240"/>
      <c r="E52" s="240"/>
      <c r="F52" s="240"/>
      <c r="G52" s="240"/>
      <c r="H52" s="240"/>
      <c r="I52" s="245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5"/>
      <c r="W52" s="9"/>
    </row>
    <row r="53" spans="2:26" s="24" customFormat="1" ht="15" customHeight="1">
      <c r="B53" s="229"/>
      <c r="C53" s="241"/>
      <c r="D53" s="241"/>
      <c r="E53" s="241"/>
      <c r="F53" s="241"/>
      <c r="G53" s="241"/>
      <c r="H53" s="241"/>
      <c r="I53" s="236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8"/>
      <c r="W53" s="9"/>
    </row>
    <row r="54" spans="2:26" s="24" customFormat="1" ht="15" customHeight="1">
      <c r="B54" s="229" t="s">
        <v>95</v>
      </c>
      <c r="C54" s="230" t="s">
        <v>93</v>
      </c>
      <c r="D54" s="230"/>
      <c r="E54" s="230"/>
      <c r="F54" s="230"/>
      <c r="G54" s="230"/>
      <c r="H54" s="230"/>
      <c r="I54" s="231" t="s">
        <v>89</v>
      </c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9"/>
    </row>
    <row r="55" spans="2:26" s="24" customFormat="1" ht="15" customHeight="1">
      <c r="B55" s="229"/>
      <c r="C55" s="232" t="s">
        <v>88</v>
      </c>
      <c r="D55" s="232"/>
      <c r="E55" s="232"/>
      <c r="F55" s="232"/>
      <c r="G55" s="232"/>
      <c r="H55" s="232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9"/>
    </row>
    <row r="56" spans="2:26" s="24" customFormat="1" ht="11.25" customHeight="1">
      <c r="B56" s="13"/>
      <c r="C56" s="14"/>
      <c r="D56" s="14"/>
      <c r="E56" s="14"/>
      <c r="F56" s="14"/>
      <c r="G56" s="14"/>
      <c r="H56" s="14"/>
      <c r="I56" s="14"/>
      <c r="J56" s="25"/>
      <c r="K56" s="26"/>
      <c r="L56" s="26"/>
      <c r="M56" s="16"/>
      <c r="N56" s="16"/>
      <c r="O56" s="16"/>
      <c r="P56" s="17"/>
      <c r="Q56" s="17"/>
      <c r="R56" s="17"/>
      <c r="S56" s="17"/>
      <c r="T56" s="17"/>
      <c r="U56" s="17"/>
      <c r="V56" s="27"/>
      <c r="W56" s="28"/>
      <c r="X56" s="28"/>
      <c r="Y56" s="27"/>
      <c r="Z56" s="18"/>
    </row>
    <row r="57" spans="2:26" ht="19.5" customHeight="1">
      <c r="Y57" s="3"/>
    </row>
    <row r="58" spans="2:26" ht="19.5" customHeight="1">
      <c r="Y58" s="3"/>
    </row>
    <row r="59" spans="2:26" ht="19.5" customHeight="1">
      <c r="Y59" s="3"/>
    </row>
    <row r="60" spans="2:26" ht="19.5" customHeight="1">
      <c r="Y60" s="3"/>
    </row>
    <row r="61" spans="2:26" ht="19.5" customHeight="1">
      <c r="Y61" s="3"/>
    </row>
    <row r="62" spans="2:26" ht="19.5" customHeight="1">
      <c r="Y62" s="3"/>
    </row>
    <row r="63" spans="2:26" ht="19.5" customHeight="1">
      <c r="Y63" s="3"/>
    </row>
    <row r="64" spans="2:26" ht="19.5" customHeight="1">
      <c r="Y64" s="3"/>
    </row>
    <row r="65" spans="25:25" ht="19.5" customHeight="1">
      <c r="Y65" s="3"/>
    </row>
    <row r="66" spans="25:25" ht="19.5" customHeight="1">
      <c r="Y66" s="3"/>
    </row>
    <row r="67" spans="25:25" ht="19.5" customHeight="1">
      <c r="Y67" s="3"/>
    </row>
    <row r="68" spans="25:25" ht="19.5" customHeight="1">
      <c r="Y68" s="3"/>
    </row>
    <row r="69" spans="25:25" ht="19.5" customHeight="1">
      <c r="Y69" s="3"/>
    </row>
    <row r="70" spans="25:25" ht="19.5" customHeight="1">
      <c r="Y70" s="3"/>
    </row>
    <row r="71" spans="25:25" ht="19.5" customHeight="1">
      <c r="Y71" s="3"/>
    </row>
    <row r="72" spans="25:25" ht="19.5" customHeight="1">
      <c r="Y72" s="3"/>
    </row>
    <row r="73" spans="25:25" ht="19.5" customHeight="1">
      <c r="Y73" s="3"/>
    </row>
    <row r="74" spans="25:25" ht="19.5" customHeight="1">
      <c r="Y74" s="3"/>
    </row>
    <row r="75" spans="25:25" ht="19.5" customHeight="1">
      <c r="Y75" s="3"/>
    </row>
    <row r="76" spans="25:25" ht="19.5" customHeight="1">
      <c r="Y76" s="3"/>
    </row>
    <row r="77" spans="25:25" ht="19.5" customHeight="1">
      <c r="Y77" s="3"/>
    </row>
    <row r="78" spans="25:25" ht="19.5" customHeight="1">
      <c r="Y78" s="3"/>
    </row>
    <row r="79" spans="25:25" ht="19.5" customHeight="1">
      <c r="Y79" s="3"/>
    </row>
    <row r="80" spans="25:25" ht="19.5" customHeight="1">
      <c r="Y80" s="3"/>
    </row>
    <row r="81" spans="25:25" ht="19.5" customHeight="1">
      <c r="Y81" s="3"/>
    </row>
    <row r="82" spans="25:25" ht="19.5" customHeight="1">
      <c r="Y82" s="3"/>
    </row>
    <row r="83" spans="25:25" ht="19.5" customHeight="1">
      <c r="Y83" s="3"/>
    </row>
    <row r="84" spans="25:25" ht="19.5" customHeight="1">
      <c r="Y84" s="3"/>
    </row>
    <row r="85" spans="25:25" ht="19.5" customHeight="1">
      <c r="Y85" s="3"/>
    </row>
    <row r="86" spans="25:25" ht="19.5" customHeight="1">
      <c r="Y86" s="3"/>
    </row>
    <row r="87" spans="25:25" ht="19.5" customHeight="1">
      <c r="Y87" s="3"/>
    </row>
    <row r="88" spans="25:25" ht="19.5" customHeight="1">
      <c r="Y88" s="3"/>
    </row>
    <row r="89" spans="25:25" ht="19.5" customHeight="1">
      <c r="Y89" s="3"/>
    </row>
    <row r="90" spans="25:25" ht="19.5" customHeight="1">
      <c r="Y90" s="3"/>
    </row>
    <row r="91" spans="25:25" ht="19.5" customHeight="1">
      <c r="Y91" s="3"/>
    </row>
    <row r="92" spans="25:25" ht="19.5" customHeight="1">
      <c r="Y92" s="3"/>
    </row>
    <row r="93" spans="25:25" ht="19.5" customHeight="1">
      <c r="Y93" s="3"/>
    </row>
    <row r="94" spans="25:25" ht="19.5" customHeight="1">
      <c r="Y94" s="3"/>
    </row>
    <row r="95" spans="25:25" ht="19.5" customHeight="1">
      <c r="Y95" s="3"/>
    </row>
    <row r="96" spans="25:25" ht="19.5" customHeight="1">
      <c r="Y96" s="3"/>
    </row>
    <row r="97" spans="25:25" ht="19.5" customHeight="1">
      <c r="Y97" s="3"/>
    </row>
    <row r="98" spans="25:25" ht="19.5" customHeight="1">
      <c r="Y98" s="3"/>
    </row>
    <row r="99" spans="25:25" ht="19.5" customHeight="1">
      <c r="Y99" s="3"/>
    </row>
    <row r="100" spans="25:25" ht="19.5" customHeight="1">
      <c r="Y100" s="3"/>
    </row>
    <row r="101" spans="25:25" ht="19.5" customHeight="1">
      <c r="Y101" s="3"/>
    </row>
    <row r="102" spans="25:25" ht="19.5" customHeight="1">
      <c r="Y102" s="3"/>
    </row>
    <row r="103" spans="25:25" ht="19.5" customHeight="1">
      <c r="Y103" s="3"/>
    </row>
    <row r="104" spans="25:25" ht="19.5" customHeight="1">
      <c r="Y104" s="3"/>
    </row>
    <row r="105" spans="25:25" ht="19.5" customHeight="1">
      <c r="Y105" s="3"/>
    </row>
    <row r="106" spans="25:25" ht="19.5" customHeight="1">
      <c r="Y106" s="3"/>
    </row>
    <row r="107" spans="25:25" ht="19.5" customHeight="1">
      <c r="Y107" s="3"/>
    </row>
    <row r="108" spans="25:25" ht="19.5" customHeight="1">
      <c r="Y108" s="3"/>
    </row>
    <row r="109" spans="25:25" ht="19.5" customHeight="1">
      <c r="Y109" s="3"/>
    </row>
    <row r="110" spans="25:25" ht="19.5" customHeight="1">
      <c r="Y110" s="3"/>
    </row>
    <row r="111" spans="25:25" ht="19.5" customHeight="1">
      <c r="Y111" s="3"/>
    </row>
    <row r="112" spans="25:25" ht="19.5" customHeight="1">
      <c r="Y112" s="3"/>
    </row>
    <row r="113" spans="25:25" ht="19.5" customHeight="1">
      <c r="Y113" s="3"/>
    </row>
    <row r="114" spans="25:25" ht="19.5" customHeight="1">
      <c r="Y114" s="3"/>
    </row>
  </sheetData>
  <sheetProtection password="A3E6" sheet="1" scenarios="1" formatCells="0" insertRows="0"/>
  <dataConsolidate/>
  <mergeCells count="134">
    <mergeCell ref="C16:E16"/>
    <mergeCell ref="F16:G16"/>
    <mergeCell ref="H16:I16"/>
    <mergeCell ref="J16:K16"/>
    <mergeCell ref="L16:M16"/>
    <mergeCell ref="P12:P20"/>
    <mergeCell ref="Q12:X12"/>
    <mergeCell ref="C13:E13"/>
    <mergeCell ref="F13:N13"/>
    <mergeCell ref="Q13:R14"/>
    <mergeCell ref="S13:X14"/>
    <mergeCell ref="C14:E14"/>
    <mergeCell ref="C18:E18"/>
    <mergeCell ref="C19:E19"/>
    <mergeCell ref="F19:N19"/>
    <mergeCell ref="C20:C22"/>
    <mergeCell ref="D20:E20"/>
    <mergeCell ref="F20:N20"/>
    <mergeCell ref="V22:X22"/>
    <mergeCell ref="Q16:R16"/>
    <mergeCell ref="C17:E17"/>
    <mergeCell ref="F17:N17"/>
    <mergeCell ref="Q17:U17"/>
    <mergeCell ref="V17:X17"/>
    <mergeCell ref="B29:D29"/>
    <mergeCell ref="E29:I29"/>
    <mergeCell ref="J29:L29"/>
    <mergeCell ref="M29:O29"/>
    <mergeCell ref="S29:U29"/>
    <mergeCell ref="B12:B24"/>
    <mergeCell ref="C12:E12"/>
    <mergeCell ref="F12:N12"/>
    <mergeCell ref="C23:E23"/>
    <mergeCell ref="F23:N23"/>
    <mergeCell ref="Q23:R23"/>
    <mergeCell ref="S23:U23"/>
    <mergeCell ref="Q20:U20"/>
    <mergeCell ref="D21:E21"/>
    <mergeCell ref="F21:N21"/>
    <mergeCell ref="D22:E22"/>
    <mergeCell ref="F22:N22"/>
    <mergeCell ref="P22:P24"/>
    <mergeCell ref="Q22:R22"/>
    <mergeCell ref="C15:E15"/>
    <mergeCell ref="C24:E24"/>
    <mergeCell ref="F24:N24"/>
    <mergeCell ref="Q24:R24"/>
    <mergeCell ref="S24:U24"/>
    <mergeCell ref="B30:D31"/>
    <mergeCell ref="J30:L30"/>
    <mergeCell ref="M30:O30"/>
    <mergeCell ref="S30:U30"/>
    <mergeCell ref="E31:I31"/>
    <mergeCell ref="J31:L31"/>
    <mergeCell ref="M31:O31"/>
    <mergeCell ref="V30:X30"/>
    <mergeCell ref="P30:R30"/>
    <mergeCell ref="I47:V47"/>
    <mergeCell ref="C48:H48"/>
    <mergeCell ref="I48:V48"/>
    <mergeCell ref="C49:H49"/>
    <mergeCell ref="I49:V49"/>
    <mergeCell ref="E38:I38"/>
    <mergeCell ref="J38:L38"/>
    <mergeCell ref="M38:O38"/>
    <mergeCell ref="B39:I39"/>
    <mergeCell ref="J39:L39"/>
    <mergeCell ref="M39:O39"/>
    <mergeCell ref="B32:D38"/>
    <mergeCell ref="J32:L32"/>
    <mergeCell ref="M32:O37"/>
    <mergeCell ref="R32:U32"/>
    <mergeCell ref="V32:X32"/>
    <mergeCell ref="J33:L33"/>
    <mergeCell ref="J34:L34"/>
    <mergeCell ref="J35:L35"/>
    <mergeCell ref="J36:L36"/>
    <mergeCell ref="J37:L37"/>
    <mergeCell ref="A1:Y1"/>
    <mergeCell ref="B54:B55"/>
    <mergeCell ref="C54:H54"/>
    <mergeCell ref="I54:V54"/>
    <mergeCell ref="C55:H55"/>
    <mergeCell ref="I55:V55"/>
    <mergeCell ref="P52:Q52"/>
    <mergeCell ref="R52:V52"/>
    <mergeCell ref="I53:M53"/>
    <mergeCell ref="N53:O53"/>
    <mergeCell ref="P53:Q53"/>
    <mergeCell ref="R53:V53"/>
    <mergeCell ref="B50:B53"/>
    <mergeCell ref="C50:H50"/>
    <mergeCell ref="I50:V50"/>
    <mergeCell ref="C51:H53"/>
    <mergeCell ref="I51:M51"/>
    <mergeCell ref="N51:O51"/>
    <mergeCell ref="P51:Q51"/>
    <mergeCell ref="R51:V51"/>
    <mergeCell ref="I52:M52"/>
    <mergeCell ref="N52:O52"/>
    <mergeCell ref="B47:B49"/>
    <mergeCell ref="C47:H47"/>
    <mergeCell ref="B5:H5"/>
    <mergeCell ref="I5:L5"/>
    <mergeCell ref="M5:P5"/>
    <mergeCell ref="Q5:T5"/>
    <mergeCell ref="U5:X5"/>
    <mergeCell ref="B6:H6"/>
    <mergeCell ref="I6:L6"/>
    <mergeCell ref="M6:P6"/>
    <mergeCell ref="Q6:T6"/>
    <mergeCell ref="U6:X6"/>
    <mergeCell ref="I7:L7"/>
    <mergeCell ref="M7:P7"/>
    <mergeCell ref="Q7:T7"/>
    <mergeCell ref="U7:X7"/>
    <mergeCell ref="I8:L8"/>
    <mergeCell ref="M8:P8"/>
    <mergeCell ref="Q8:T8"/>
    <mergeCell ref="U8:X8"/>
    <mergeCell ref="V29:X29"/>
    <mergeCell ref="P29:R29"/>
    <mergeCell ref="V23:W23"/>
    <mergeCell ref="V24:W24"/>
    <mergeCell ref="F18:I18"/>
    <mergeCell ref="K18:N18"/>
    <mergeCell ref="Q18:U19"/>
    <mergeCell ref="V18:X20"/>
    <mergeCell ref="F14:N14"/>
    <mergeCell ref="S22:U22"/>
    <mergeCell ref="S16:X16"/>
    <mergeCell ref="F15:N15"/>
    <mergeCell ref="Q15:R15"/>
    <mergeCell ref="S15:X15"/>
  </mergeCells>
  <phoneticPr fontId="6"/>
  <conditionalFormatting sqref="S13">
    <cfRule type="expression" dxfId="5" priority="3">
      <formula>$Q$12="屋外遊戯場に代わるべき場所"</formula>
    </cfRule>
  </conditionalFormatting>
  <conditionalFormatting sqref="S15:X15">
    <cfRule type="expression" dxfId="4" priority="2">
      <formula>$Q$15="使用権限"</formula>
    </cfRule>
  </conditionalFormatting>
  <conditionalFormatting sqref="B47:V55">
    <cfRule type="expression" dxfId="3" priority="1">
      <formula>$F$19="事業者の居宅として使用している"</formula>
    </cfRule>
  </conditionalFormatting>
  <dataValidations count="11">
    <dataValidation type="list" allowBlank="1" showInputMessage="1" showErrorMessage="1" sqref="F19:N19">
      <formula1>"事業者の居宅として使用している,居宅として使用していない"</formula1>
    </dataValidation>
    <dataValidation type="list" allowBlank="1" showInputMessage="1" showErrorMessage="1" sqref="I50:V50">
      <formula1>"同居者がいる,同居者はいない"</formula1>
    </dataValidation>
    <dataValidation type="list" allowBlank="1" showInputMessage="1" showErrorMessage="1" sqref="I54">
      <formula1>"自身又は同居者が喫煙者,喫煙者はいない"</formula1>
    </dataValidation>
    <dataValidation type="list" allowBlank="1" showInputMessage="1" showErrorMessage="1" sqref="I47">
      <formula1>"動物を飼っている,動物を飼っていない"</formula1>
    </dataValidation>
    <dataValidation type="list" allowBlank="1" showInputMessage="1" showErrorMessage="1" sqref="Q23:R24">
      <formula1>"あり,なし"</formula1>
    </dataValidation>
    <dataValidation type="list" allowBlank="1" showInputMessage="1" showErrorMessage="1" sqref="Q12">
      <formula1>"同一敷地,隣接地,屋外遊戯場に代わるべき場所"</formula1>
    </dataValidation>
    <dataValidation type="list" allowBlank="1" showInputMessage="1" showErrorMessage="1" sqref="F17 S15">
      <formula1>"所有権,賃借権,使用貸借権,その他"</formula1>
    </dataValidation>
    <dataValidation type="list" allowBlank="1" showInputMessage="1" showErrorMessage="1" sqref="F14">
      <formula1>"専用建物,集合住宅,戸建て住宅,その他"</formula1>
    </dataValidation>
    <dataValidation type="list" allowBlank="1" showInputMessage="1" showErrorMessage="1" sqref="F12">
      <formula1>"木造・木構造,鉄骨造,鉄筋コンクリート造,鉄骨鉄筋コンクリート,その他"</formula1>
    </dataValidation>
    <dataValidation type="list" allowBlank="1" showInputMessage="1" showErrorMessage="1" sqref="V32">
      <formula1>"自園調理,外部搬入"</formula1>
    </dataValidation>
    <dataValidation type="list" allowBlank="1" showInputMessage="1" showErrorMessage="1" sqref="F13:N13">
      <formula1>"準耐火建築物,耐火建築物,―"</formula1>
    </dataValidation>
  </dataValidations>
  <printOptions horizontalCentered="1"/>
  <pageMargins left="0.59055118110236227" right="0.39370078740157483" top="0.39370078740157483" bottom="0.19685039370078741" header="0.51181102362204722" footer="0.19685039370078741"/>
  <pageSetup paperSize="9" fitToHeight="2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8</xdr:col>
                    <xdr:colOff>123825</xdr:colOff>
                    <xdr:row>47</xdr:row>
                    <xdr:rowOff>28575</xdr:rowOff>
                  </from>
                  <to>
                    <xdr:col>10</xdr:col>
                    <xdr:colOff>161925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11</xdr:col>
                    <xdr:colOff>9525</xdr:colOff>
                    <xdr:row>47</xdr:row>
                    <xdr:rowOff>28575</xdr:rowOff>
                  </from>
                  <to>
                    <xdr:col>13</xdr:col>
                    <xdr:colOff>47625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13</xdr:col>
                    <xdr:colOff>190500</xdr:colOff>
                    <xdr:row>47</xdr:row>
                    <xdr:rowOff>28575</xdr:rowOff>
                  </from>
                  <to>
                    <xdr:col>15</xdr:col>
                    <xdr:colOff>238125</xdr:colOff>
                    <xdr:row>47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14"/>
  <sheetViews>
    <sheetView view="pageBreakPreview" zoomScaleNormal="100" zoomScaleSheetLayoutView="100" workbookViewId="0">
      <selection activeCell="F16" sqref="F16:G16"/>
    </sheetView>
  </sheetViews>
  <sheetFormatPr defaultColWidth="4.375" defaultRowHeight="13.5"/>
  <cols>
    <col min="1" max="13" width="3.75" style="3" customWidth="1"/>
    <col min="14" max="14" width="3.625" style="3" customWidth="1"/>
    <col min="15" max="24" width="3.75" style="3" customWidth="1"/>
    <col min="25" max="25" width="3.125" style="29" customWidth="1"/>
    <col min="26" max="50" width="3.5" style="3" customWidth="1"/>
    <col min="51" max="16384" width="4.375" style="3"/>
  </cols>
  <sheetData>
    <row r="1" spans="1:27" s="134" customFormat="1" ht="22.5" customHeight="1">
      <c r="A1" s="228" t="s">
        <v>143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1:27" s="135" customFormat="1">
      <c r="A2" s="107"/>
      <c r="B2" s="107"/>
      <c r="C2" s="107"/>
      <c r="D2" s="107"/>
      <c r="E2" s="107" t="s">
        <v>129</v>
      </c>
      <c r="H2" s="107"/>
      <c r="J2" s="107"/>
      <c r="K2" s="107"/>
      <c r="L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AA2" s="107"/>
    </row>
    <row r="3" spans="1:27" s="135" customFormat="1">
      <c r="A3" s="107"/>
      <c r="B3" s="107"/>
      <c r="C3" s="107"/>
      <c r="D3" s="107"/>
      <c r="E3" s="107" t="s">
        <v>130</v>
      </c>
      <c r="H3" s="107"/>
      <c r="J3" s="107"/>
      <c r="K3" s="107"/>
      <c r="L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AA3" s="107"/>
    </row>
    <row r="4" spans="1:27" s="137" customFormat="1" ht="15" customHeight="1">
      <c r="A4" s="136" t="s">
        <v>117</v>
      </c>
      <c r="C4" s="138"/>
      <c r="D4" s="138"/>
      <c r="S4" s="138"/>
      <c r="T4" s="138"/>
      <c r="U4" s="138"/>
      <c r="V4" s="138"/>
      <c r="W4" s="138"/>
      <c r="X4" s="138"/>
      <c r="Y4" s="139"/>
      <c r="Z4" s="138"/>
    </row>
    <row r="5" spans="1:27" s="140" customFormat="1" ht="15" customHeight="1">
      <c r="B5" s="214" t="s">
        <v>131</v>
      </c>
      <c r="C5" s="215"/>
      <c r="D5" s="215"/>
      <c r="E5" s="215"/>
      <c r="F5" s="215"/>
      <c r="G5" s="215"/>
      <c r="H5" s="215"/>
      <c r="I5" s="216" t="s">
        <v>1</v>
      </c>
      <c r="J5" s="217"/>
      <c r="K5" s="217"/>
      <c r="L5" s="217"/>
      <c r="M5" s="217" t="s">
        <v>2</v>
      </c>
      <c r="N5" s="217"/>
      <c r="O5" s="217"/>
      <c r="P5" s="217"/>
      <c r="Q5" s="217" t="s">
        <v>3</v>
      </c>
      <c r="R5" s="217"/>
      <c r="S5" s="217"/>
      <c r="T5" s="218"/>
      <c r="U5" s="214" t="s">
        <v>0</v>
      </c>
      <c r="V5" s="215"/>
      <c r="W5" s="215"/>
      <c r="X5" s="219"/>
      <c r="Z5" s="134"/>
    </row>
    <row r="6" spans="1:27" s="140" customFormat="1" ht="15" customHeight="1">
      <c r="B6" s="220" t="s">
        <v>44</v>
      </c>
      <c r="C6" s="221"/>
      <c r="D6" s="221"/>
      <c r="E6" s="221"/>
      <c r="F6" s="221"/>
      <c r="G6" s="221"/>
      <c r="H6" s="221"/>
      <c r="I6" s="222">
        <f>I7+I8</f>
        <v>1</v>
      </c>
      <c r="J6" s="223"/>
      <c r="K6" s="223"/>
      <c r="L6" s="223"/>
      <c r="M6" s="223">
        <f>M7+M8</f>
        <v>1</v>
      </c>
      <c r="N6" s="223"/>
      <c r="O6" s="223"/>
      <c r="P6" s="223"/>
      <c r="Q6" s="223">
        <f>Q7+Q8</f>
        <v>1</v>
      </c>
      <c r="R6" s="223"/>
      <c r="S6" s="223"/>
      <c r="T6" s="224"/>
      <c r="U6" s="225">
        <f>SUM(I6:T6)</f>
        <v>3</v>
      </c>
      <c r="V6" s="226"/>
      <c r="W6" s="226"/>
      <c r="X6" s="227"/>
    </row>
    <row r="7" spans="1:27" s="140" customFormat="1" ht="15" customHeight="1">
      <c r="B7" s="141"/>
      <c r="C7" s="142" t="s">
        <v>36</v>
      </c>
      <c r="D7" s="143"/>
      <c r="E7" s="144"/>
      <c r="F7" s="145"/>
      <c r="G7" s="145"/>
      <c r="H7" s="145"/>
      <c r="I7" s="173">
        <v>1</v>
      </c>
      <c r="J7" s="174"/>
      <c r="K7" s="174"/>
      <c r="L7" s="174"/>
      <c r="M7" s="174">
        <v>1</v>
      </c>
      <c r="N7" s="174"/>
      <c r="O7" s="174"/>
      <c r="P7" s="174"/>
      <c r="Q7" s="174">
        <v>1</v>
      </c>
      <c r="R7" s="174"/>
      <c r="S7" s="174"/>
      <c r="T7" s="175"/>
      <c r="U7" s="176">
        <f>SUM(I7:T7)</f>
        <v>3</v>
      </c>
      <c r="V7" s="177"/>
      <c r="W7" s="177"/>
      <c r="X7" s="178"/>
    </row>
    <row r="8" spans="1:27" s="140" customFormat="1" ht="15" customHeight="1">
      <c r="B8" s="146"/>
      <c r="C8" s="147" t="s">
        <v>43</v>
      </c>
      <c r="D8" s="148"/>
      <c r="E8" s="149"/>
      <c r="F8" s="149"/>
      <c r="G8" s="149"/>
      <c r="H8" s="149"/>
      <c r="I8" s="179">
        <v>0</v>
      </c>
      <c r="J8" s="180"/>
      <c r="K8" s="180"/>
      <c r="L8" s="180"/>
      <c r="M8" s="180">
        <v>0</v>
      </c>
      <c r="N8" s="180"/>
      <c r="O8" s="180"/>
      <c r="P8" s="180"/>
      <c r="Q8" s="180">
        <v>0</v>
      </c>
      <c r="R8" s="180"/>
      <c r="S8" s="180"/>
      <c r="T8" s="181"/>
      <c r="U8" s="182">
        <f>SUM(I8:T8)</f>
        <v>0</v>
      </c>
      <c r="V8" s="183"/>
      <c r="W8" s="183"/>
      <c r="X8" s="184"/>
    </row>
    <row r="9" spans="1:27" s="140" customFormat="1" ht="7.5" customHeight="1">
      <c r="B9" s="150"/>
      <c r="C9" s="150"/>
      <c r="D9" s="172"/>
      <c r="E9" s="152"/>
      <c r="F9" s="152"/>
      <c r="G9" s="152"/>
      <c r="H9" s="152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4"/>
      <c r="V9" s="154"/>
      <c r="W9" s="154"/>
      <c r="X9" s="154"/>
      <c r="Y9" s="154"/>
    </row>
    <row r="10" spans="1:27" s="19" customFormat="1">
      <c r="A10" s="5" t="s">
        <v>132</v>
      </c>
      <c r="C10" s="6"/>
      <c r="D10" s="6"/>
      <c r="S10" s="6"/>
      <c r="T10" s="6"/>
      <c r="U10" s="6"/>
      <c r="V10" s="6"/>
      <c r="W10" s="6"/>
      <c r="X10" s="6"/>
      <c r="Y10" s="36"/>
      <c r="Z10" s="6"/>
    </row>
    <row r="11" spans="1:27" s="20" customFormat="1" ht="18.75" customHeight="1">
      <c r="A11" s="102" t="s">
        <v>62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Y11" s="38"/>
    </row>
    <row r="12" spans="1:27" s="2" customFormat="1" ht="16.5" customHeight="1">
      <c r="B12" s="310" t="s">
        <v>63</v>
      </c>
      <c r="C12" s="313" t="s">
        <v>18</v>
      </c>
      <c r="D12" s="313"/>
      <c r="E12" s="313"/>
      <c r="F12" s="205" t="s">
        <v>148</v>
      </c>
      <c r="G12" s="205"/>
      <c r="H12" s="205"/>
      <c r="I12" s="205"/>
      <c r="J12" s="205"/>
      <c r="K12" s="205"/>
      <c r="L12" s="205"/>
      <c r="M12" s="205"/>
      <c r="N12" s="205"/>
      <c r="P12" s="329" t="s">
        <v>40</v>
      </c>
      <c r="Q12" s="332" t="s">
        <v>141</v>
      </c>
      <c r="R12" s="333"/>
      <c r="S12" s="333"/>
      <c r="T12" s="333"/>
      <c r="U12" s="333"/>
      <c r="V12" s="333"/>
      <c r="W12" s="333"/>
      <c r="X12" s="334"/>
      <c r="Z12" s="22"/>
    </row>
    <row r="13" spans="1:27" s="2" customFormat="1" ht="16.5" customHeight="1">
      <c r="B13" s="311"/>
      <c r="C13" s="313" t="s">
        <v>25</v>
      </c>
      <c r="D13" s="313"/>
      <c r="E13" s="313"/>
      <c r="F13" s="205" t="s">
        <v>147</v>
      </c>
      <c r="G13" s="205"/>
      <c r="H13" s="205"/>
      <c r="I13" s="205"/>
      <c r="J13" s="205"/>
      <c r="K13" s="205"/>
      <c r="L13" s="205"/>
      <c r="M13" s="205"/>
      <c r="N13" s="205"/>
      <c r="P13" s="330"/>
      <c r="Q13" s="335" t="str">
        <f>IF(Q12="屋外遊戯場に代わるべき場所","場所"," ")</f>
        <v>場所</v>
      </c>
      <c r="R13" s="336"/>
      <c r="S13" s="339" t="s">
        <v>64</v>
      </c>
      <c r="T13" s="339"/>
      <c r="U13" s="339"/>
      <c r="V13" s="339"/>
      <c r="W13" s="339"/>
      <c r="X13" s="340"/>
    </row>
    <row r="14" spans="1:27" s="2" customFormat="1" ht="16.5" customHeight="1">
      <c r="B14" s="311"/>
      <c r="C14" s="313" t="s">
        <v>28</v>
      </c>
      <c r="D14" s="313"/>
      <c r="E14" s="313"/>
      <c r="F14" s="205" t="s">
        <v>146</v>
      </c>
      <c r="G14" s="205"/>
      <c r="H14" s="205"/>
      <c r="I14" s="205"/>
      <c r="J14" s="205"/>
      <c r="K14" s="205"/>
      <c r="L14" s="205"/>
      <c r="M14" s="205"/>
      <c r="N14" s="205"/>
      <c r="P14" s="330"/>
      <c r="Q14" s="337"/>
      <c r="R14" s="338"/>
      <c r="S14" s="341"/>
      <c r="T14" s="341"/>
      <c r="U14" s="341"/>
      <c r="V14" s="341"/>
      <c r="W14" s="341"/>
      <c r="X14" s="342"/>
    </row>
    <row r="15" spans="1:27" s="2" customFormat="1" ht="16.5" customHeight="1">
      <c r="B15" s="311"/>
      <c r="C15" s="313" t="s">
        <v>29</v>
      </c>
      <c r="D15" s="313"/>
      <c r="E15" s="313"/>
      <c r="F15" s="205" t="s">
        <v>151</v>
      </c>
      <c r="G15" s="205"/>
      <c r="H15" s="205"/>
      <c r="I15" s="205"/>
      <c r="J15" s="205"/>
      <c r="K15" s="205"/>
      <c r="L15" s="205"/>
      <c r="M15" s="205"/>
      <c r="N15" s="205"/>
      <c r="P15" s="330"/>
      <c r="Q15" s="210" t="str">
        <f>IF(OR(Q12="同一敷地",Q12="隣接地"),"使用権限"," ")</f>
        <v xml:space="preserve"> </v>
      </c>
      <c r="R15" s="211"/>
      <c r="S15" s="212"/>
      <c r="T15" s="212"/>
      <c r="U15" s="212"/>
      <c r="V15" s="212"/>
      <c r="W15" s="212"/>
      <c r="X15" s="213"/>
      <c r="Y15" s="45"/>
      <c r="Z15" s="45"/>
    </row>
    <row r="16" spans="1:27" s="2" customFormat="1" ht="16.5" customHeight="1" thickBot="1">
      <c r="B16" s="311"/>
      <c r="C16" s="313" t="s">
        <v>57</v>
      </c>
      <c r="D16" s="313"/>
      <c r="E16" s="313"/>
      <c r="F16" s="326" t="s">
        <v>58</v>
      </c>
      <c r="G16" s="327"/>
      <c r="H16" s="193">
        <v>3</v>
      </c>
      <c r="I16" s="193"/>
      <c r="J16" s="328" t="s">
        <v>59</v>
      </c>
      <c r="K16" s="328"/>
      <c r="L16" s="193">
        <v>1</v>
      </c>
      <c r="M16" s="193"/>
      <c r="N16" s="41" t="s">
        <v>46</v>
      </c>
      <c r="P16" s="330"/>
      <c r="Q16" s="347" t="s">
        <v>60</v>
      </c>
      <c r="R16" s="348"/>
      <c r="S16" s="207">
        <v>1000</v>
      </c>
      <c r="T16" s="207"/>
      <c r="U16" s="207"/>
      <c r="V16" s="208"/>
      <c r="W16" s="208"/>
      <c r="X16" s="209"/>
    </row>
    <row r="17" spans="1:26" s="2" customFormat="1" ht="16.5" customHeight="1" thickTop="1" thickBot="1">
      <c r="B17" s="311"/>
      <c r="C17" s="313" t="s">
        <v>17</v>
      </c>
      <c r="D17" s="313"/>
      <c r="E17" s="313"/>
      <c r="F17" s="205" t="s">
        <v>144</v>
      </c>
      <c r="G17" s="205"/>
      <c r="H17" s="205"/>
      <c r="I17" s="205"/>
      <c r="J17" s="205"/>
      <c r="K17" s="205"/>
      <c r="L17" s="205"/>
      <c r="M17" s="205"/>
      <c r="N17" s="205"/>
      <c r="P17" s="330"/>
      <c r="Q17" s="349" t="s">
        <v>8</v>
      </c>
      <c r="R17" s="350"/>
      <c r="S17" s="350"/>
      <c r="T17" s="350"/>
      <c r="U17" s="350"/>
      <c r="V17" s="351" t="s">
        <v>10</v>
      </c>
      <c r="W17" s="352"/>
      <c r="X17" s="353"/>
    </row>
    <row r="18" spans="1:26" s="2" customFormat="1" ht="16.5" customHeight="1" thickTop="1" thickBot="1">
      <c r="B18" s="311"/>
      <c r="C18" s="313" t="s">
        <v>34</v>
      </c>
      <c r="D18" s="313"/>
      <c r="E18" s="313"/>
      <c r="F18" s="192"/>
      <c r="G18" s="193"/>
      <c r="H18" s="193"/>
      <c r="I18" s="193"/>
      <c r="J18" s="168" t="s">
        <v>65</v>
      </c>
      <c r="K18" s="194"/>
      <c r="L18" s="193"/>
      <c r="M18" s="193"/>
      <c r="N18" s="195"/>
      <c r="P18" s="330"/>
      <c r="Q18" s="196" t="s">
        <v>45</v>
      </c>
      <c r="R18" s="197"/>
      <c r="S18" s="197"/>
      <c r="T18" s="197"/>
      <c r="U18" s="198"/>
      <c r="V18" s="202" t="str">
        <f>IF(S16&gt;=Q20,"○","×")</f>
        <v>○</v>
      </c>
      <c r="W18" s="203"/>
      <c r="X18" s="204"/>
    </row>
    <row r="19" spans="1:26" s="2" customFormat="1" ht="16.5" customHeight="1" thickTop="1" thickBot="1">
      <c r="B19" s="311"/>
      <c r="C19" s="313" t="s">
        <v>102</v>
      </c>
      <c r="D19" s="313"/>
      <c r="E19" s="313"/>
      <c r="F19" s="192" t="s">
        <v>145</v>
      </c>
      <c r="G19" s="194"/>
      <c r="H19" s="194"/>
      <c r="I19" s="194"/>
      <c r="J19" s="194"/>
      <c r="K19" s="194"/>
      <c r="L19" s="194"/>
      <c r="M19" s="194"/>
      <c r="N19" s="343"/>
      <c r="P19" s="330"/>
      <c r="Q19" s="199"/>
      <c r="R19" s="200"/>
      <c r="S19" s="200"/>
      <c r="T19" s="200"/>
      <c r="U19" s="201"/>
      <c r="V19" s="202"/>
      <c r="W19" s="203"/>
      <c r="X19" s="204"/>
    </row>
    <row r="20" spans="1:26" s="2" customFormat="1" ht="16.5" customHeight="1" thickTop="1" thickBot="1">
      <c r="B20" s="311"/>
      <c r="C20" s="344" t="s">
        <v>30</v>
      </c>
      <c r="D20" s="345">
        <v>1</v>
      </c>
      <c r="E20" s="345"/>
      <c r="F20" s="346">
        <v>50</v>
      </c>
      <c r="G20" s="346"/>
      <c r="H20" s="346"/>
      <c r="I20" s="346"/>
      <c r="J20" s="346"/>
      <c r="K20" s="346"/>
      <c r="L20" s="346"/>
      <c r="M20" s="346"/>
      <c r="N20" s="346"/>
      <c r="P20" s="331"/>
      <c r="Q20" s="318">
        <f>U6*3.3</f>
        <v>9.8999999999999986</v>
      </c>
      <c r="R20" s="318"/>
      <c r="S20" s="318"/>
      <c r="T20" s="318"/>
      <c r="U20" s="319"/>
      <c r="V20" s="202"/>
      <c r="W20" s="203"/>
      <c r="X20" s="204"/>
    </row>
    <row r="21" spans="1:26" s="2" customFormat="1" ht="16.5" customHeight="1" thickTop="1">
      <c r="B21" s="311"/>
      <c r="C21" s="344"/>
      <c r="D21" s="320"/>
      <c r="E21" s="320"/>
      <c r="F21" s="321">
        <v>0</v>
      </c>
      <c r="G21" s="321"/>
      <c r="H21" s="321"/>
      <c r="I21" s="321"/>
      <c r="J21" s="321"/>
      <c r="K21" s="321"/>
      <c r="L21" s="321"/>
      <c r="M21" s="321"/>
      <c r="N21" s="321"/>
    </row>
    <row r="22" spans="1:26" s="2" customFormat="1" ht="16.5" customHeight="1">
      <c r="B22" s="311"/>
      <c r="C22" s="344"/>
      <c r="D22" s="322"/>
      <c r="E22" s="322"/>
      <c r="F22" s="323">
        <v>0</v>
      </c>
      <c r="G22" s="323"/>
      <c r="H22" s="323"/>
      <c r="I22" s="323"/>
      <c r="J22" s="323"/>
      <c r="K22" s="323"/>
      <c r="L22" s="323"/>
      <c r="M22" s="323"/>
      <c r="N22" s="323"/>
      <c r="P22" s="324" t="s">
        <v>61</v>
      </c>
      <c r="Q22" s="206" t="s">
        <v>49</v>
      </c>
      <c r="R22" s="206"/>
      <c r="S22" s="206" t="s">
        <v>50</v>
      </c>
      <c r="T22" s="206"/>
      <c r="U22" s="206"/>
      <c r="V22" s="206" t="s">
        <v>13</v>
      </c>
      <c r="W22" s="206"/>
      <c r="X22" s="206"/>
    </row>
    <row r="23" spans="1:26" s="2" customFormat="1" ht="16.5" customHeight="1">
      <c r="B23" s="311"/>
      <c r="C23" s="314" t="s">
        <v>5</v>
      </c>
      <c r="D23" s="314"/>
      <c r="E23" s="314"/>
      <c r="F23" s="315">
        <v>45</v>
      </c>
      <c r="G23" s="315"/>
      <c r="H23" s="315"/>
      <c r="I23" s="315"/>
      <c r="J23" s="315"/>
      <c r="K23" s="315"/>
      <c r="L23" s="315"/>
      <c r="M23" s="315"/>
      <c r="N23" s="315"/>
      <c r="P23" s="324"/>
      <c r="Q23" s="316" t="s">
        <v>149</v>
      </c>
      <c r="R23" s="316"/>
      <c r="S23" s="317" t="s">
        <v>37</v>
      </c>
      <c r="T23" s="317"/>
      <c r="U23" s="317"/>
      <c r="V23" s="190"/>
      <c r="W23" s="191"/>
      <c r="X23" s="40" t="s">
        <v>38</v>
      </c>
    </row>
    <row r="24" spans="1:26" s="2" customFormat="1" ht="16.5" customHeight="1">
      <c r="B24" s="312"/>
      <c r="C24" s="313" t="s">
        <v>33</v>
      </c>
      <c r="D24" s="313"/>
      <c r="E24" s="313"/>
      <c r="F24" s="325">
        <v>36982</v>
      </c>
      <c r="G24" s="205"/>
      <c r="H24" s="205"/>
      <c r="I24" s="205"/>
      <c r="J24" s="205"/>
      <c r="K24" s="205"/>
      <c r="L24" s="205"/>
      <c r="M24" s="205"/>
      <c r="N24" s="205"/>
      <c r="P24" s="324"/>
      <c r="Q24" s="316" t="s">
        <v>51</v>
      </c>
      <c r="R24" s="316"/>
      <c r="S24" s="317" t="s">
        <v>48</v>
      </c>
      <c r="T24" s="317"/>
      <c r="U24" s="317"/>
      <c r="V24" s="190">
        <v>2</v>
      </c>
      <c r="W24" s="191"/>
      <c r="X24" s="40" t="s">
        <v>38</v>
      </c>
    </row>
    <row r="25" spans="1:26" s="2" customFormat="1" ht="15.75" customHeight="1">
      <c r="B25" s="39" t="s">
        <v>133</v>
      </c>
    </row>
    <row r="26" spans="1:26" s="2" customFormat="1" ht="15.75" customHeight="1">
      <c r="B26" s="39" t="s">
        <v>47</v>
      </c>
    </row>
    <row r="27" spans="1:26" s="2" customFormat="1" ht="11.25" customHeight="1">
      <c r="B27" s="44"/>
      <c r="C27" s="44"/>
      <c r="D27" s="15"/>
      <c r="E27" s="15"/>
      <c r="F27" s="15"/>
      <c r="G27" s="1"/>
      <c r="H27" s="1"/>
      <c r="I27" s="1"/>
      <c r="J27" s="1"/>
      <c r="K27" s="1"/>
    </row>
    <row r="28" spans="1:26" s="20" customFormat="1" ht="15" customHeight="1" thickBot="1">
      <c r="A28" s="102" t="s">
        <v>66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Y28" s="38"/>
    </row>
    <row r="29" spans="1:26" s="1" customFormat="1" ht="16.5" customHeight="1" thickTop="1" thickBot="1">
      <c r="B29" s="304" t="s">
        <v>7</v>
      </c>
      <c r="C29" s="305"/>
      <c r="D29" s="306"/>
      <c r="E29" s="307" t="s">
        <v>81</v>
      </c>
      <c r="F29" s="307"/>
      <c r="G29" s="307"/>
      <c r="H29" s="307"/>
      <c r="I29" s="308"/>
      <c r="J29" s="295" t="s">
        <v>35</v>
      </c>
      <c r="K29" s="296"/>
      <c r="L29" s="309"/>
      <c r="M29" s="295" t="s">
        <v>23</v>
      </c>
      <c r="N29" s="296"/>
      <c r="O29" s="309"/>
      <c r="P29" s="188" t="s">
        <v>8</v>
      </c>
      <c r="Q29" s="189"/>
      <c r="R29" s="189"/>
      <c r="S29" s="295" t="s">
        <v>9</v>
      </c>
      <c r="T29" s="296"/>
      <c r="U29" s="296"/>
      <c r="V29" s="185" t="s">
        <v>10</v>
      </c>
      <c r="W29" s="186"/>
      <c r="X29" s="187"/>
    </row>
    <row r="30" spans="1:26" s="1" customFormat="1" ht="27.75" customHeight="1" thickTop="1">
      <c r="B30" s="291" t="s">
        <v>79</v>
      </c>
      <c r="C30" s="292"/>
      <c r="D30" s="293"/>
      <c r="E30" s="652" t="s">
        <v>150</v>
      </c>
      <c r="F30" s="155"/>
      <c r="G30" s="155"/>
      <c r="H30" s="155"/>
      <c r="I30" s="156"/>
      <c r="J30" s="294">
        <v>22</v>
      </c>
      <c r="K30" s="271"/>
      <c r="L30" s="271"/>
      <c r="M30" s="294">
        <v>20</v>
      </c>
      <c r="N30" s="271"/>
      <c r="O30" s="272"/>
      <c r="P30" s="302" t="s">
        <v>80</v>
      </c>
      <c r="Q30" s="303"/>
      <c r="R30" s="303"/>
      <c r="S30" s="295">
        <f>3.3*U6</f>
        <v>9.8999999999999986</v>
      </c>
      <c r="T30" s="296"/>
      <c r="U30" s="296"/>
      <c r="V30" s="299" t="str">
        <f>IF(S30&lt;=M30,"○","×")</f>
        <v>○</v>
      </c>
      <c r="W30" s="300"/>
      <c r="X30" s="301"/>
    </row>
    <row r="31" spans="1:26" s="9" customFormat="1" ht="18.75" customHeight="1">
      <c r="B31" s="291"/>
      <c r="C31" s="292"/>
      <c r="D31" s="293"/>
      <c r="E31" s="268" t="s">
        <v>26</v>
      </c>
      <c r="F31" s="268"/>
      <c r="G31" s="268"/>
      <c r="H31" s="268"/>
      <c r="I31" s="269"/>
      <c r="J31" s="297">
        <f>SUM(J30:L30)</f>
        <v>22</v>
      </c>
      <c r="K31" s="298"/>
      <c r="L31" s="298"/>
      <c r="M31" s="297">
        <f>SUM(M30:O30)</f>
        <v>20</v>
      </c>
      <c r="N31" s="298"/>
      <c r="O31" s="298"/>
      <c r="P31" s="170"/>
      <c r="Q31" s="171"/>
      <c r="R31" s="171"/>
      <c r="S31" s="171"/>
      <c r="T31" s="92"/>
      <c r="U31" s="92"/>
      <c r="V31" s="92"/>
      <c r="W31" s="93"/>
      <c r="X31" s="94"/>
      <c r="Y31" s="32"/>
    </row>
    <row r="32" spans="1:26" s="9" customFormat="1" ht="15" customHeight="1">
      <c r="B32" s="267" t="s">
        <v>98</v>
      </c>
      <c r="C32" s="268"/>
      <c r="D32" s="269"/>
      <c r="E32" s="165" t="s">
        <v>74</v>
      </c>
      <c r="F32" s="157"/>
      <c r="G32" s="157"/>
      <c r="H32" s="157"/>
      <c r="I32" s="158"/>
      <c r="J32" s="271">
        <v>5</v>
      </c>
      <c r="K32" s="271"/>
      <c r="L32" s="272"/>
      <c r="M32" s="273"/>
      <c r="N32" s="274"/>
      <c r="O32" s="275"/>
      <c r="P32" s="49" t="s">
        <v>39</v>
      </c>
      <c r="Q32" s="50"/>
      <c r="R32" s="282" t="s">
        <v>69</v>
      </c>
      <c r="S32" s="282"/>
      <c r="T32" s="282"/>
      <c r="U32" s="283"/>
      <c r="V32" s="284" t="s">
        <v>73</v>
      </c>
      <c r="W32" s="284"/>
      <c r="X32" s="285"/>
      <c r="Y32" s="99"/>
      <c r="Z32" s="32"/>
    </row>
    <row r="33" spans="1:26" s="9" customFormat="1" ht="15" customHeight="1">
      <c r="B33" s="267"/>
      <c r="C33" s="268"/>
      <c r="D33" s="269"/>
      <c r="E33" s="166" t="s">
        <v>27</v>
      </c>
      <c r="F33" s="159"/>
      <c r="G33" s="159"/>
      <c r="H33" s="159"/>
      <c r="I33" s="160"/>
      <c r="J33" s="286">
        <v>3</v>
      </c>
      <c r="K33" s="286"/>
      <c r="L33" s="287"/>
      <c r="M33" s="276"/>
      <c r="N33" s="277"/>
      <c r="O33" s="278"/>
      <c r="P33" s="51" t="s">
        <v>39</v>
      </c>
      <c r="Q33" s="52"/>
      <c r="R33" s="52"/>
      <c r="S33" s="52"/>
      <c r="T33" s="52"/>
      <c r="U33" s="52"/>
      <c r="V33" s="52"/>
      <c r="W33" s="53"/>
      <c r="X33" s="95"/>
      <c r="Y33" s="100"/>
      <c r="Z33" s="32"/>
    </row>
    <row r="34" spans="1:26" s="9" customFormat="1" ht="15" customHeight="1">
      <c r="B34" s="267"/>
      <c r="C34" s="268"/>
      <c r="D34" s="269"/>
      <c r="E34" s="161"/>
      <c r="F34" s="161"/>
      <c r="G34" s="161"/>
      <c r="H34" s="161"/>
      <c r="I34" s="162"/>
      <c r="J34" s="288">
        <v>0</v>
      </c>
      <c r="K34" s="286"/>
      <c r="L34" s="287"/>
      <c r="M34" s="276"/>
      <c r="N34" s="277"/>
      <c r="O34" s="278"/>
      <c r="P34" s="51"/>
      <c r="Q34" s="54"/>
      <c r="R34" s="54"/>
      <c r="S34" s="54"/>
      <c r="T34" s="54"/>
      <c r="U34" s="54"/>
      <c r="V34" s="55"/>
      <c r="W34" s="56"/>
      <c r="X34" s="96"/>
      <c r="Y34" s="101"/>
      <c r="Z34" s="32"/>
    </row>
    <row r="35" spans="1:26" s="9" customFormat="1" ht="15" customHeight="1">
      <c r="B35" s="267"/>
      <c r="C35" s="268"/>
      <c r="D35" s="269"/>
      <c r="E35" s="161"/>
      <c r="F35" s="161"/>
      <c r="G35" s="161"/>
      <c r="H35" s="161"/>
      <c r="I35" s="162"/>
      <c r="J35" s="286">
        <v>0</v>
      </c>
      <c r="K35" s="286"/>
      <c r="L35" s="287"/>
      <c r="M35" s="276"/>
      <c r="N35" s="277"/>
      <c r="O35" s="278"/>
      <c r="P35" s="51"/>
      <c r="Q35" s="52"/>
      <c r="R35" s="52"/>
      <c r="S35" s="52"/>
      <c r="T35" s="52"/>
      <c r="U35" s="52"/>
      <c r="V35" s="52"/>
      <c r="W35" s="53"/>
      <c r="X35" s="95"/>
      <c r="Y35" s="100"/>
      <c r="Z35" s="32"/>
    </row>
    <row r="36" spans="1:26" s="9" customFormat="1" ht="15" customHeight="1">
      <c r="B36" s="267"/>
      <c r="C36" s="268"/>
      <c r="D36" s="269"/>
      <c r="E36" s="161"/>
      <c r="F36" s="161"/>
      <c r="G36" s="161"/>
      <c r="H36" s="161"/>
      <c r="I36" s="162"/>
      <c r="J36" s="286">
        <v>0</v>
      </c>
      <c r="K36" s="286"/>
      <c r="L36" s="287"/>
      <c r="M36" s="276"/>
      <c r="N36" s="277"/>
      <c r="O36" s="278"/>
      <c r="P36" s="51"/>
      <c r="Q36" s="52"/>
      <c r="R36" s="52"/>
      <c r="S36" s="52"/>
      <c r="T36" s="52"/>
      <c r="U36" s="52"/>
      <c r="V36" s="52"/>
      <c r="W36" s="53"/>
      <c r="X36" s="95"/>
      <c r="Y36" s="100"/>
      <c r="Z36" s="32"/>
    </row>
    <row r="37" spans="1:26" s="9" customFormat="1" ht="15" customHeight="1">
      <c r="B37" s="267"/>
      <c r="C37" s="268"/>
      <c r="D37" s="269"/>
      <c r="E37" s="167" t="s">
        <v>4</v>
      </c>
      <c r="F37" s="163"/>
      <c r="G37" s="163"/>
      <c r="H37" s="163"/>
      <c r="I37" s="164"/>
      <c r="J37" s="289">
        <v>15</v>
      </c>
      <c r="K37" s="289"/>
      <c r="L37" s="290"/>
      <c r="M37" s="279"/>
      <c r="N37" s="280"/>
      <c r="O37" s="281"/>
      <c r="P37" s="57"/>
      <c r="Q37" s="58"/>
      <c r="R37" s="58"/>
      <c r="S37" s="58"/>
      <c r="T37" s="58"/>
      <c r="U37" s="58"/>
      <c r="V37" s="58"/>
      <c r="W37" s="59"/>
      <c r="X37" s="97"/>
      <c r="Y37" s="100"/>
      <c r="Z37" s="32"/>
    </row>
    <row r="38" spans="1:26" s="9" customFormat="1" ht="18.75" customHeight="1" thickBot="1">
      <c r="B38" s="270"/>
      <c r="C38" s="252"/>
      <c r="D38" s="253"/>
      <c r="E38" s="252" t="s">
        <v>26</v>
      </c>
      <c r="F38" s="252"/>
      <c r="G38" s="252"/>
      <c r="H38" s="252"/>
      <c r="I38" s="253"/>
      <c r="J38" s="254">
        <f>SUM(J32:L37)</f>
        <v>23</v>
      </c>
      <c r="K38" s="255"/>
      <c r="L38" s="256"/>
      <c r="M38" s="257"/>
      <c r="N38" s="258"/>
      <c r="O38" s="259"/>
      <c r="P38" s="33"/>
      <c r="Q38" s="34"/>
      <c r="R38" s="34"/>
      <c r="S38" s="34"/>
      <c r="T38" s="34"/>
      <c r="U38" s="34"/>
      <c r="V38" s="34"/>
      <c r="W38" s="35"/>
      <c r="X38" s="98"/>
      <c r="Y38" s="100"/>
      <c r="Z38" s="32"/>
    </row>
    <row r="39" spans="1:26" s="9" customFormat="1" ht="22.5" customHeight="1" thickTop="1" thickBot="1">
      <c r="B39" s="260" t="s">
        <v>6</v>
      </c>
      <c r="C39" s="261"/>
      <c r="D39" s="261"/>
      <c r="E39" s="261"/>
      <c r="F39" s="261"/>
      <c r="G39" s="261"/>
      <c r="H39" s="261"/>
      <c r="I39" s="262"/>
      <c r="J39" s="263">
        <f>SUM(J38,J31)</f>
        <v>45</v>
      </c>
      <c r="K39" s="264"/>
      <c r="L39" s="265"/>
      <c r="M39" s="266"/>
      <c r="N39" s="266"/>
      <c r="O39" s="266"/>
      <c r="P39" s="169"/>
      <c r="Q39" s="169"/>
      <c r="R39" s="169"/>
      <c r="S39" s="169"/>
      <c r="T39" s="169"/>
      <c r="U39" s="169"/>
      <c r="V39" s="30"/>
      <c r="W39" s="31"/>
      <c r="X39" s="31"/>
      <c r="Y39" s="11"/>
      <c r="Z39" s="32"/>
    </row>
    <row r="40" spans="1:26" s="9" customFormat="1" ht="3.75" customHeight="1" thickTop="1">
      <c r="B40" s="43"/>
      <c r="C40" s="43"/>
      <c r="D40" s="43"/>
      <c r="E40" s="43"/>
      <c r="F40" s="43"/>
      <c r="G40" s="43"/>
      <c r="H40" s="43"/>
      <c r="I40" s="43"/>
      <c r="J40" s="8"/>
      <c r="K40" s="23"/>
      <c r="L40" s="23"/>
      <c r="M40" s="12"/>
      <c r="N40" s="12"/>
      <c r="O40" s="12"/>
      <c r="P40" s="42"/>
      <c r="Q40" s="42"/>
      <c r="R40" s="42"/>
      <c r="S40" s="42"/>
      <c r="T40" s="42"/>
      <c r="U40" s="42"/>
      <c r="V40" s="11"/>
      <c r="W40" s="10"/>
      <c r="X40" s="10"/>
      <c r="Y40" s="11"/>
      <c r="Z40" s="32"/>
    </row>
    <row r="41" spans="1:26" s="24" customFormat="1" ht="11.25" customHeight="1">
      <c r="B41" s="13" t="s">
        <v>135</v>
      </c>
      <c r="C41" s="14"/>
      <c r="D41" s="14"/>
      <c r="E41" s="14"/>
      <c r="F41" s="14"/>
      <c r="G41" s="14"/>
      <c r="H41" s="14"/>
      <c r="I41" s="14"/>
      <c r="J41" s="25"/>
      <c r="K41" s="26"/>
      <c r="L41" s="26"/>
      <c r="M41" s="16"/>
      <c r="N41" s="16"/>
      <c r="O41" s="16"/>
      <c r="P41" s="17"/>
      <c r="Q41" s="17"/>
      <c r="R41" s="17"/>
      <c r="S41" s="17"/>
      <c r="T41" s="17"/>
      <c r="U41" s="17"/>
      <c r="V41" s="27"/>
      <c r="W41" s="28"/>
      <c r="X41" s="28"/>
      <c r="Y41" s="27"/>
      <c r="Z41" s="18"/>
    </row>
    <row r="42" spans="1:26" s="24" customFormat="1" ht="11.25" customHeight="1">
      <c r="B42" s="13" t="s">
        <v>136</v>
      </c>
      <c r="C42" s="14"/>
      <c r="D42" s="14"/>
      <c r="E42" s="14"/>
      <c r="F42" s="14"/>
      <c r="G42" s="14"/>
      <c r="H42" s="14"/>
      <c r="I42" s="14"/>
      <c r="J42" s="25"/>
      <c r="K42" s="26"/>
      <c r="L42" s="26"/>
      <c r="M42" s="16"/>
      <c r="N42" s="16"/>
      <c r="O42" s="16"/>
      <c r="P42" s="17"/>
      <c r="Q42" s="17"/>
      <c r="R42" s="17"/>
      <c r="S42" s="17"/>
      <c r="T42" s="17"/>
      <c r="U42" s="17"/>
      <c r="V42" s="27"/>
      <c r="W42" s="28"/>
      <c r="X42" s="28"/>
      <c r="Y42" s="27"/>
      <c r="Z42" s="18"/>
    </row>
    <row r="43" spans="1:26" s="24" customFormat="1" ht="11.25" customHeight="1">
      <c r="B43" s="13" t="s">
        <v>137</v>
      </c>
      <c r="C43" s="14"/>
      <c r="D43" s="14"/>
      <c r="E43" s="14"/>
      <c r="F43" s="14"/>
      <c r="G43" s="14"/>
      <c r="H43" s="14"/>
      <c r="I43" s="14"/>
      <c r="J43" s="25"/>
      <c r="K43" s="26"/>
      <c r="L43" s="26"/>
      <c r="M43" s="16"/>
      <c r="N43" s="16"/>
      <c r="O43" s="16"/>
      <c r="P43" s="17"/>
      <c r="Q43" s="17"/>
      <c r="R43" s="17"/>
      <c r="S43" s="17"/>
      <c r="T43" s="17"/>
      <c r="U43" s="17"/>
      <c r="V43" s="27"/>
      <c r="W43" s="28"/>
      <c r="X43" s="28"/>
      <c r="Y43" s="27"/>
      <c r="Z43" s="18"/>
    </row>
    <row r="44" spans="1:26" s="24" customFormat="1" ht="11.25" customHeight="1">
      <c r="B44" s="13" t="s">
        <v>138</v>
      </c>
      <c r="C44" s="14"/>
      <c r="D44" s="14"/>
      <c r="E44" s="14"/>
      <c r="F44" s="14"/>
      <c r="G44" s="14"/>
      <c r="H44" s="14"/>
      <c r="I44" s="14"/>
      <c r="J44" s="25"/>
      <c r="K44" s="26"/>
      <c r="L44" s="26"/>
      <c r="M44" s="16"/>
      <c r="N44" s="16"/>
      <c r="O44" s="16"/>
      <c r="P44" s="17"/>
      <c r="Q44" s="17"/>
      <c r="R44" s="17"/>
      <c r="S44" s="17"/>
      <c r="T44" s="17"/>
      <c r="U44" s="17"/>
      <c r="V44" s="27"/>
      <c r="W44" s="28"/>
      <c r="X44" s="28"/>
      <c r="Y44" s="27"/>
      <c r="Z44" s="18"/>
    </row>
    <row r="45" spans="1:26" s="24" customFormat="1" ht="11.25" customHeight="1">
      <c r="B45" s="13"/>
      <c r="C45" s="14"/>
      <c r="D45" s="14"/>
      <c r="E45" s="14"/>
      <c r="F45" s="14"/>
      <c r="G45" s="14"/>
      <c r="H45" s="14"/>
      <c r="I45" s="14"/>
      <c r="J45" s="25"/>
      <c r="K45" s="26"/>
      <c r="L45" s="26"/>
      <c r="M45" s="16"/>
      <c r="N45" s="16"/>
      <c r="O45" s="16"/>
      <c r="P45" s="17"/>
      <c r="Q45" s="17"/>
      <c r="R45" s="17"/>
      <c r="S45" s="17"/>
      <c r="T45" s="17"/>
      <c r="U45" s="17"/>
      <c r="V45" s="27"/>
      <c r="W45" s="28"/>
      <c r="X45" s="28"/>
      <c r="Y45" s="27"/>
      <c r="Z45" s="18"/>
    </row>
    <row r="46" spans="1:26" s="69" customFormat="1" ht="14.25">
      <c r="A46" s="103"/>
      <c r="B46" s="104" t="s">
        <v>134</v>
      </c>
      <c r="C46" s="61"/>
      <c r="D46" s="61"/>
      <c r="E46" s="61"/>
      <c r="F46" s="61"/>
      <c r="G46" s="61"/>
      <c r="H46" s="61"/>
      <c r="I46" s="61"/>
      <c r="J46" s="62"/>
      <c r="K46" s="63"/>
      <c r="L46" s="63"/>
      <c r="M46" s="64"/>
      <c r="N46" s="64"/>
      <c r="O46" s="64"/>
      <c r="P46" s="65"/>
      <c r="Q46" s="65"/>
      <c r="R46" s="65"/>
      <c r="S46" s="65"/>
      <c r="T46" s="65"/>
      <c r="U46" s="65"/>
      <c r="V46" s="66"/>
      <c r="W46" s="67"/>
      <c r="X46" s="67"/>
      <c r="Y46" s="66"/>
      <c r="Z46" s="68"/>
    </row>
    <row r="47" spans="1:26" s="24" customFormat="1" ht="18.75" customHeight="1">
      <c r="B47" s="229" t="s">
        <v>96</v>
      </c>
      <c r="C47" s="230" t="s">
        <v>90</v>
      </c>
      <c r="D47" s="230"/>
      <c r="E47" s="230"/>
      <c r="F47" s="230"/>
      <c r="G47" s="230"/>
      <c r="H47" s="230"/>
      <c r="I47" s="239" t="s">
        <v>101</v>
      </c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10"/>
      <c r="X47" s="28"/>
      <c r="Y47" s="27"/>
      <c r="Z47" s="18"/>
    </row>
    <row r="48" spans="1:26" s="24" customFormat="1" ht="18.75" customHeight="1">
      <c r="B48" s="229"/>
      <c r="C48" s="246" t="s">
        <v>97</v>
      </c>
      <c r="D48" s="246"/>
      <c r="E48" s="246"/>
      <c r="F48" s="246"/>
      <c r="G48" s="246"/>
      <c r="H48" s="246"/>
      <c r="I48" s="247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9"/>
      <c r="W48" s="9"/>
    </row>
    <row r="49" spans="2:26" s="24" customFormat="1" ht="33.75" customHeight="1">
      <c r="B49" s="229"/>
      <c r="C49" s="250" t="s">
        <v>82</v>
      </c>
      <c r="D49" s="250"/>
      <c r="E49" s="250"/>
      <c r="F49" s="250"/>
      <c r="G49" s="250"/>
      <c r="H49" s="250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9"/>
    </row>
    <row r="50" spans="2:26" s="24" customFormat="1" ht="15" customHeight="1">
      <c r="B50" s="229" t="s">
        <v>83</v>
      </c>
      <c r="C50" s="230" t="s">
        <v>91</v>
      </c>
      <c r="D50" s="230"/>
      <c r="E50" s="230"/>
      <c r="F50" s="230"/>
      <c r="G50" s="230"/>
      <c r="H50" s="230"/>
      <c r="I50" s="239" t="s">
        <v>94</v>
      </c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9"/>
    </row>
    <row r="51" spans="2:26" s="24" customFormat="1" ht="15" customHeight="1">
      <c r="B51" s="229"/>
      <c r="C51" s="240" t="s">
        <v>92</v>
      </c>
      <c r="D51" s="240"/>
      <c r="E51" s="240"/>
      <c r="F51" s="240"/>
      <c r="G51" s="240"/>
      <c r="H51" s="240"/>
      <c r="I51" s="242" t="s">
        <v>84</v>
      </c>
      <c r="J51" s="243"/>
      <c r="K51" s="243"/>
      <c r="L51" s="243"/>
      <c r="M51" s="243"/>
      <c r="N51" s="243" t="s">
        <v>85</v>
      </c>
      <c r="O51" s="243"/>
      <c r="P51" s="243" t="s">
        <v>86</v>
      </c>
      <c r="Q51" s="243"/>
      <c r="R51" s="243" t="s">
        <v>87</v>
      </c>
      <c r="S51" s="243"/>
      <c r="T51" s="243"/>
      <c r="U51" s="243"/>
      <c r="V51" s="244"/>
      <c r="W51" s="9"/>
    </row>
    <row r="52" spans="2:26" s="24" customFormat="1" ht="15" customHeight="1">
      <c r="B52" s="229"/>
      <c r="C52" s="240"/>
      <c r="D52" s="240"/>
      <c r="E52" s="240"/>
      <c r="F52" s="240"/>
      <c r="G52" s="240"/>
      <c r="H52" s="240"/>
      <c r="I52" s="245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5"/>
      <c r="W52" s="9"/>
    </row>
    <row r="53" spans="2:26" s="24" customFormat="1" ht="15" customHeight="1">
      <c r="B53" s="229"/>
      <c r="C53" s="241"/>
      <c r="D53" s="241"/>
      <c r="E53" s="241"/>
      <c r="F53" s="241"/>
      <c r="G53" s="241"/>
      <c r="H53" s="241"/>
      <c r="I53" s="236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8"/>
      <c r="W53" s="9"/>
    </row>
    <row r="54" spans="2:26" s="24" customFormat="1" ht="15" customHeight="1">
      <c r="B54" s="229" t="s">
        <v>95</v>
      </c>
      <c r="C54" s="230" t="s">
        <v>93</v>
      </c>
      <c r="D54" s="230"/>
      <c r="E54" s="230"/>
      <c r="F54" s="230"/>
      <c r="G54" s="230"/>
      <c r="H54" s="230"/>
      <c r="I54" s="231" t="s">
        <v>89</v>
      </c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9"/>
    </row>
    <row r="55" spans="2:26" s="24" customFormat="1" ht="15" customHeight="1">
      <c r="B55" s="229"/>
      <c r="C55" s="232" t="s">
        <v>88</v>
      </c>
      <c r="D55" s="232"/>
      <c r="E55" s="232"/>
      <c r="F55" s="232"/>
      <c r="G55" s="232"/>
      <c r="H55" s="232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9"/>
    </row>
    <row r="56" spans="2:26" s="24" customFormat="1" ht="11.25" customHeight="1">
      <c r="B56" s="13"/>
      <c r="C56" s="14"/>
      <c r="D56" s="14"/>
      <c r="E56" s="14"/>
      <c r="F56" s="14"/>
      <c r="G56" s="14"/>
      <c r="H56" s="14"/>
      <c r="I56" s="14"/>
      <c r="J56" s="25"/>
      <c r="K56" s="26"/>
      <c r="L56" s="26"/>
      <c r="M56" s="16"/>
      <c r="N56" s="16"/>
      <c r="O56" s="16"/>
      <c r="P56" s="17"/>
      <c r="Q56" s="17"/>
      <c r="R56" s="17"/>
      <c r="S56" s="17"/>
      <c r="T56" s="17"/>
      <c r="U56" s="17"/>
      <c r="V56" s="27"/>
      <c r="W56" s="28"/>
      <c r="X56" s="28"/>
      <c r="Y56" s="27"/>
      <c r="Z56" s="18"/>
    </row>
    <row r="57" spans="2:26" ht="19.5" customHeight="1">
      <c r="Y57" s="3"/>
    </row>
    <row r="58" spans="2:26" ht="19.5" customHeight="1">
      <c r="Y58" s="3"/>
    </row>
    <row r="59" spans="2:26" ht="19.5" customHeight="1">
      <c r="Y59" s="3"/>
    </row>
    <row r="60" spans="2:26" ht="19.5" customHeight="1">
      <c r="Y60" s="3"/>
    </row>
    <row r="61" spans="2:26" ht="19.5" customHeight="1">
      <c r="Y61" s="3"/>
    </row>
    <row r="62" spans="2:26" ht="19.5" customHeight="1">
      <c r="Y62" s="3"/>
    </row>
    <row r="63" spans="2:26" ht="19.5" customHeight="1">
      <c r="Y63" s="3"/>
    </row>
    <row r="64" spans="2:26" ht="19.5" customHeight="1">
      <c r="Y64" s="3"/>
    </row>
    <row r="65" spans="25:25" ht="19.5" customHeight="1">
      <c r="Y65" s="3"/>
    </row>
    <row r="66" spans="25:25" ht="19.5" customHeight="1">
      <c r="Y66" s="3"/>
    </row>
    <row r="67" spans="25:25" ht="19.5" customHeight="1">
      <c r="Y67" s="3"/>
    </row>
    <row r="68" spans="25:25" ht="19.5" customHeight="1">
      <c r="Y68" s="3"/>
    </row>
    <row r="69" spans="25:25" ht="19.5" customHeight="1">
      <c r="Y69" s="3"/>
    </row>
    <row r="70" spans="25:25" ht="19.5" customHeight="1">
      <c r="Y70" s="3"/>
    </row>
    <row r="71" spans="25:25" ht="19.5" customHeight="1">
      <c r="Y71" s="3"/>
    </row>
    <row r="72" spans="25:25" ht="19.5" customHeight="1">
      <c r="Y72" s="3"/>
    </row>
    <row r="73" spans="25:25" ht="19.5" customHeight="1">
      <c r="Y73" s="3"/>
    </row>
    <row r="74" spans="25:25" ht="19.5" customHeight="1">
      <c r="Y74" s="3"/>
    </row>
    <row r="75" spans="25:25" ht="19.5" customHeight="1">
      <c r="Y75" s="3"/>
    </row>
    <row r="76" spans="25:25" ht="19.5" customHeight="1">
      <c r="Y76" s="3"/>
    </row>
    <row r="77" spans="25:25" ht="19.5" customHeight="1">
      <c r="Y77" s="3"/>
    </row>
    <row r="78" spans="25:25" ht="19.5" customHeight="1">
      <c r="Y78" s="3"/>
    </row>
    <row r="79" spans="25:25" ht="19.5" customHeight="1">
      <c r="Y79" s="3"/>
    </row>
    <row r="80" spans="25:25" ht="19.5" customHeight="1">
      <c r="Y80" s="3"/>
    </row>
    <row r="81" spans="25:25" ht="19.5" customHeight="1">
      <c r="Y81" s="3"/>
    </row>
    <row r="82" spans="25:25" ht="19.5" customHeight="1">
      <c r="Y82" s="3"/>
    </row>
    <row r="83" spans="25:25" ht="19.5" customHeight="1">
      <c r="Y83" s="3"/>
    </row>
    <row r="84" spans="25:25" ht="19.5" customHeight="1">
      <c r="Y84" s="3"/>
    </row>
    <row r="85" spans="25:25" ht="19.5" customHeight="1">
      <c r="Y85" s="3"/>
    </row>
    <row r="86" spans="25:25" ht="19.5" customHeight="1">
      <c r="Y86" s="3"/>
    </row>
    <row r="87" spans="25:25" ht="19.5" customHeight="1">
      <c r="Y87" s="3"/>
    </row>
    <row r="88" spans="25:25" ht="19.5" customHeight="1">
      <c r="Y88" s="3"/>
    </row>
    <row r="89" spans="25:25" ht="19.5" customHeight="1">
      <c r="Y89" s="3"/>
    </row>
    <row r="90" spans="25:25" ht="19.5" customHeight="1">
      <c r="Y90" s="3"/>
    </row>
    <row r="91" spans="25:25" ht="19.5" customHeight="1">
      <c r="Y91" s="3"/>
    </row>
    <row r="92" spans="25:25" ht="19.5" customHeight="1">
      <c r="Y92" s="3"/>
    </row>
    <row r="93" spans="25:25" ht="19.5" customHeight="1">
      <c r="Y93" s="3"/>
    </row>
    <row r="94" spans="25:25" ht="19.5" customHeight="1">
      <c r="Y94" s="3"/>
    </row>
    <row r="95" spans="25:25" ht="19.5" customHeight="1">
      <c r="Y95" s="3"/>
    </row>
    <row r="96" spans="25:25" ht="19.5" customHeight="1">
      <c r="Y96" s="3"/>
    </row>
    <row r="97" spans="25:25" ht="19.5" customHeight="1">
      <c r="Y97" s="3"/>
    </row>
    <row r="98" spans="25:25" ht="19.5" customHeight="1">
      <c r="Y98" s="3"/>
    </row>
    <row r="99" spans="25:25" ht="19.5" customHeight="1">
      <c r="Y99" s="3"/>
    </row>
    <row r="100" spans="25:25" ht="19.5" customHeight="1">
      <c r="Y100" s="3"/>
    </row>
    <row r="101" spans="25:25" ht="19.5" customHeight="1">
      <c r="Y101" s="3"/>
    </row>
    <row r="102" spans="25:25" ht="19.5" customHeight="1">
      <c r="Y102" s="3"/>
    </row>
    <row r="103" spans="25:25" ht="19.5" customHeight="1">
      <c r="Y103" s="3"/>
    </row>
    <row r="104" spans="25:25" ht="19.5" customHeight="1">
      <c r="Y104" s="3"/>
    </row>
    <row r="105" spans="25:25" ht="19.5" customHeight="1">
      <c r="Y105" s="3"/>
    </row>
    <row r="106" spans="25:25" ht="19.5" customHeight="1">
      <c r="Y106" s="3"/>
    </row>
    <row r="107" spans="25:25" ht="19.5" customHeight="1">
      <c r="Y107" s="3"/>
    </row>
    <row r="108" spans="25:25" ht="19.5" customHeight="1">
      <c r="Y108" s="3"/>
    </row>
    <row r="109" spans="25:25" ht="19.5" customHeight="1">
      <c r="Y109" s="3"/>
    </row>
    <row r="110" spans="25:25" ht="19.5" customHeight="1">
      <c r="Y110" s="3"/>
    </row>
    <row r="111" spans="25:25" ht="19.5" customHeight="1">
      <c r="Y111" s="3"/>
    </row>
    <row r="112" spans="25:25" ht="19.5" customHeight="1">
      <c r="Y112" s="3"/>
    </row>
    <row r="113" spans="25:25" ht="19.5" customHeight="1">
      <c r="Y113" s="3"/>
    </row>
    <row r="114" spans="25:25" ht="19.5" customHeight="1">
      <c r="Y114" s="3"/>
    </row>
  </sheetData>
  <sheetProtection password="A3E6" sheet="1" objects="1" scenarios="1"/>
  <dataConsolidate/>
  <mergeCells count="134">
    <mergeCell ref="B54:B55"/>
    <mergeCell ref="C54:H54"/>
    <mergeCell ref="I54:V54"/>
    <mergeCell ref="C55:H55"/>
    <mergeCell ref="I55:V55"/>
    <mergeCell ref="P52:Q52"/>
    <mergeCell ref="R52:V52"/>
    <mergeCell ref="I53:M53"/>
    <mergeCell ref="N53:O53"/>
    <mergeCell ref="P53:Q53"/>
    <mergeCell ref="R53:V53"/>
    <mergeCell ref="B50:B53"/>
    <mergeCell ref="C50:H50"/>
    <mergeCell ref="I50:V50"/>
    <mergeCell ref="C51:H53"/>
    <mergeCell ref="I51:M51"/>
    <mergeCell ref="N51:O51"/>
    <mergeCell ref="P51:Q51"/>
    <mergeCell ref="R51:V51"/>
    <mergeCell ref="I52:M52"/>
    <mergeCell ref="N52:O52"/>
    <mergeCell ref="B47:B49"/>
    <mergeCell ref="C47:H47"/>
    <mergeCell ref="I47:V47"/>
    <mergeCell ref="C48:H48"/>
    <mergeCell ref="I48:V48"/>
    <mergeCell ref="C49:H49"/>
    <mergeCell ref="I49:V49"/>
    <mergeCell ref="E38:I38"/>
    <mergeCell ref="J38:L38"/>
    <mergeCell ref="M38:O38"/>
    <mergeCell ref="B39:I39"/>
    <mergeCell ref="J39:L39"/>
    <mergeCell ref="M39:O39"/>
    <mergeCell ref="B32:D38"/>
    <mergeCell ref="J32:L32"/>
    <mergeCell ref="M32:O37"/>
    <mergeCell ref="R32:U32"/>
    <mergeCell ref="V32:X32"/>
    <mergeCell ref="J33:L33"/>
    <mergeCell ref="J34:L34"/>
    <mergeCell ref="J35:L35"/>
    <mergeCell ref="J36:L36"/>
    <mergeCell ref="J37:L37"/>
    <mergeCell ref="V29:X29"/>
    <mergeCell ref="B30:D31"/>
    <mergeCell ref="J30:L30"/>
    <mergeCell ref="M30:O30"/>
    <mergeCell ref="P30:R30"/>
    <mergeCell ref="S30:U30"/>
    <mergeCell ref="V30:X30"/>
    <mergeCell ref="E31:I31"/>
    <mergeCell ref="J31:L31"/>
    <mergeCell ref="M31:O31"/>
    <mergeCell ref="F24:N24"/>
    <mergeCell ref="Q24:R24"/>
    <mergeCell ref="S24:U24"/>
    <mergeCell ref="V24:W24"/>
    <mergeCell ref="B29:D29"/>
    <mergeCell ref="E29:I29"/>
    <mergeCell ref="J29:L29"/>
    <mergeCell ref="M29:O29"/>
    <mergeCell ref="P29:R29"/>
    <mergeCell ref="S29:U29"/>
    <mergeCell ref="P22:P24"/>
    <mergeCell ref="Q22:R22"/>
    <mergeCell ref="S22:U22"/>
    <mergeCell ref="V22:X22"/>
    <mergeCell ref="C23:E23"/>
    <mergeCell ref="F23:N23"/>
    <mergeCell ref="Q23:R23"/>
    <mergeCell ref="S23:U23"/>
    <mergeCell ref="V23:W23"/>
    <mergeCell ref="C24:E24"/>
    <mergeCell ref="C19:E19"/>
    <mergeCell ref="F19:N19"/>
    <mergeCell ref="C20:C22"/>
    <mergeCell ref="D20:E20"/>
    <mergeCell ref="F20:N20"/>
    <mergeCell ref="Q20:U20"/>
    <mergeCell ref="D21:E21"/>
    <mergeCell ref="F21:N21"/>
    <mergeCell ref="D22:E22"/>
    <mergeCell ref="F22:N22"/>
    <mergeCell ref="S16:X16"/>
    <mergeCell ref="C17:E17"/>
    <mergeCell ref="F17:N17"/>
    <mergeCell ref="Q17:U17"/>
    <mergeCell ref="V17:X17"/>
    <mergeCell ref="C18:E18"/>
    <mergeCell ref="F18:I18"/>
    <mergeCell ref="K18:N18"/>
    <mergeCell ref="Q18:U19"/>
    <mergeCell ref="V18:X20"/>
    <mergeCell ref="C16:E16"/>
    <mergeCell ref="F16:G16"/>
    <mergeCell ref="H16:I16"/>
    <mergeCell ref="J16:K16"/>
    <mergeCell ref="L16:M16"/>
    <mergeCell ref="Q16:R16"/>
    <mergeCell ref="F13:N13"/>
    <mergeCell ref="Q13:R14"/>
    <mergeCell ref="S13:X14"/>
    <mergeCell ref="C14:E14"/>
    <mergeCell ref="F14:N14"/>
    <mergeCell ref="C15:E15"/>
    <mergeCell ref="F15:N15"/>
    <mergeCell ref="Q15:R15"/>
    <mergeCell ref="S15:X15"/>
    <mergeCell ref="I8:L8"/>
    <mergeCell ref="M8:P8"/>
    <mergeCell ref="Q8:T8"/>
    <mergeCell ref="U8:X8"/>
    <mergeCell ref="B12:B24"/>
    <mergeCell ref="C12:E12"/>
    <mergeCell ref="F12:N12"/>
    <mergeCell ref="P12:P20"/>
    <mergeCell ref="Q12:X12"/>
    <mergeCell ref="C13:E13"/>
    <mergeCell ref="B6:H6"/>
    <mergeCell ref="I6:L6"/>
    <mergeCell ref="M6:P6"/>
    <mergeCell ref="Q6:T6"/>
    <mergeCell ref="U6:X6"/>
    <mergeCell ref="I7:L7"/>
    <mergeCell ref="M7:P7"/>
    <mergeCell ref="Q7:T7"/>
    <mergeCell ref="U7:X7"/>
    <mergeCell ref="A1:Y1"/>
    <mergeCell ref="B5:H5"/>
    <mergeCell ref="I5:L5"/>
    <mergeCell ref="M5:P5"/>
    <mergeCell ref="Q5:T5"/>
    <mergeCell ref="U5:X5"/>
  </mergeCells>
  <phoneticPr fontId="6"/>
  <conditionalFormatting sqref="S13">
    <cfRule type="expression" dxfId="2" priority="3">
      <formula>$Q$12="屋外遊戯場に代わるべき場所"</formula>
    </cfRule>
  </conditionalFormatting>
  <conditionalFormatting sqref="S15:X15">
    <cfRule type="expression" dxfId="1" priority="2">
      <formula>$Q$15="使用権限"</formula>
    </cfRule>
  </conditionalFormatting>
  <conditionalFormatting sqref="B47:V55">
    <cfRule type="expression" dxfId="0" priority="1">
      <formula>$F$19="事業者の居宅として使用している"</formula>
    </cfRule>
  </conditionalFormatting>
  <dataValidations count="11">
    <dataValidation type="list" allowBlank="1" showInputMessage="1" showErrorMessage="1" sqref="F13:N13">
      <formula1>"準耐火建築物,耐火建築物,―"</formula1>
    </dataValidation>
    <dataValidation type="list" allowBlank="1" showInputMessage="1" showErrorMessage="1" sqref="V32">
      <formula1>"自園調理,外部搬入"</formula1>
    </dataValidation>
    <dataValidation type="list" allowBlank="1" showInputMessage="1" showErrorMessage="1" sqref="F12">
      <formula1>"木造・木構造,鉄骨造,鉄筋コンクリート造,鉄骨鉄筋コンクリート,その他"</formula1>
    </dataValidation>
    <dataValidation type="list" allowBlank="1" showInputMessage="1" showErrorMessage="1" sqref="F14">
      <formula1>"専用建物,集合住宅,戸建て住宅,その他"</formula1>
    </dataValidation>
    <dataValidation type="list" allowBlank="1" showInputMessage="1" showErrorMessage="1" sqref="F17 S15">
      <formula1>"所有権,賃借権,使用貸借権,その他"</formula1>
    </dataValidation>
    <dataValidation type="list" allowBlank="1" showInputMessage="1" showErrorMessage="1" sqref="Q12">
      <formula1>"同一敷地,隣接地,屋外遊戯場に代わるべき場所"</formula1>
    </dataValidation>
    <dataValidation type="list" allowBlank="1" showInputMessage="1" showErrorMessage="1" sqref="Q23:R24">
      <formula1>"あり,なし"</formula1>
    </dataValidation>
    <dataValidation type="list" allowBlank="1" showInputMessage="1" showErrorMessage="1" sqref="I47">
      <formula1>"動物を飼っている,動物を飼っていない"</formula1>
    </dataValidation>
    <dataValidation type="list" allowBlank="1" showInputMessage="1" showErrorMessage="1" sqref="I54">
      <formula1>"自身又は同居者が喫煙者,喫煙者はいない"</formula1>
    </dataValidation>
    <dataValidation type="list" allowBlank="1" showInputMessage="1" showErrorMessage="1" sqref="I50:V50">
      <formula1>"同居者がいる,同居者はいない"</formula1>
    </dataValidation>
    <dataValidation type="list" allowBlank="1" showInputMessage="1" showErrorMessage="1" sqref="F19:N19">
      <formula1>"事業者の居宅として使用している,居宅として使用していない"</formula1>
    </dataValidation>
  </dataValidations>
  <printOptions horizontalCentered="1"/>
  <pageMargins left="0.59055118110236227" right="0.39370078740157483" top="0.39370078740157483" bottom="0.19685039370078741" header="0.51181102362204722" footer="0.19685039370078741"/>
  <pageSetup paperSize="9" fitToHeight="2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8</xdr:col>
                    <xdr:colOff>123825</xdr:colOff>
                    <xdr:row>47</xdr:row>
                    <xdr:rowOff>28575</xdr:rowOff>
                  </from>
                  <to>
                    <xdr:col>10</xdr:col>
                    <xdr:colOff>161925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11</xdr:col>
                    <xdr:colOff>9525</xdr:colOff>
                    <xdr:row>47</xdr:row>
                    <xdr:rowOff>28575</xdr:rowOff>
                  </from>
                  <to>
                    <xdr:col>13</xdr:col>
                    <xdr:colOff>47625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13</xdr:col>
                    <xdr:colOff>190500</xdr:colOff>
                    <xdr:row>47</xdr:row>
                    <xdr:rowOff>28575</xdr:rowOff>
                  </from>
                  <to>
                    <xdr:col>15</xdr:col>
                    <xdr:colOff>238125</xdr:colOff>
                    <xdr:row>47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31"/>
  <sheetViews>
    <sheetView view="pageBreakPreview" zoomScaleNormal="100" zoomScaleSheetLayoutView="100" workbookViewId="0">
      <selection activeCell="AJ12" sqref="AJ12"/>
    </sheetView>
  </sheetViews>
  <sheetFormatPr defaultColWidth="4.375" defaultRowHeight="13.5"/>
  <cols>
    <col min="1" max="1" width="1.875" style="3" customWidth="1"/>
    <col min="2" max="13" width="3.75" style="3" customWidth="1"/>
    <col min="14" max="14" width="3.625" style="3" customWidth="1"/>
    <col min="15" max="24" width="3.75" style="3" customWidth="1"/>
    <col min="25" max="26" width="3.125" style="29" customWidth="1"/>
    <col min="27" max="51" width="3.5" style="3" customWidth="1"/>
    <col min="52" max="16384" width="4.375" style="3"/>
  </cols>
  <sheetData>
    <row r="1" spans="1:28" ht="22.5" customHeight="1">
      <c r="A1" s="438" t="s">
        <v>142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</row>
    <row r="2" spans="1:28" s="76" customFormat="1">
      <c r="A2" s="75"/>
      <c r="B2" s="75"/>
      <c r="C2" s="75"/>
      <c r="D2" s="75"/>
      <c r="E2" s="75"/>
      <c r="H2" s="75"/>
      <c r="I2" s="75"/>
      <c r="J2" s="75"/>
      <c r="K2" s="75"/>
      <c r="L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91" t="s">
        <v>116</v>
      </c>
      <c r="AB2" s="75"/>
    </row>
    <row r="3" spans="1:28" s="106" customFormat="1" ht="14.25">
      <c r="A3" s="105" t="s">
        <v>118</v>
      </c>
      <c r="N3" s="107"/>
      <c r="Z3" s="108"/>
      <c r="AA3" s="109"/>
    </row>
    <row r="4" spans="1:28" s="106" customFormat="1" ht="14.25" thickBot="1">
      <c r="A4" s="110"/>
      <c r="B4" s="107" t="s">
        <v>119</v>
      </c>
      <c r="N4" s="107"/>
      <c r="Z4" s="108"/>
      <c r="AA4" s="109"/>
    </row>
    <row r="5" spans="1:28" s="111" customFormat="1" ht="15" customHeight="1" thickTop="1">
      <c r="B5" s="439" t="s">
        <v>11</v>
      </c>
      <c r="C5" s="440"/>
      <c r="D5" s="440"/>
      <c r="E5" s="445" t="s">
        <v>31</v>
      </c>
      <c r="F5" s="440"/>
      <c r="G5" s="440"/>
      <c r="H5" s="440"/>
      <c r="I5" s="440"/>
      <c r="J5" s="440"/>
      <c r="K5" s="446"/>
      <c r="L5" s="445" t="s">
        <v>19</v>
      </c>
      <c r="M5" s="440"/>
      <c r="N5" s="440"/>
      <c r="O5" s="440"/>
      <c r="P5" s="440"/>
      <c r="Q5" s="440"/>
      <c r="R5" s="440"/>
      <c r="S5" s="440"/>
      <c r="T5" s="440"/>
      <c r="U5" s="446"/>
      <c r="V5" s="445" t="s">
        <v>75</v>
      </c>
      <c r="W5" s="440"/>
      <c r="X5" s="440"/>
      <c r="Y5" s="440"/>
      <c r="Z5" s="579"/>
      <c r="AA5" s="112"/>
    </row>
    <row r="6" spans="1:28" s="111" customFormat="1" ht="15" customHeight="1">
      <c r="B6" s="441"/>
      <c r="C6" s="442"/>
      <c r="D6" s="442"/>
      <c r="E6" s="447"/>
      <c r="F6" s="442"/>
      <c r="G6" s="442"/>
      <c r="H6" s="442"/>
      <c r="I6" s="442"/>
      <c r="J6" s="442"/>
      <c r="K6" s="448"/>
      <c r="L6" s="451" t="s">
        <v>20</v>
      </c>
      <c r="M6" s="452"/>
      <c r="N6" s="452"/>
      <c r="O6" s="452"/>
      <c r="P6" s="452"/>
      <c r="Q6" s="452"/>
      <c r="R6" s="452"/>
      <c r="S6" s="453"/>
      <c r="T6" s="454" t="s">
        <v>21</v>
      </c>
      <c r="U6" s="455"/>
      <c r="V6" s="447"/>
      <c r="W6" s="442"/>
      <c r="X6" s="442"/>
      <c r="Y6" s="442"/>
      <c r="Z6" s="580"/>
      <c r="AA6" s="112"/>
    </row>
    <row r="7" spans="1:28" s="111" customFormat="1" ht="15" customHeight="1" thickBot="1">
      <c r="B7" s="443"/>
      <c r="C7" s="444"/>
      <c r="D7" s="444"/>
      <c r="E7" s="449"/>
      <c r="F7" s="444"/>
      <c r="G7" s="444"/>
      <c r="H7" s="444"/>
      <c r="I7" s="444"/>
      <c r="J7" s="444"/>
      <c r="K7" s="450"/>
      <c r="L7" s="113"/>
      <c r="M7" s="114"/>
      <c r="N7" s="458" t="s">
        <v>16</v>
      </c>
      <c r="O7" s="459"/>
      <c r="P7" s="460" t="s">
        <v>12</v>
      </c>
      <c r="Q7" s="459"/>
      <c r="R7" s="460" t="s">
        <v>6</v>
      </c>
      <c r="S7" s="461"/>
      <c r="T7" s="456"/>
      <c r="U7" s="457"/>
      <c r="V7" s="449"/>
      <c r="W7" s="444"/>
      <c r="X7" s="444"/>
      <c r="Y7" s="444"/>
      <c r="Z7" s="581"/>
      <c r="AA7" s="112"/>
    </row>
    <row r="8" spans="1:28" s="115" customFormat="1" ht="22.5" customHeight="1" thickTop="1">
      <c r="B8" s="623" t="s">
        <v>53</v>
      </c>
      <c r="C8" s="116"/>
      <c r="D8" s="117"/>
      <c r="E8" s="485" t="s">
        <v>139</v>
      </c>
      <c r="F8" s="486"/>
      <c r="G8" s="487" t="s">
        <v>56</v>
      </c>
      <c r="H8" s="488"/>
      <c r="I8" s="489"/>
      <c r="J8" s="490" t="s">
        <v>76</v>
      </c>
      <c r="K8" s="488"/>
      <c r="L8" s="118"/>
      <c r="M8" s="119"/>
      <c r="N8" s="507"/>
      <c r="O8" s="508"/>
      <c r="P8" s="509"/>
      <c r="Q8" s="508"/>
      <c r="R8" s="509"/>
      <c r="S8" s="582"/>
      <c r="T8" s="507"/>
      <c r="U8" s="583"/>
      <c r="V8" s="637"/>
      <c r="W8" s="638"/>
      <c r="X8" s="638"/>
      <c r="Y8" s="638"/>
      <c r="Z8" s="639"/>
      <c r="AA8" s="120"/>
    </row>
    <row r="9" spans="1:28" s="115" customFormat="1" ht="18.75" customHeight="1">
      <c r="B9" s="624"/>
      <c r="C9" s="540" t="s">
        <v>22</v>
      </c>
      <c r="D9" s="541"/>
      <c r="E9" s="542">
        <v>0</v>
      </c>
      <c r="F9" s="543"/>
      <c r="G9" s="462" t="s">
        <v>77</v>
      </c>
      <c r="H9" s="463"/>
      <c r="I9" s="463"/>
      <c r="J9" s="463"/>
      <c r="K9" s="464"/>
      <c r="L9" s="471" t="s">
        <v>99</v>
      </c>
      <c r="M9" s="472"/>
      <c r="N9" s="475"/>
      <c r="O9" s="476"/>
      <c r="P9" s="491"/>
      <c r="Q9" s="476"/>
      <c r="R9" s="493">
        <f>SUM(N9:Q10)</f>
        <v>0</v>
      </c>
      <c r="S9" s="453"/>
      <c r="T9" s="475"/>
      <c r="U9" s="522"/>
      <c r="V9" s="125"/>
      <c r="W9" s="126"/>
      <c r="X9" s="126"/>
      <c r="Y9" s="126"/>
      <c r="Z9" s="127"/>
      <c r="AA9" s="112"/>
    </row>
    <row r="10" spans="1:28" s="115" customFormat="1" ht="18.75" customHeight="1">
      <c r="B10" s="624"/>
      <c r="C10" s="524" t="s">
        <v>54</v>
      </c>
      <c r="D10" s="525"/>
      <c r="E10" s="526">
        <v>0</v>
      </c>
      <c r="F10" s="527"/>
      <c r="G10" s="465"/>
      <c r="H10" s="466"/>
      <c r="I10" s="466"/>
      <c r="J10" s="466"/>
      <c r="K10" s="467"/>
      <c r="L10" s="473"/>
      <c r="M10" s="474"/>
      <c r="N10" s="477"/>
      <c r="O10" s="478"/>
      <c r="P10" s="492"/>
      <c r="Q10" s="478"/>
      <c r="R10" s="494"/>
      <c r="S10" s="495"/>
      <c r="T10" s="477"/>
      <c r="U10" s="523"/>
      <c r="V10" s="128"/>
      <c r="W10" s="129"/>
      <c r="X10" s="129"/>
      <c r="Y10" s="129"/>
      <c r="Z10" s="130"/>
      <c r="AA10" s="112"/>
    </row>
    <row r="11" spans="1:28" s="115" customFormat="1" ht="18.75" customHeight="1">
      <c r="B11" s="624"/>
      <c r="C11" s="528" t="s">
        <v>55</v>
      </c>
      <c r="D11" s="529"/>
      <c r="E11" s="530">
        <v>0</v>
      </c>
      <c r="F11" s="531"/>
      <c r="G11" s="465"/>
      <c r="H11" s="466"/>
      <c r="I11" s="466"/>
      <c r="J11" s="466"/>
      <c r="K11" s="467"/>
      <c r="L11" s="532" t="s">
        <v>100</v>
      </c>
      <c r="M11" s="533"/>
      <c r="N11" s="514"/>
      <c r="O11" s="536"/>
      <c r="P11" s="538"/>
      <c r="Q11" s="536"/>
      <c r="R11" s="510">
        <f>SUM(N11:Q12)</f>
        <v>0</v>
      </c>
      <c r="S11" s="511"/>
      <c r="T11" s="514"/>
      <c r="U11" s="515"/>
      <c r="V11" s="632"/>
      <c r="W11" s="633"/>
      <c r="X11" s="633"/>
      <c r="Y11" s="633"/>
      <c r="Z11" s="634"/>
      <c r="AA11" s="112"/>
    </row>
    <row r="12" spans="1:28" s="115" customFormat="1" ht="18.75" customHeight="1">
      <c r="B12" s="624"/>
      <c r="C12" s="518" t="s">
        <v>15</v>
      </c>
      <c r="D12" s="519"/>
      <c r="E12" s="520">
        <f>SUM(E9:G11)</f>
        <v>0</v>
      </c>
      <c r="F12" s="521"/>
      <c r="G12" s="468"/>
      <c r="H12" s="469"/>
      <c r="I12" s="469"/>
      <c r="J12" s="469"/>
      <c r="K12" s="470"/>
      <c r="L12" s="534"/>
      <c r="M12" s="535"/>
      <c r="N12" s="516"/>
      <c r="O12" s="537"/>
      <c r="P12" s="539"/>
      <c r="Q12" s="537"/>
      <c r="R12" s="512"/>
      <c r="S12" s="513"/>
      <c r="T12" s="516"/>
      <c r="U12" s="517"/>
      <c r="V12" s="629"/>
      <c r="W12" s="630"/>
      <c r="X12" s="630"/>
      <c r="Y12" s="630"/>
      <c r="Z12" s="631"/>
      <c r="AA12" s="112"/>
    </row>
    <row r="13" spans="1:28" s="115" customFormat="1" ht="26.25" customHeight="1" thickBot="1">
      <c r="B13" s="625"/>
      <c r="C13" s="496" t="s">
        <v>6</v>
      </c>
      <c r="D13" s="497"/>
      <c r="E13" s="498" t="s">
        <v>78</v>
      </c>
      <c r="F13" s="499"/>
      <c r="G13" s="499"/>
      <c r="H13" s="499"/>
      <c r="I13" s="499"/>
      <c r="J13" s="499"/>
      <c r="K13" s="500"/>
      <c r="L13" s="121"/>
      <c r="M13" s="122"/>
      <c r="N13" s="501">
        <f>SUM(N9:O12)</f>
        <v>0</v>
      </c>
      <c r="O13" s="502"/>
      <c r="P13" s="503">
        <f>SUM(P9:Q12)</f>
        <v>0</v>
      </c>
      <c r="Q13" s="502"/>
      <c r="R13" s="504">
        <f>SUM(R9:S12)</f>
        <v>0</v>
      </c>
      <c r="S13" s="505"/>
      <c r="T13" s="501">
        <f>SUM(T9:U12)</f>
        <v>0</v>
      </c>
      <c r="U13" s="506"/>
      <c r="V13" s="131"/>
      <c r="W13" s="132"/>
      <c r="X13" s="132"/>
      <c r="Y13" s="132"/>
      <c r="Z13" s="133"/>
      <c r="AA13" s="112"/>
    </row>
    <row r="14" spans="1:28" s="115" customFormat="1" ht="15.75" customHeight="1">
      <c r="B14" s="556" t="s">
        <v>14</v>
      </c>
      <c r="C14" s="557"/>
      <c r="D14" s="558"/>
      <c r="E14" s="562" t="s">
        <v>52</v>
      </c>
      <c r="F14" s="563"/>
      <c r="G14" s="563"/>
      <c r="H14" s="563"/>
      <c r="I14" s="564"/>
      <c r="J14" s="568">
        <f>IF(OR(X15="全部委託",X14="外部搬入"),0,1)</f>
        <v>1</v>
      </c>
      <c r="K14" s="569"/>
      <c r="L14" s="572"/>
      <c r="M14" s="573"/>
      <c r="N14" s="576"/>
      <c r="O14" s="577"/>
      <c r="P14" s="578"/>
      <c r="Q14" s="577"/>
      <c r="R14" s="650">
        <f>SUM(N14:Q15)</f>
        <v>0</v>
      </c>
      <c r="S14" s="651"/>
      <c r="T14" s="544"/>
      <c r="U14" s="545"/>
      <c r="V14" s="548" t="s">
        <v>70</v>
      </c>
      <c r="W14" s="549"/>
      <c r="X14" s="550" t="s">
        <v>73</v>
      </c>
      <c r="Y14" s="550"/>
      <c r="Z14" s="551"/>
      <c r="AA14" s="111"/>
    </row>
    <row r="15" spans="1:28" s="115" customFormat="1" ht="15.75" customHeight="1">
      <c r="B15" s="559"/>
      <c r="C15" s="560"/>
      <c r="D15" s="561"/>
      <c r="E15" s="565"/>
      <c r="F15" s="566"/>
      <c r="G15" s="566"/>
      <c r="H15" s="566"/>
      <c r="I15" s="567"/>
      <c r="J15" s="570"/>
      <c r="K15" s="571"/>
      <c r="L15" s="574"/>
      <c r="M15" s="575"/>
      <c r="N15" s="477"/>
      <c r="O15" s="478"/>
      <c r="P15" s="492"/>
      <c r="Q15" s="478"/>
      <c r="R15" s="494"/>
      <c r="S15" s="495"/>
      <c r="T15" s="546"/>
      <c r="U15" s="547"/>
      <c r="V15" s="552" t="s">
        <v>71</v>
      </c>
      <c r="W15" s="553"/>
      <c r="X15" s="554" t="s">
        <v>72</v>
      </c>
      <c r="Y15" s="554"/>
      <c r="Z15" s="555"/>
      <c r="AA15" s="111"/>
    </row>
    <row r="16" spans="1:28" s="115" customFormat="1" ht="18.75" customHeight="1">
      <c r="B16" s="603" t="s">
        <v>41</v>
      </c>
      <c r="C16" s="604"/>
      <c r="D16" s="605"/>
      <c r="E16" s="644" t="s">
        <v>39</v>
      </c>
      <c r="F16" s="645"/>
      <c r="G16" s="645"/>
      <c r="H16" s="645"/>
      <c r="I16" s="646"/>
      <c r="J16" s="642">
        <v>1</v>
      </c>
      <c r="K16" s="643"/>
      <c r="L16" s="574"/>
      <c r="M16" s="575"/>
      <c r="N16" s="611"/>
      <c r="O16" s="612"/>
      <c r="P16" s="613"/>
      <c r="Q16" s="612"/>
      <c r="R16" s="614">
        <f>SUM(N16:Q16)</f>
        <v>0</v>
      </c>
      <c r="S16" s="615"/>
      <c r="T16" s="640"/>
      <c r="U16" s="641"/>
      <c r="V16" s="482"/>
      <c r="W16" s="483"/>
      <c r="X16" s="483"/>
      <c r="Y16" s="483"/>
      <c r="Z16" s="484"/>
      <c r="AA16" s="111"/>
    </row>
    <row r="17" spans="1:27" s="115" customFormat="1" ht="18.75" customHeight="1">
      <c r="B17" s="603" t="s">
        <v>42</v>
      </c>
      <c r="C17" s="604"/>
      <c r="D17" s="605"/>
      <c r="E17" s="647"/>
      <c r="F17" s="648"/>
      <c r="G17" s="648"/>
      <c r="H17" s="648"/>
      <c r="I17" s="649"/>
      <c r="J17" s="642">
        <v>1</v>
      </c>
      <c r="K17" s="643"/>
      <c r="L17" s="574"/>
      <c r="M17" s="575"/>
      <c r="N17" s="611"/>
      <c r="O17" s="612"/>
      <c r="P17" s="613"/>
      <c r="Q17" s="612"/>
      <c r="R17" s="614">
        <f>SUM(N17:Q17)</f>
        <v>0</v>
      </c>
      <c r="S17" s="615"/>
      <c r="T17" s="640"/>
      <c r="U17" s="641"/>
      <c r="V17" s="482"/>
      <c r="W17" s="483"/>
      <c r="X17" s="483"/>
      <c r="Y17" s="483"/>
      <c r="Z17" s="484"/>
    </row>
    <row r="18" spans="1:27" s="115" customFormat="1" ht="21.75" customHeight="1">
      <c r="B18" s="603" t="s">
        <v>32</v>
      </c>
      <c r="C18" s="604"/>
      <c r="D18" s="605"/>
      <c r="E18" s="606" t="s">
        <v>140</v>
      </c>
      <c r="F18" s="607"/>
      <c r="G18" s="607"/>
      <c r="H18" s="607"/>
      <c r="I18" s="607"/>
      <c r="J18" s="607"/>
      <c r="K18" s="608"/>
      <c r="L18" s="609"/>
      <c r="M18" s="610"/>
      <c r="N18" s="611"/>
      <c r="O18" s="612"/>
      <c r="P18" s="613"/>
      <c r="Q18" s="612"/>
      <c r="R18" s="614">
        <f>SUM(N18:Q18)</f>
        <v>0</v>
      </c>
      <c r="S18" s="615"/>
      <c r="T18" s="616"/>
      <c r="U18" s="617"/>
      <c r="V18" s="482"/>
      <c r="W18" s="483"/>
      <c r="X18" s="483"/>
      <c r="Y18" s="483"/>
      <c r="Z18" s="484"/>
    </row>
    <row r="19" spans="1:27" s="115" customFormat="1" ht="18.75" customHeight="1" thickBot="1">
      <c r="B19" s="589" t="s">
        <v>4</v>
      </c>
      <c r="C19" s="590"/>
      <c r="D19" s="591"/>
      <c r="E19" s="592"/>
      <c r="F19" s="593"/>
      <c r="G19" s="593"/>
      <c r="H19" s="593"/>
      <c r="I19" s="593"/>
      <c r="J19" s="593"/>
      <c r="K19" s="594"/>
      <c r="L19" s="595"/>
      <c r="M19" s="596"/>
      <c r="N19" s="597"/>
      <c r="O19" s="598"/>
      <c r="P19" s="599"/>
      <c r="Q19" s="598"/>
      <c r="R19" s="460">
        <f>SUM(N19:Q19)</f>
        <v>0</v>
      </c>
      <c r="S19" s="461"/>
      <c r="T19" s="635"/>
      <c r="U19" s="636"/>
      <c r="V19" s="626"/>
      <c r="W19" s="627"/>
      <c r="X19" s="627"/>
      <c r="Y19" s="627"/>
      <c r="Z19" s="628"/>
      <c r="AA19" s="111"/>
    </row>
    <row r="20" spans="1:27" s="115" customFormat="1" ht="30" customHeight="1" thickTop="1" thickBot="1">
      <c r="B20" s="600" t="s">
        <v>6</v>
      </c>
      <c r="C20" s="601"/>
      <c r="D20" s="601"/>
      <c r="E20" s="601"/>
      <c r="F20" s="601"/>
      <c r="G20" s="601"/>
      <c r="H20" s="601"/>
      <c r="I20" s="601"/>
      <c r="J20" s="601"/>
      <c r="K20" s="602"/>
      <c r="L20" s="123"/>
      <c r="M20" s="124"/>
      <c r="N20" s="584">
        <f>SUM(N13,N14:O19)</f>
        <v>0</v>
      </c>
      <c r="O20" s="585"/>
      <c r="P20" s="585">
        <f>SUM(P13,P14:Q19)</f>
        <v>0</v>
      </c>
      <c r="Q20" s="585"/>
      <c r="R20" s="585">
        <f>SUM(R13,R14:S19)</f>
        <v>0</v>
      </c>
      <c r="S20" s="586"/>
      <c r="T20" s="587"/>
      <c r="U20" s="588"/>
      <c r="V20" s="479"/>
      <c r="W20" s="480"/>
      <c r="X20" s="480"/>
      <c r="Y20" s="480"/>
      <c r="Z20" s="481"/>
      <c r="AA20" s="111"/>
    </row>
    <row r="21" spans="1:27" s="29" customFormat="1" ht="13.5" customHeight="1" thickTop="1">
      <c r="B21" s="46" t="s">
        <v>67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29" customFormat="1" ht="13.5" customHeight="1">
      <c r="B22" s="47" t="s">
        <v>68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9" customFormat="1" ht="13.5" customHeight="1">
      <c r="B23" s="46" t="s">
        <v>24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1:27" ht="11.25" customHeight="1"/>
    <row r="25" spans="1:27" ht="14.25">
      <c r="A25" s="81" t="s">
        <v>120</v>
      </c>
    </row>
    <row r="26" spans="1:27" s="37" customFormat="1" ht="15" thickBot="1">
      <c r="A26" s="60"/>
      <c r="B26" s="75" t="s">
        <v>121</v>
      </c>
      <c r="N26" s="75"/>
      <c r="T26" s="618" t="s">
        <v>103</v>
      </c>
      <c r="U26" s="618"/>
      <c r="V26" s="618"/>
      <c r="W26" s="619">
        <v>43191</v>
      </c>
      <c r="X26" s="619"/>
      <c r="Y26" s="619"/>
      <c r="Z26" s="619"/>
      <c r="AA26" s="7"/>
    </row>
    <row r="27" spans="1:27" ht="6.75" customHeight="1" thickBot="1">
      <c r="B27" s="70"/>
      <c r="C27" s="70"/>
      <c r="D27" s="70"/>
      <c r="E27" s="70"/>
      <c r="F27" s="70"/>
      <c r="G27" s="70"/>
      <c r="H27" s="70"/>
      <c r="I27" s="70"/>
      <c r="J27" s="70"/>
    </row>
    <row r="28" spans="1:27" ht="21" customHeight="1" thickTop="1">
      <c r="B28" s="419"/>
      <c r="C28" s="432" t="s">
        <v>104</v>
      </c>
      <c r="D28" s="432"/>
      <c r="E28" s="432"/>
      <c r="F28" s="432"/>
      <c r="G28" s="432"/>
      <c r="H28" s="421" t="s">
        <v>105</v>
      </c>
      <c r="I28" s="421"/>
      <c r="J28" s="421"/>
      <c r="K28" s="370" t="s">
        <v>106</v>
      </c>
      <c r="L28" s="370"/>
      <c r="M28" s="370"/>
      <c r="N28" s="370"/>
      <c r="O28" s="370"/>
      <c r="P28" s="421" t="s">
        <v>107</v>
      </c>
      <c r="Q28" s="421"/>
      <c r="R28" s="421"/>
      <c r="S28" s="421"/>
      <c r="T28" s="421" t="s">
        <v>108</v>
      </c>
      <c r="U28" s="421"/>
      <c r="V28" s="421"/>
      <c r="W28" s="435" t="s">
        <v>109</v>
      </c>
      <c r="X28" s="435"/>
      <c r="Y28" s="421" t="s">
        <v>110</v>
      </c>
      <c r="Z28" s="433"/>
    </row>
    <row r="29" spans="1:27" ht="21" customHeight="1" thickBot="1">
      <c r="B29" s="420"/>
      <c r="C29" s="431" t="s">
        <v>111</v>
      </c>
      <c r="D29" s="431"/>
      <c r="E29" s="431"/>
      <c r="F29" s="431"/>
      <c r="G29" s="431"/>
      <c r="H29" s="429" t="s">
        <v>112</v>
      </c>
      <c r="I29" s="429"/>
      <c r="J29" s="429"/>
      <c r="K29" s="371" t="s">
        <v>113</v>
      </c>
      <c r="L29" s="372"/>
      <c r="M29" s="430" t="s">
        <v>4</v>
      </c>
      <c r="N29" s="431"/>
      <c r="O29" s="431"/>
      <c r="P29" s="429"/>
      <c r="Q29" s="429"/>
      <c r="R29" s="429"/>
      <c r="S29" s="429"/>
      <c r="T29" s="422" t="s">
        <v>114</v>
      </c>
      <c r="U29" s="422"/>
      <c r="V29" s="422"/>
      <c r="W29" s="422"/>
      <c r="X29" s="422"/>
      <c r="Y29" s="429"/>
      <c r="Z29" s="434"/>
    </row>
    <row r="30" spans="1:27" ht="18" customHeight="1" thickTop="1">
      <c r="B30" s="414">
        <v>1</v>
      </c>
      <c r="C30" s="405"/>
      <c r="D30" s="406"/>
      <c r="E30" s="406"/>
      <c r="F30" s="406"/>
      <c r="G30" s="407"/>
      <c r="H30" s="364"/>
      <c r="I30" s="365"/>
      <c r="J30" s="366"/>
      <c r="K30" s="373"/>
      <c r="L30" s="374"/>
      <c r="M30" s="377"/>
      <c r="N30" s="378"/>
      <c r="O30" s="379"/>
      <c r="P30" s="385"/>
      <c r="Q30" s="378"/>
      <c r="R30" s="378"/>
      <c r="S30" s="379"/>
      <c r="T30" s="423"/>
      <c r="U30" s="424"/>
      <c r="V30" s="425"/>
      <c r="W30" s="436"/>
      <c r="X30" s="437"/>
      <c r="Y30" s="354"/>
      <c r="Z30" s="355"/>
    </row>
    <row r="31" spans="1:27" ht="18" customHeight="1">
      <c r="B31" s="414"/>
      <c r="C31" s="411"/>
      <c r="D31" s="412"/>
      <c r="E31" s="412"/>
      <c r="F31" s="412"/>
      <c r="G31" s="413"/>
      <c r="H31" s="367" t="str">
        <f>IF(H30="","",(DATEDIF(H30,$W$26,"Y")))</f>
        <v/>
      </c>
      <c r="I31" s="368"/>
      <c r="J31" s="369"/>
      <c r="K31" s="375"/>
      <c r="L31" s="376"/>
      <c r="M31" s="380"/>
      <c r="N31" s="381"/>
      <c r="O31" s="382"/>
      <c r="P31" s="386"/>
      <c r="Q31" s="381"/>
      <c r="R31" s="381"/>
      <c r="S31" s="382"/>
      <c r="T31" s="426"/>
      <c r="U31" s="427"/>
      <c r="V31" s="428"/>
      <c r="W31" s="398"/>
      <c r="X31" s="399"/>
      <c r="Y31" s="356"/>
      <c r="Z31" s="357"/>
    </row>
    <row r="32" spans="1:27" ht="18" customHeight="1">
      <c r="B32" s="390">
        <v>2</v>
      </c>
      <c r="C32" s="405"/>
      <c r="D32" s="406"/>
      <c r="E32" s="406"/>
      <c r="F32" s="406"/>
      <c r="G32" s="407"/>
      <c r="H32" s="358"/>
      <c r="I32" s="359"/>
      <c r="J32" s="360"/>
      <c r="K32" s="375"/>
      <c r="L32" s="376"/>
      <c r="M32" s="380"/>
      <c r="N32" s="381"/>
      <c r="O32" s="382"/>
      <c r="P32" s="386"/>
      <c r="Q32" s="381"/>
      <c r="R32" s="381"/>
      <c r="S32" s="382"/>
      <c r="T32" s="392"/>
      <c r="U32" s="393"/>
      <c r="V32" s="394"/>
      <c r="W32" s="398"/>
      <c r="X32" s="399"/>
      <c r="Y32" s="356"/>
      <c r="Z32" s="357"/>
    </row>
    <row r="33" spans="1:26" ht="18" customHeight="1">
      <c r="B33" s="414"/>
      <c r="C33" s="411"/>
      <c r="D33" s="412"/>
      <c r="E33" s="412"/>
      <c r="F33" s="412"/>
      <c r="G33" s="413"/>
      <c r="H33" s="367" t="str">
        <f>IF(H32="","",(DATEDIF(H32,$W$26,"Y")))</f>
        <v/>
      </c>
      <c r="I33" s="368"/>
      <c r="J33" s="369"/>
      <c r="K33" s="375"/>
      <c r="L33" s="376"/>
      <c r="M33" s="380"/>
      <c r="N33" s="381"/>
      <c r="O33" s="382"/>
      <c r="P33" s="386"/>
      <c r="Q33" s="381"/>
      <c r="R33" s="381"/>
      <c r="S33" s="382"/>
      <c r="T33" s="416"/>
      <c r="U33" s="417"/>
      <c r="V33" s="418"/>
      <c r="W33" s="398"/>
      <c r="X33" s="399"/>
      <c r="Y33" s="356"/>
      <c r="Z33" s="357"/>
    </row>
    <row r="34" spans="1:26" ht="18" customHeight="1">
      <c r="B34" s="390">
        <v>3</v>
      </c>
      <c r="C34" s="405"/>
      <c r="D34" s="406"/>
      <c r="E34" s="406"/>
      <c r="F34" s="406"/>
      <c r="G34" s="407"/>
      <c r="H34" s="358"/>
      <c r="I34" s="359"/>
      <c r="J34" s="360"/>
      <c r="K34" s="375"/>
      <c r="L34" s="376"/>
      <c r="M34" s="380"/>
      <c r="N34" s="381"/>
      <c r="O34" s="382"/>
      <c r="P34" s="386"/>
      <c r="Q34" s="381"/>
      <c r="R34" s="381"/>
      <c r="S34" s="382"/>
      <c r="T34" s="392"/>
      <c r="U34" s="393"/>
      <c r="V34" s="394"/>
      <c r="W34" s="398"/>
      <c r="X34" s="399"/>
      <c r="Y34" s="356"/>
      <c r="Z34" s="357"/>
    </row>
    <row r="35" spans="1:26" ht="18" customHeight="1">
      <c r="B35" s="414"/>
      <c r="C35" s="411"/>
      <c r="D35" s="412"/>
      <c r="E35" s="412"/>
      <c r="F35" s="412"/>
      <c r="G35" s="413"/>
      <c r="H35" s="367" t="str">
        <f>IF(H34="","",(DATEDIF(H34,$W$26,"Y")))</f>
        <v/>
      </c>
      <c r="I35" s="368"/>
      <c r="J35" s="369"/>
      <c r="K35" s="375"/>
      <c r="L35" s="376"/>
      <c r="M35" s="380"/>
      <c r="N35" s="381"/>
      <c r="O35" s="382"/>
      <c r="P35" s="386"/>
      <c r="Q35" s="381"/>
      <c r="R35" s="381"/>
      <c r="S35" s="382"/>
      <c r="T35" s="416"/>
      <c r="U35" s="417"/>
      <c r="V35" s="418"/>
      <c r="W35" s="398"/>
      <c r="X35" s="399"/>
      <c r="Y35" s="356"/>
      <c r="Z35" s="357"/>
    </row>
    <row r="36" spans="1:26" ht="18" customHeight="1">
      <c r="B36" s="390">
        <v>4</v>
      </c>
      <c r="C36" s="405"/>
      <c r="D36" s="406"/>
      <c r="E36" s="406"/>
      <c r="F36" s="406"/>
      <c r="G36" s="407"/>
      <c r="H36" s="358"/>
      <c r="I36" s="359"/>
      <c r="J36" s="360"/>
      <c r="K36" s="375"/>
      <c r="L36" s="376"/>
      <c r="M36" s="380"/>
      <c r="N36" s="381"/>
      <c r="O36" s="382"/>
      <c r="P36" s="386"/>
      <c r="Q36" s="381"/>
      <c r="R36" s="381"/>
      <c r="S36" s="382"/>
      <c r="T36" s="392"/>
      <c r="U36" s="393"/>
      <c r="V36" s="394"/>
      <c r="W36" s="398"/>
      <c r="X36" s="399"/>
      <c r="Y36" s="356"/>
      <c r="Z36" s="357"/>
    </row>
    <row r="37" spans="1:26" ht="18" customHeight="1">
      <c r="B37" s="414"/>
      <c r="C37" s="411"/>
      <c r="D37" s="412"/>
      <c r="E37" s="412"/>
      <c r="F37" s="412"/>
      <c r="G37" s="413"/>
      <c r="H37" s="367" t="str">
        <f>IF(H36="","",(DATEDIF(H36,$W$26,"Y")))</f>
        <v/>
      </c>
      <c r="I37" s="368"/>
      <c r="J37" s="369"/>
      <c r="K37" s="375"/>
      <c r="L37" s="376"/>
      <c r="M37" s="380"/>
      <c r="N37" s="381"/>
      <c r="O37" s="382"/>
      <c r="P37" s="386"/>
      <c r="Q37" s="381"/>
      <c r="R37" s="381"/>
      <c r="S37" s="382"/>
      <c r="T37" s="416"/>
      <c r="U37" s="417"/>
      <c r="V37" s="418"/>
      <c r="W37" s="398"/>
      <c r="X37" s="399"/>
      <c r="Y37" s="356"/>
      <c r="Z37" s="357"/>
    </row>
    <row r="38" spans="1:26" ht="18" customHeight="1">
      <c r="B38" s="390">
        <v>5</v>
      </c>
      <c r="C38" s="405"/>
      <c r="D38" s="406"/>
      <c r="E38" s="406"/>
      <c r="F38" s="406"/>
      <c r="G38" s="407"/>
      <c r="H38" s="358"/>
      <c r="I38" s="359"/>
      <c r="J38" s="360"/>
      <c r="K38" s="375"/>
      <c r="L38" s="376"/>
      <c r="M38" s="380"/>
      <c r="N38" s="381"/>
      <c r="O38" s="382"/>
      <c r="P38" s="386"/>
      <c r="Q38" s="381"/>
      <c r="R38" s="381"/>
      <c r="S38" s="382"/>
      <c r="T38" s="392"/>
      <c r="U38" s="393"/>
      <c r="V38" s="394"/>
      <c r="W38" s="398"/>
      <c r="X38" s="399"/>
      <c r="Y38" s="356"/>
      <c r="Z38" s="357"/>
    </row>
    <row r="39" spans="1:26" ht="18" customHeight="1">
      <c r="B39" s="415"/>
      <c r="C39" s="411"/>
      <c r="D39" s="412"/>
      <c r="E39" s="412"/>
      <c r="F39" s="412"/>
      <c r="G39" s="413"/>
      <c r="H39" s="367" t="str">
        <f>IF(H38="","",(DATEDIF(H38,$W$26,"Y")))</f>
        <v/>
      </c>
      <c r="I39" s="368"/>
      <c r="J39" s="369"/>
      <c r="K39" s="375"/>
      <c r="L39" s="376"/>
      <c r="M39" s="380"/>
      <c r="N39" s="381"/>
      <c r="O39" s="382"/>
      <c r="P39" s="386"/>
      <c r="Q39" s="381"/>
      <c r="R39" s="381"/>
      <c r="S39" s="382"/>
      <c r="T39" s="416"/>
      <c r="U39" s="417"/>
      <c r="V39" s="418"/>
      <c r="W39" s="398"/>
      <c r="X39" s="399"/>
      <c r="Y39" s="356"/>
      <c r="Z39" s="357"/>
    </row>
    <row r="40" spans="1:26" ht="18" customHeight="1">
      <c r="B40" s="390">
        <v>6</v>
      </c>
      <c r="C40" s="405"/>
      <c r="D40" s="406"/>
      <c r="E40" s="406"/>
      <c r="F40" s="406"/>
      <c r="G40" s="407"/>
      <c r="H40" s="358"/>
      <c r="I40" s="359"/>
      <c r="J40" s="360"/>
      <c r="K40" s="375"/>
      <c r="L40" s="376"/>
      <c r="M40" s="380"/>
      <c r="N40" s="381"/>
      <c r="O40" s="382"/>
      <c r="P40" s="386"/>
      <c r="Q40" s="381"/>
      <c r="R40" s="381"/>
      <c r="S40" s="382"/>
      <c r="T40" s="392"/>
      <c r="U40" s="393"/>
      <c r="V40" s="394"/>
      <c r="W40" s="398"/>
      <c r="X40" s="399"/>
      <c r="Y40" s="356"/>
      <c r="Z40" s="357"/>
    </row>
    <row r="41" spans="1:26" ht="18" customHeight="1" thickBot="1">
      <c r="B41" s="391"/>
      <c r="C41" s="408"/>
      <c r="D41" s="409"/>
      <c r="E41" s="409"/>
      <c r="F41" s="409"/>
      <c r="G41" s="410"/>
      <c r="H41" s="361" t="str">
        <f>IF(H40="","",(DATEDIF(H40,$W$26,"Y")))</f>
        <v/>
      </c>
      <c r="I41" s="362"/>
      <c r="J41" s="363"/>
      <c r="K41" s="402"/>
      <c r="L41" s="403"/>
      <c r="M41" s="404"/>
      <c r="N41" s="388"/>
      <c r="O41" s="389"/>
      <c r="P41" s="387"/>
      <c r="Q41" s="388"/>
      <c r="R41" s="388"/>
      <c r="S41" s="389"/>
      <c r="T41" s="395"/>
      <c r="U41" s="396"/>
      <c r="V41" s="397"/>
      <c r="W41" s="400"/>
      <c r="X41" s="401"/>
      <c r="Y41" s="383"/>
      <c r="Z41" s="384"/>
    </row>
    <row r="42" spans="1:26" s="74" customFormat="1" ht="14.25" thickTop="1">
      <c r="B42" s="71" t="s">
        <v>128</v>
      </c>
      <c r="C42" s="72"/>
      <c r="D42" s="72"/>
      <c r="E42" s="73"/>
      <c r="F42" s="73"/>
      <c r="G42" s="73"/>
      <c r="H42" s="73"/>
      <c r="I42" s="73"/>
    </row>
    <row r="43" spans="1:26" s="74" customFormat="1">
      <c r="B43" s="71" t="s">
        <v>122</v>
      </c>
      <c r="C43" s="72"/>
      <c r="D43" s="72"/>
      <c r="E43" s="73"/>
      <c r="F43" s="73"/>
      <c r="G43" s="73"/>
      <c r="H43" s="73"/>
      <c r="I43" s="73"/>
    </row>
    <row r="44" spans="1:26" s="74" customFormat="1">
      <c r="B44" s="71" t="s">
        <v>115</v>
      </c>
      <c r="C44" s="71"/>
      <c r="D44" s="71"/>
      <c r="E44" s="71"/>
      <c r="F44" s="71"/>
      <c r="G44" s="71"/>
      <c r="H44" s="71"/>
      <c r="I44" s="71"/>
    </row>
    <row r="45" spans="1:26" s="74" customFormat="1">
      <c r="B45" s="71" t="s">
        <v>127</v>
      </c>
      <c r="C45" s="71"/>
      <c r="D45" s="71"/>
      <c r="E45" s="71"/>
      <c r="F45" s="71"/>
      <c r="G45" s="71"/>
      <c r="H45" s="71"/>
      <c r="I45" s="71"/>
    </row>
    <row r="46" spans="1:26" s="74" customFormat="1" ht="4.5" customHeight="1" thickBot="1">
      <c r="B46" s="71"/>
      <c r="C46" s="71"/>
      <c r="D46" s="71"/>
      <c r="E46" s="71"/>
      <c r="F46" s="71"/>
      <c r="G46" s="71"/>
      <c r="H46" s="71"/>
      <c r="I46" s="71"/>
    </row>
    <row r="47" spans="1:26" ht="14.25" thickTop="1">
      <c r="A47" s="82" t="s">
        <v>123</v>
      </c>
      <c r="B47" s="83" t="s">
        <v>124</v>
      </c>
      <c r="C47" s="84"/>
      <c r="D47" s="84"/>
      <c r="E47" s="84"/>
      <c r="F47" s="84"/>
      <c r="G47" s="84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6"/>
    </row>
    <row r="48" spans="1:26" ht="37.5" customHeight="1" thickBot="1">
      <c r="B48" s="620"/>
      <c r="C48" s="621"/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2"/>
    </row>
    <row r="49" spans="1:26" ht="14.25" thickTop="1">
      <c r="A49" s="82"/>
      <c r="B49" s="87" t="s">
        <v>125</v>
      </c>
      <c r="C49" s="84"/>
      <c r="D49" s="84"/>
      <c r="E49" s="84"/>
      <c r="F49" s="84"/>
      <c r="G49" s="84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</row>
    <row r="50" spans="1:26">
      <c r="A50" s="82"/>
      <c r="B50" s="88" t="s">
        <v>126</v>
      </c>
      <c r="C50" s="89"/>
      <c r="D50" s="89"/>
      <c r="E50" s="89"/>
      <c r="F50" s="89"/>
      <c r="G50" s="89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19.5" customHeight="1">
      <c r="Y51" s="3"/>
      <c r="Z51" s="3"/>
    </row>
    <row r="52" spans="1:26" ht="19.5" customHeight="1">
      <c r="Y52" s="3"/>
      <c r="Z52" s="3"/>
    </row>
    <row r="53" spans="1:26" ht="19.5" customHeight="1">
      <c r="Y53" s="3"/>
      <c r="Z53" s="3"/>
    </row>
    <row r="54" spans="1:26" ht="19.5" customHeight="1">
      <c r="Y54" s="3"/>
      <c r="Z54" s="3"/>
    </row>
    <row r="55" spans="1:26" ht="19.5" customHeight="1">
      <c r="Y55" s="3"/>
      <c r="Z55" s="3"/>
    </row>
    <row r="56" spans="1:26" ht="19.5" customHeight="1">
      <c r="Y56" s="3"/>
      <c r="Z56" s="3"/>
    </row>
    <row r="57" spans="1:26" ht="19.5" customHeight="1">
      <c r="Y57" s="3"/>
      <c r="Z57" s="3"/>
    </row>
    <row r="58" spans="1:26" ht="19.5" customHeight="1">
      <c r="Y58" s="3"/>
      <c r="Z58" s="3"/>
    </row>
    <row r="59" spans="1:26" ht="19.5" customHeight="1">
      <c r="Y59" s="3"/>
      <c r="Z59" s="3"/>
    </row>
    <row r="60" spans="1:26" ht="19.5" customHeight="1">
      <c r="Y60" s="3"/>
      <c r="Z60" s="3"/>
    </row>
    <row r="61" spans="1:26" ht="19.5" customHeight="1">
      <c r="Y61" s="3"/>
      <c r="Z61" s="3"/>
    </row>
    <row r="62" spans="1:26" ht="19.5" customHeight="1">
      <c r="Y62" s="3"/>
      <c r="Z62" s="3"/>
    </row>
    <row r="63" spans="1:26" ht="19.5" customHeight="1">
      <c r="Y63" s="3"/>
      <c r="Z63" s="3"/>
    </row>
    <row r="64" spans="1:26" ht="19.5" customHeight="1">
      <c r="Y64" s="3"/>
      <c r="Z64" s="3"/>
    </row>
    <row r="65" spans="25:26" ht="19.5" customHeight="1">
      <c r="Y65" s="3"/>
      <c r="Z65" s="3"/>
    </row>
    <row r="66" spans="25:26" ht="19.5" customHeight="1">
      <c r="Y66" s="3"/>
      <c r="Z66" s="3"/>
    </row>
    <row r="67" spans="25:26" ht="19.5" customHeight="1">
      <c r="Y67" s="3"/>
      <c r="Z67" s="3"/>
    </row>
    <row r="68" spans="25:26" ht="19.5" customHeight="1">
      <c r="Y68" s="3"/>
      <c r="Z68" s="3"/>
    </row>
    <row r="69" spans="25:26" ht="19.5" customHeight="1">
      <c r="Y69" s="3"/>
      <c r="Z69" s="3"/>
    </row>
    <row r="70" spans="25:26" ht="19.5" customHeight="1">
      <c r="Y70" s="3"/>
      <c r="Z70" s="3"/>
    </row>
    <row r="71" spans="25:26" ht="19.5" customHeight="1">
      <c r="Y71" s="3"/>
      <c r="Z71" s="3"/>
    </row>
    <row r="72" spans="25:26" ht="19.5" customHeight="1">
      <c r="Y72" s="3"/>
      <c r="Z72" s="3"/>
    </row>
    <row r="73" spans="25:26" ht="19.5" customHeight="1">
      <c r="Y73" s="3"/>
      <c r="Z73" s="3"/>
    </row>
    <row r="74" spans="25:26" ht="19.5" customHeight="1">
      <c r="Y74" s="3"/>
      <c r="Z74" s="3"/>
    </row>
    <row r="75" spans="25:26" ht="19.5" customHeight="1">
      <c r="Y75" s="3"/>
      <c r="Z75" s="3"/>
    </row>
    <row r="76" spans="25:26" ht="19.5" customHeight="1">
      <c r="Y76" s="3"/>
      <c r="Z76" s="3"/>
    </row>
    <row r="77" spans="25:26" ht="19.5" customHeight="1">
      <c r="Y77" s="3"/>
      <c r="Z77" s="3"/>
    </row>
    <row r="78" spans="25:26" ht="19.5" customHeight="1">
      <c r="Y78" s="3"/>
      <c r="Z78" s="3"/>
    </row>
    <row r="79" spans="25:26" ht="19.5" customHeight="1">
      <c r="Y79" s="3"/>
      <c r="Z79" s="3"/>
    </row>
    <row r="80" spans="25:26" ht="19.5" customHeight="1">
      <c r="Y80" s="3"/>
      <c r="Z80" s="3"/>
    </row>
    <row r="81" spans="25:26" ht="19.5" customHeight="1">
      <c r="Y81" s="3"/>
      <c r="Z81" s="3"/>
    </row>
    <row r="82" spans="25:26" ht="19.5" customHeight="1">
      <c r="Y82" s="3"/>
      <c r="Z82" s="3"/>
    </row>
    <row r="83" spans="25:26" ht="19.5" customHeight="1">
      <c r="Y83" s="3"/>
      <c r="Z83" s="3"/>
    </row>
    <row r="84" spans="25:26" ht="19.5" customHeight="1">
      <c r="Y84" s="3"/>
      <c r="Z84" s="3"/>
    </row>
    <row r="85" spans="25:26" ht="19.5" customHeight="1">
      <c r="Y85" s="3"/>
      <c r="Z85" s="3"/>
    </row>
    <row r="86" spans="25:26" ht="19.5" customHeight="1">
      <c r="Y86" s="3"/>
      <c r="Z86" s="3"/>
    </row>
    <row r="87" spans="25:26" ht="19.5" customHeight="1">
      <c r="Y87" s="3"/>
      <c r="Z87" s="3"/>
    </row>
    <row r="88" spans="25:26" ht="19.5" customHeight="1">
      <c r="Y88" s="3"/>
      <c r="Z88" s="3"/>
    </row>
    <row r="89" spans="25:26" ht="19.5" customHeight="1">
      <c r="Y89" s="3"/>
      <c r="Z89" s="3"/>
    </row>
    <row r="90" spans="25:26" ht="19.5" customHeight="1">
      <c r="Y90" s="3"/>
      <c r="Z90" s="3"/>
    </row>
    <row r="91" spans="25:26" ht="19.5" customHeight="1">
      <c r="Y91" s="3"/>
      <c r="Z91" s="3"/>
    </row>
    <row r="92" spans="25:26" ht="19.5" customHeight="1">
      <c r="Y92" s="3"/>
      <c r="Z92" s="3"/>
    </row>
    <row r="93" spans="25:26" ht="19.5" customHeight="1">
      <c r="Y93" s="3"/>
      <c r="Z93" s="3"/>
    </row>
    <row r="94" spans="25:26" ht="19.5" customHeight="1">
      <c r="Y94" s="3"/>
      <c r="Z94" s="3"/>
    </row>
    <row r="95" spans="25:26" ht="19.5" customHeight="1">
      <c r="Y95" s="3"/>
      <c r="Z95" s="3"/>
    </row>
    <row r="96" spans="25:26" ht="19.5" customHeight="1">
      <c r="Y96" s="3"/>
      <c r="Z96" s="3"/>
    </row>
    <row r="97" spans="25:26" ht="19.5" customHeight="1">
      <c r="Y97" s="3"/>
      <c r="Z97" s="3"/>
    </row>
    <row r="98" spans="25:26" ht="19.5" customHeight="1">
      <c r="Y98" s="3"/>
      <c r="Z98" s="3"/>
    </row>
    <row r="99" spans="25:26" ht="19.5" customHeight="1">
      <c r="Y99" s="3"/>
      <c r="Z99" s="3"/>
    </row>
    <row r="100" spans="25:26" ht="19.5" customHeight="1">
      <c r="Y100" s="3"/>
      <c r="Z100" s="3"/>
    </row>
    <row r="101" spans="25:26" ht="19.5" customHeight="1">
      <c r="Y101" s="3"/>
      <c r="Z101" s="3"/>
    </row>
    <row r="102" spans="25:26" ht="19.5" customHeight="1">
      <c r="Y102" s="3"/>
      <c r="Z102" s="3"/>
    </row>
    <row r="103" spans="25:26" ht="19.5" customHeight="1">
      <c r="Y103" s="3"/>
      <c r="Z103" s="3"/>
    </row>
    <row r="104" spans="25:26" ht="19.5" customHeight="1">
      <c r="Y104" s="3"/>
      <c r="Z104" s="3"/>
    </row>
    <row r="105" spans="25:26" ht="19.5" customHeight="1">
      <c r="Y105" s="3"/>
      <c r="Z105" s="3"/>
    </row>
    <row r="106" spans="25:26" ht="19.5" customHeight="1">
      <c r="Y106" s="3"/>
      <c r="Z106" s="3"/>
    </row>
    <row r="107" spans="25:26" ht="19.5" customHeight="1">
      <c r="Y107" s="3"/>
      <c r="Z107" s="3"/>
    </row>
    <row r="108" spans="25:26" ht="19.5" customHeight="1">
      <c r="Y108" s="3"/>
      <c r="Z108" s="3"/>
    </row>
    <row r="109" spans="25:26" ht="19.5" customHeight="1">
      <c r="Y109" s="3"/>
      <c r="Z109" s="3"/>
    </row>
    <row r="110" spans="25:26" ht="19.5" customHeight="1">
      <c r="Y110" s="3"/>
      <c r="Z110" s="3"/>
    </row>
    <row r="111" spans="25:26" ht="19.5" customHeight="1">
      <c r="Y111" s="3"/>
      <c r="Z111" s="3"/>
    </row>
    <row r="112" spans="25:26" ht="19.5" customHeight="1">
      <c r="Y112" s="3"/>
      <c r="Z112" s="3"/>
    </row>
    <row r="113" spans="25:26" ht="19.5" customHeight="1">
      <c r="Y113" s="3"/>
      <c r="Z113" s="3"/>
    </row>
    <row r="114" spans="25:26" ht="19.5" customHeight="1">
      <c r="Y114" s="3"/>
      <c r="Z114" s="3"/>
    </row>
    <row r="115" spans="25:26" ht="19.5" customHeight="1">
      <c r="Y115" s="3"/>
      <c r="Z115" s="3"/>
    </row>
    <row r="116" spans="25:26" ht="19.5" customHeight="1">
      <c r="Y116" s="3"/>
      <c r="Z116" s="3"/>
    </row>
    <row r="117" spans="25:26" ht="19.5" customHeight="1">
      <c r="Y117" s="3"/>
      <c r="Z117" s="3"/>
    </row>
    <row r="118" spans="25:26" ht="19.5" customHeight="1">
      <c r="Y118" s="3"/>
      <c r="Z118" s="3"/>
    </row>
    <row r="119" spans="25:26" ht="19.5" customHeight="1">
      <c r="Y119" s="3"/>
      <c r="Z119" s="3"/>
    </row>
    <row r="120" spans="25:26" ht="19.5" customHeight="1">
      <c r="Y120" s="3"/>
      <c r="Z120" s="3"/>
    </row>
    <row r="121" spans="25:26" ht="19.5" customHeight="1">
      <c r="Y121" s="3"/>
      <c r="Z121" s="3"/>
    </row>
    <row r="122" spans="25:26" ht="19.5" customHeight="1">
      <c r="Y122" s="3"/>
      <c r="Z122" s="3"/>
    </row>
    <row r="123" spans="25:26" ht="19.5" customHeight="1">
      <c r="Y123" s="3"/>
      <c r="Z123" s="3"/>
    </row>
    <row r="124" spans="25:26" ht="19.5" customHeight="1">
      <c r="Y124" s="3"/>
      <c r="Z124" s="3"/>
    </row>
    <row r="125" spans="25:26" ht="19.5" customHeight="1">
      <c r="Y125" s="3"/>
      <c r="Z125" s="3"/>
    </row>
    <row r="126" spans="25:26" ht="19.5" customHeight="1">
      <c r="Y126" s="3"/>
      <c r="Z126" s="3"/>
    </row>
    <row r="127" spans="25:26" ht="19.5" customHeight="1">
      <c r="Y127" s="3"/>
      <c r="Z127" s="3"/>
    </row>
    <row r="128" spans="25:26" ht="19.5" customHeight="1">
      <c r="Y128" s="3"/>
      <c r="Z128" s="3"/>
    </row>
    <row r="129" spans="25:26" ht="19.5" customHeight="1">
      <c r="Y129" s="3"/>
      <c r="Z129" s="3"/>
    </row>
    <row r="130" spans="25:26" ht="19.5" customHeight="1">
      <c r="Y130" s="3"/>
      <c r="Z130" s="3"/>
    </row>
    <row r="131" spans="25:26" ht="19.5" customHeight="1">
      <c r="Y131" s="3"/>
      <c r="Z131" s="3"/>
    </row>
  </sheetData>
  <sheetProtection password="A3E6" sheet="1" scenarios="1" formatCells="0" insertRows="0"/>
  <dataConsolidate/>
  <mergeCells count="185">
    <mergeCell ref="T26:V26"/>
    <mergeCell ref="W26:Z26"/>
    <mergeCell ref="B48:Z48"/>
    <mergeCell ref="B8:B13"/>
    <mergeCell ref="V19:Z19"/>
    <mergeCell ref="V12:Z12"/>
    <mergeCell ref="V11:Z11"/>
    <mergeCell ref="T19:U19"/>
    <mergeCell ref="V8:Z8"/>
    <mergeCell ref="T16:U16"/>
    <mergeCell ref="B17:D17"/>
    <mergeCell ref="J17:K17"/>
    <mergeCell ref="L17:M17"/>
    <mergeCell ref="N17:O17"/>
    <mergeCell ref="P17:Q17"/>
    <mergeCell ref="R17:S17"/>
    <mergeCell ref="T17:U17"/>
    <mergeCell ref="B16:D16"/>
    <mergeCell ref="E16:I17"/>
    <mergeCell ref="J16:K16"/>
    <mergeCell ref="L16:M16"/>
    <mergeCell ref="N16:O16"/>
    <mergeCell ref="P16:Q16"/>
    <mergeCell ref="R14:S15"/>
    <mergeCell ref="V5:Z7"/>
    <mergeCell ref="R8:S8"/>
    <mergeCell ref="T8:U8"/>
    <mergeCell ref="N20:O20"/>
    <mergeCell ref="P20:Q20"/>
    <mergeCell ref="R20:S20"/>
    <mergeCell ref="T20:U20"/>
    <mergeCell ref="B19:D19"/>
    <mergeCell ref="E19:K19"/>
    <mergeCell ref="L19:M19"/>
    <mergeCell ref="N19:O19"/>
    <mergeCell ref="P19:Q19"/>
    <mergeCell ref="R19:S19"/>
    <mergeCell ref="B20:K20"/>
    <mergeCell ref="V17:Z17"/>
    <mergeCell ref="B18:D18"/>
    <mergeCell ref="E18:K18"/>
    <mergeCell ref="L18:M18"/>
    <mergeCell ref="N18:O18"/>
    <mergeCell ref="P18:Q18"/>
    <mergeCell ref="R18:S18"/>
    <mergeCell ref="T18:U18"/>
    <mergeCell ref="V18:Z18"/>
    <mergeCell ref="R16:S16"/>
    <mergeCell ref="T14:U15"/>
    <mergeCell ref="V14:W14"/>
    <mergeCell ref="X14:Z14"/>
    <mergeCell ref="V15:W15"/>
    <mergeCell ref="X15:Z15"/>
    <mergeCell ref="B14:D15"/>
    <mergeCell ref="E14:I15"/>
    <mergeCell ref="J14:K15"/>
    <mergeCell ref="L14:M15"/>
    <mergeCell ref="N14:O15"/>
    <mergeCell ref="P14:Q15"/>
    <mergeCell ref="N13:O13"/>
    <mergeCell ref="P13:Q13"/>
    <mergeCell ref="R13:S13"/>
    <mergeCell ref="T13:U13"/>
    <mergeCell ref="N8:O8"/>
    <mergeCell ref="P8:Q8"/>
    <mergeCell ref="R11:S12"/>
    <mergeCell ref="T11:U12"/>
    <mergeCell ref="C12:D12"/>
    <mergeCell ref="E12:F12"/>
    <mergeCell ref="T9:U10"/>
    <mergeCell ref="C10:D10"/>
    <mergeCell ref="E10:F10"/>
    <mergeCell ref="C11:D11"/>
    <mergeCell ref="E11:F11"/>
    <mergeCell ref="L11:M12"/>
    <mergeCell ref="N11:O12"/>
    <mergeCell ref="P11:Q12"/>
    <mergeCell ref="C9:D9"/>
    <mergeCell ref="E9:F9"/>
    <mergeCell ref="Y28:Z29"/>
    <mergeCell ref="W28:X29"/>
    <mergeCell ref="W30:X31"/>
    <mergeCell ref="A1:Z1"/>
    <mergeCell ref="B5:D7"/>
    <mergeCell ref="E5:K7"/>
    <mergeCell ref="L5:U5"/>
    <mergeCell ref="L6:S6"/>
    <mergeCell ref="T6:U7"/>
    <mergeCell ref="N7:O7"/>
    <mergeCell ref="P7:Q7"/>
    <mergeCell ref="R7:S7"/>
    <mergeCell ref="G9:K12"/>
    <mergeCell ref="L9:M10"/>
    <mergeCell ref="N9:O10"/>
    <mergeCell ref="V20:Z20"/>
    <mergeCell ref="V16:Z16"/>
    <mergeCell ref="E8:F8"/>
    <mergeCell ref="G8:I8"/>
    <mergeCell ref="J8:K8"/>
    <mergeCell ref="P9:Q10"/>
    <mergeCell ref="R9:S10"/>
    <mergeCell ref="C13:D13"/>
    <mergeCell ref="E13:K13"/>
    <mergeCell ref="W32:X33"/>
    <mergeCell ref="W34:X35"/>
    <mergeCell ref="C35:G35"/>
    <mergeCell ref="H35:J35"/>
    <mergeCell ref="B28:B29"/>
    <mergeCell ref="B30:B31"/>
    <mergeCell ref="T28:V28"/>
    <mergeCell ref="T29:V29"/>
    <mergeCell ref="T30:V30"/>
    <mergeCell ref="T31:V31"/>
    <mergeCell ref="P28:S29"/>
    <mergeCell ref="M29:O29"/>
    <mergeCell ref="H28:J28"/>
    <mergeCell ref="H29:J29"/>
    <mergeCell ref="C28:G28"/>
    <mergeCell ref="C29:G29"/>
    <mergeCell ref="C30:G30"/>
    <mergeCell ref="C31:G31"/>
    <mergeCell ref="B32:B33"/>
    <mergeCell ref="B34:B35"/>
    <mergeCell ref="T32:V32"/>
    <mergeCell ref="T33:V33"/>
    <mergeCell ref="T34:V34"/>
    <mergeCell ref="T35:V35"/>
    <mergeCell ref="C32:G32"/>
    <mergeCell ref="C33:G33"/>
    <mergeCell ref="C34:G34"/>
    <mergeCell ref="H32:J32"/>
    <mergeCell ref="H33:J33"/>
    <mergeCell ref="H34:J34"/>
    <mergeCell ref="B36:B37"/>
    <mergeCell ref="B38:B39"/>
    <mergeCell ref="T36:V36"/>
    <mergeCell ref="T37:V37"/>
    <mergeCell ref="T38:V38"/>
    <mergeCell ref="T39:V39"/>
    <mergeCell ref="W36:X37"/>
    <mergeCell ref="W38:X39"/>
    <mergeCell ref="K38:L39"/>
    <mergeCell ref="M38:O39"/>
    <mergeCell ref="C36:G36"/>
    <mergeCell ref="C37:G37"/>
    <mergeCell ref="C38:G38"/>
    <mergeCell ref="C39:G39"/>
    <mergeCell ref="H36:J36"/>
    <mergeCell ref="H37:J37"/>
    <mergeCell ref="H38:J38"/>
    <mergeCell ref="H39:J39"/>
    <mergeCell ref="P38:S39"/>
    <mergeCell ref="P40:S41"/>
    <mergeCell ref="B40:B41"/>
    <mergeCell ref="T40:V40"/>
    <mergeCell ref="T41:V41"/>
    <mergeCell ref="W40:X41"/>
    <mergeCell ref="K40:L41"/>
    <mergeCell ref="M40:O41"/>
    <mergeCell ref="C40:G40"/>
    <mergeCell ref="C41:G41"/>
    <mergeCell ref="Y30:Z31"/>
    <mergeCell ref="Y32:Z33"/>
    <mergeCell ref="Y34:Z35"/>
    <mergeCell ref="Y36:Z37"/>
    <mergeCell ref="H40:J40"/>
    <mergeCell ref="H41:J41"/>
    <mergeCell ref="H30:J30"/>
    <mergeCell ref="H31:J31"/>
    <mergeCell ref="K28:O28"/>
    <mergeCell ref="K29:L29"/>
    <mergeCell ref="K30:L31"/>
    <mergeCell ref="M30:O31"/>
    <mergeCell ref="K32:L33"/>
    <mergeCell ref="M32:O33"/>
    <mergeCell ref="K34:L35"/>
    <mergeCell ref="M34:O35"/>
    <mergeCell ref="K36:L37"/>
    <mergeCell ref="M36:O37"/>
    <mergeCell ref="Y38:Z39"/>
    <mergeCell ref="Y40:Z41"/>
    <mergeCell ref="P30:S31"/>
    <mergeCell ref="P32:S33"/>
    <mergeCell ref="P34:S35"/>
    <mergeCell ref="P36:S37"/>
  </mergeCells>
  <phoneticPr fontId="6"/>
  <dataValidations count="6">
    <dataValidation type="list" allowBlank="1" showInputMessage="1" showErrorMessage="1" sqref="X15:Z15">
      <formula1>"全部委託,一部委託,委託なし"</formula1>
    </dataValidation>
    <dataValidation type="list" allowBlank="1" showInputMessage="1" showErrorMessage="1" sqref="W30 W32 W34 W36 W38 W40">
      <formula1>"直接雇用(無期),直接雇用(有期),派遣"</formula1>
    </dataValidation>
    <dataValidation type="list" allowBlank="1" showInputMessage="1" showErrorMessage="1" sqref="K30 K32 K34 K36 K38 K40">
      <formula1>"○,―"</formula1>
    </dataValidation>
    <dataValidation type="list" allowBlank="1" showInputMessage="1" showErrorMessage="1" sqref="T31 T33 T35 T37 T39 T41">
      <formula1>"常勤,非常勤"</formula1>
    </dataValidation>
    <dataValidation type="list" allowBlank="1" showInputMessage="1" showErrorMessage="1" sqref="T30 T32 T34 T36 T38 T40">
      <formula1>"専任,兼任"</formula1>
    </dataValidation>
    <dataValidation type="list" allowBlank="1" showInputMessage="1" showErrorMessage="1" sqref="X14:Z14">
      <formula1>"自園調理,外部搬入"</formula1>
    </dataValidation>
  </dataValidations>
  <printOptions horizontalCentered="1"/>
  <pageMargins left="0.59055118110236227" right="0.39370078740157483" top="0.39370078740157483" bottom="0.19685039370078741" header="0.51181102362204722" footer="0.19685039370078741"/>
  <pageSetup paperSize="9" fitToHeight="2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変更調書(設備基準適合状況・家庭的)</vt:lpstr>
      <vt:lpstr>変更調書(設備基準適合状況・家庭的・記入例)</vt:lpstr>
      <vt:lpstr>変更調書(職員配置計画及び職員名簿・家庭的)</vt:lpstr>
      <vt:lpstr>'変更調書(職員配置計画及び職員名簿・家庭的)'!Print_Area</vt:lpstr>
      <vt:lpstr>'変更調書(設備基準適合状況・家庭的)'!Print_Area</vt:lpstr>
      <vt:lpstr>'変更調書(設備基準適合状況・家庭的・記入例)'!Print_Area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愛</dc:creator>
  <cp:lastModifiedBy>Administrator</cp:lastModifiedBy>
  <cp:lastPrinted>2018-06-17T03:13:20Z</cp:lastPrinted>
  <dcterms:created xsi:type="dcterms:W3CDTF">2014-02-06T11:56:27Z</dcterms:created>
  <dcterms:modified xsi:type="dcterms:W3CDTF">2018-06-17T03:16:55Z</dcterms:modified>
</cp:coreProperties>
</file>