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20505" windowHeight="4110"/>
  </bookViews>
  <sheets>
    <sheet name="設備運営基準(小規模C型)" sheetId="12" r:id="rId1"/>
    <sheet name="職員配置計画・職員名簿(小規模C型)" sheetId="13" r:id="rId2"/>
  </sheets>
  <definedNames>
    <definedName name="_xlnm.Print_Area" localSheetId="1">'職員配置計画・職員名簿(小規模C型)'!$A$1:$Z$61</definedName>
    <definedName name="_xlnm.Print_Area" localSheetId="0">'設備運営基準(小規模C型)'!$A$1:$Z$48</definedName>
  </definedNames>
  <calcPr calcId="145621"/>
</workbook>
</file>

<file path=xl/calcChain.xml><?xml version="1.0" encoding="utf-8"?>
<calcChain xmlns="http://schemas.openxmlformats.org/spreadsheetml/2006/main">
  <c r="G52" i="13" l="1"/>
  <c r="G50" i="13"/>
  <c r="G48" i="13"/>
  <c r="G46" i="13"/>
  <c r="G44" i="13"/>
  <c r="G42" i="13"/>
  <c r="G40" i="13"/>
  <c r="G38" i="13"/>
  <c r="G36" i="13"/>
  <c r="G34" i="13"/>
  <c r="J17" i="13" l="1"/>
  <c r="J15" i="13" l="1"/>
  <c r="R22" i="13" l="1"/>
  <c r="R21" i="13"/>
  <c r="R20" i="13"/>
  <c r="R19" i="13"/>
  <c r="R17" i="13"/>
  <c r="T16" i="13"/>
  <c r="P16" i="13"/>
  <c r="P23" i="13" s="1"/>
  <c r="N16" i="13"/>
  <c r="N23" i="13" s="1"/>
  <c r="R15" i="13"/>
  <c r="R13" i="13"/>
  <c r="R11" i="13"/>
  <c r="E14" i="13"/>
  <c r="R8" i="13"/>
  <c r="R16" i="13" l="1"/>
  <c r="R23" i="13" s="1"/>
  <c r="AO14" i="13"/>
  <c r="J41" i="12" l="1"/>
  <c r="M34" i="12"/>
  <c r="J34" i="12"/>
  <c r="F23" i="12"/>
  <c r="Q16" i="12"/>
  <c r="Q14" i="12"/>
  <c r="U9" i="12"/>
  <c r="U8" i="12"/>
  <c r="Q7" i="12"/>
  <c r="M7" i="12"/>
  <c r="T31" i="12" s="1"/>
  <c r="W31" i="12" s="1"/>
  <c r="I7" i="12"/>
  <c r="J42" i="12" l="1"/>
  <c r="T30" i="12"/>
  <c r="W30" i="12" s="1"/>
  <c r="T32" i="12"/>
  <c r="W32" i="12" s="1"/>
  <c r="U7" i="12"/>
  <c r="Q20" i="12"/>
  <c r="V19" i="12" s="1"/>
</calcChain>
</file>

<file path=xl/comments1.xml><?xml version="1.0" encoding="utf-8"?>
<comments xmlns="http://schemas.openxmlformats.org/spreadsheetml/2006/main">
  <authors>
    <author>Administrator</author>
  </authors>
  <commentList>
    <comment ref="E22" authorId="0">
      <text>
        <r>
          <rPr>
            <b/>
            <sz val="9"/>
            <color indexed="81"/>
            <rFont val="ＭＳ Ｐゴシック"/>
            <family val="3"/>
            <charset val="128"/>
          </rPr>
          <t>上記以外の職員を置く場合に、職種等と人数を記載</t>
        </r>
      </text>
    </comment>
  </commentList>
</comments>
</file>

<file path=xl/sharedStrings.xml><?xml version="1.0" encoding="utf-8"?>
<sst xmlns="http://schemas.openxmlformats.org/spreadsheetml/2006/main" count="156" uniqueCount="145">
  <si>
    <t>計</t>
    <rPh sb="0" eb="1">
      <t>ケイ</t>
    </rPh>
    <phoneticPr fontId="3"/>
  </si>
  <si>
    <t>０歳</t>
    <rPh sb="1" eb="2">
      <t>サイ</t>
    </rPh>
    <phoneticPr fontId="3"/>
  </si>
  <si>
    <t>１歳</t>
    <rPh sb="1" eb="2">
      <t>サイ</t>
    </rPh>
    <phoneticPr fontId="3"/>
  </si>
  <si>
    <t>２歳</t>
    <rPh sb="1" eb="2">
      <t>サイ</t>
    </rPh>
    <phoneticPr fontId="3"/>
  </si>
  <si>
    <t>その他</t>
    <rPh sb="2" eb="3">
      <t>タ</t>
    </rPh>
    <phoneticPr fontId="3"/>
  </si>
  <si>
    <t>延床面積</t>
    <rPh sb="0" eb="1">
      <t>ノ</t>
    </rPh>
    <rPh sb="1" eb="2">
      <t>ユカ</t>
    </rPh>
    <rPh sb="2" eb="4">
      <t>メンセキ</t>
    </rPh>
    <phoneticPr fontId="3"/>
  </si>
  <si>
    <t>合計</t>
    <rPh sb="0" eb="2">
      <t>ゴウケイ</t>
    </rPh>
    <phoneticPr fontId="3"/>
  </si>
  <si>
    <t>区分</t>
    <rPh sb="0" eb="2">
      <t>クブン</t>
    </rPh>
    <phoneticPr fontId="3"/>
  </si>
  <si>
    <t>最低基準</t>
    <rPh sb="0" eb="2">
      <t>サイテイ</t>
    </rPh>
    <rPh sb="2" eb="4">
      <t>キジュン</t>
    </rPh>
    <phoneticPr fontId="3"/>
  </si>
  <si>
    <t>基準面積</t>
    <rPh sb="0" eb="2">
      <t>キジュン</t>
    </rPh>
    <rPh sb="2" eb="4">
      <t>メンセキ</t>
    </rPh>
    <phoneticPr fontId="3"/>
  </si>
  <si>
    <t>適否</t>
    <rPh sb="0" eb="2">
      <t>テキヒ</t>
    </rPh>
    <phoneticPr fontId="3"/>
  </si>
  <si>
    <t>職種</t>
    <rPh sb="0" eb="2">
      <t>ショクシュ</t>
    </rPh>
    <phoneticPr fontId="3"/>
  </si>
  <si>
    <t>非常勤</t>
    <rPh sb="0" eb="1">
      <t>ヒ</t>
    </rPh>
    <rPh sb="1" eb="3">
      <t>ジョウキン</t>
    </rPh>
    <phoneticPr fontId="3"/>
  </si>
  <si>
    <t>備考</t>
    <rPh sb="0" eb="2">
      <t>ビコウ</t>
    </rPh>
    <phoneticPr fontId="3"/>
  </si>
  <si>
    <t>調理員</t>
    <rPh sb="0" eb="3">
      <t>チョウリイン</t>
    </rPh>
    <phoneticPr fontId="3"/>
  </si>
  <si>
    <t>小計</t>
    <rPh sb="0" eb="1">
      <t>ショウ</t>
    </rPh>
    <rPh sb="1" eb="2">
      <t>ケイ</t>
    </rPh>
    <phoneticPr fontId="3"/>
  </si>
  <si>
    <t>常勤</t>
    <rPh sb="0" eb="2">
      <t>ジョウキン</t>
    </rPh>
    <phoneticPr fontId="3"/>
  </si>
  <si>
    <t>使用する権原</t>
    <rPh sb="0" eb="2">
      <t>シヨウ</t>
    </rPh>
    <rPh sb="4" eb="6">
      <t>ケンゲン</t>
    </rPh>
    <phoneticPr fontId="3"/>
  </si>
  <si>
    <t>構造</t>
    <rPh sb="0" eb="2">
      <t>コウゾウ</t>
    </rPh>
    <phoneticPr fontId="3"/>
  </si>
  <si>
    <t>配置職員数</t>
    <rPh sb="0" eb="2">
      <t>ハイチ</t>
    </rPh>
    <rPh sb="2" eb="5">
      <t>ショクインスウ</t>
    </rPh>
    <phoneticPr fontId="3"/>
  </si>
  <si>
    <t>実数</t>
    <rPh sb="0" eb="2">
      <t>ジッスウ</t>
    </rPh>
    <phoneticPr fontId="3"/>
  </si>
  <si>
    <t>常勤
換算値</t>
    <rPh sb="0" eb="2">
      <t>ジョウキン</t>
    </rPh>
    <rPh sb="3" eb="5">
      <t>カンサン</t>
    </rPh>
    <rPh sb="5" eb="6">
      <t>アタイ</t>
    </rPh>
    <phoneticPr fontId="3"/>
  </si>
  <si>
    <t>3.3㎡×0歳児</t>
    <rPh sb="6" eb="8">
      <t>サイジ</t>
    </rPh>
    <phoneticPr fontId="3"/>
  </si>
  <si>
    <t>3.3㎡×1歳児　</t>
    <rPh sb="6" eb="8">
      <t>サイジ</t>
    </rPh>
    <phoneticPr fontId="3"/>
  </si>
  <si>
    <t>0歳児</t>
    <rPh sb="1" eb="2">
      <t>サイ</t>
    </rPh>
    <rPh sb="2" eb="3">
      <t>ジ</t>
    </rPh>
    <phoneticPr fontId="3"/>
  </si>
  <si>
    <t>有効面積</t>
    <rPh sb="0" eb="2">
      <t>ユウコウ</t>
    </rPh>
    <rPh sb="2" eb="4">
      <t>メンセキ</t>
    </rPh>
    <phoneticPr fontId="3"/>
  </si>
  <si>
    <t>耐火</t>
    <rPh sb="0" eb="2">
      <t>タイカ</t>
    </rPh>
    <phoneticPr fontId="3"/>
  </si>
  <si>
    <t>①</t>
  </si>
  <si>
    <t>②</t>
  </si>
  <si>
    <t>常勤職員の１か月の勤務時間数</t>
    <rPh sb="0" eb="2">
      <t>ジョウキン</t>
    </rPh>
    <rPh sb="2" eb="4">
      <t>ショクイン</t>
    </rPh>
    <rPh sb="7" eb="8">
      <t>ゲツ</t>
    </rPh>
    <rPh sb="9" eb="11">
      <t>キンム</t>
    </rPh>
    <rPh sb="11" eb="13">
      <t>ジカン</t>
    </rPh>
    <rPh sb="13" eb="14">
      <t>スウ</t>
    </rPh>
    <phoneticPr fontId="3"/>
  </si>
  <si>
    <t>小計</t>
    <rPh sb="0" eb="2">
      <t>ショウケイ</t>
    </rPh>
    <phoneticPr fontId="3"/>
  </si>
  <si>
    <t>種類</t>
    <rPh sb="0" eb="2">
      <t>シュルイ</t>
    </rPh>
    <phoneticPr fontId="3"/>
  </si>
  <si>
    <t>主要用途</t>
    <rPh sb="0" eb="2">
      <t>シュヨウ</t>
    </rPh>
    <rPh sb="2" eb="4">
      <t>ヨウト</t>
    </rPh>
    <phoneticPr fontId="3"/>
  </si>
  <si>
    <t>上記
以外</t>
    <rPh sb="0" eb="2">
      <t>ジョウキ</t>
    </rPh>
    <rPh sb="3" eb="5">
      <t>イガイ</t>
    </rPh>
    <phoneticPr fontId="3"/>
  </si>
  <si>
    <t>階数</t>
    <rPh sb="0" eb="2">
      <t>カイスウ</t>
    </rPh>
    <phoneticPr fontId="3"/>
  </si>
  <si>
    <r>
      <t>←常勤職員</t>
    </r>
    <r>
      <rPr>
        <b/>
        <sz val="10"/>
        <color indexed="8"/>
        <rFont val="ＭＳ 明朝"/>
        <family val="1"/>
        <charset val="128"/>
      </rPr>
      <t>1人</t>
    </r>
    <r>
      <rPr>
        <sz val="10"/>
        <color indexed="8"/>
        <rFont val="ＭＳ 明朝"/>
        <family val="1"/>
        <charset val="128"/>
      </rPr>
      <t>の1か月の勤務時間</t>
    </r>
    <rPh sb="1" eb="3">
      <t>ジョウキン</t>
    </rPh>
    <rPh sb="3" eb="5">
      <t>ショクイン</t>
    </rPh>
    <rPh sb="6" eb="7">
      <t>ニン</t>
    </rPh>
    <rPh sb="10" eb="11">
      <t>ゲツ</t>
    </rPh>
    <rPh sb="12" eb="14">
      <t>キンム</t>
    </rPh>
    <rPh sb="14" eb="16">
      <t>ジカン</t>
    </rPh>
    <phoneticPr fontId="3"/>
  </si>
  <si>
    <t>配置基準等</t>
    <rPh sb="0" eb="2">
      <t>ハイチ</t>
    </rPh>
    <rPh sb="2" eb="4">
      <t>キジュン</t>
    </rPh>
    <rPh sb="4" eb="5">
      <t>トウ</t>
    </rPh>
    <phoneticPr fontId="3"/>
  </si>
  <si>
    <r>
      <t>室名</t>
    </r>
    <r>
      <rPr>
        <sz val="9"/>
        <rFont val="ＭＳ 明朝"/>
        <family val="1"/>
        <charset val="128"/>
      </rPr>
      <t>(保育室等は室数も記載)</t>
    </r>
    <rPh sb="0" eb="1">
      <t>シツ</t>
    </rPh>
    <rPh sb="1" eb="2">
      <t>メイ</t>
    </rPh>
    <rPh sb="3" eb="7">
      <t>ホイクシツトウ</t>
    </rPh>
    <rPh sb="8" eb="9">
      <t>シツ</t>
    </rPh>
    <rPh sb="9" eb="10">
      <t>スウ</t>
    </rPh>
    <rPh sb="11" eb="13">
      <t>キサイ</t>
    </rPh>
    <phoneticPr fontId="3"/>
  </si>
  <si>
    <t>事務職員</t>
    <rPh sb="0" eb="2">
      <t>ジム</t>
    </rPh>
    <rPh sb="2" eb="4">
      <t>ショクイン</t>
    </rPh>
    <phoneticPr fontId="3"/>
  </si>
  <si>
    <t>資格</t>
    <rPh sb="0" eb="2">
      <t>シカク</t>
    </rPh>
    <phoneticPr fontId="3"/>
  </si>
  <si>
    <t>建築年月日</t>
    <rPh sb="0" eb="2">
      <t>ケンチク</t>
    </rPh>
    <rPh sb="2" eb="3">
      <t>ネン</t>
    </rPh>
    <rPh sb="3" eb="5">
      <t>ガッピ</t>
    </rPh>
    <phoneticPr fontId="3"/>
  </si>
  <si>
    <t>権利の期間</t>
    <rPh sb="0" eb="2">
      <t>ケンリ</t>
    </rPh>
    <rPh sb="3" eb="5">
      <t>キカン</t>
    </rPh>
    <phoneticPr fontId="3"/>
  </si>
  <si>
    <t>面積(内法)</t>
    <rPh sb="0" eb="2">
      <t>メンセキ</t>
    </rPh>
    <rPh sb="3" eb="5">
      <t>ウチノリ</t>
    </rPh>
    <phoneticPr fontId="3"/>
  </si>
  <si>
    <t>※次の条件の全てを満たす場合は、配置基準や加算算定上の定数の一部に非常勤職員を充てることが可能</t>
    <rPh sb="1" eb="2">
      <t>ツギ</t>
    </rPh>
    <rPh sb="3" eb="5">
      <t>ジョウケン</t>
    </rPh>
    <rPh sb="6" eb="7">
      <t>スベ</t>
    </rPh>
    <rPh sb="9" eb="10">
      <t>ミ</t>
    </rPh>
    <rPh sb="12" eb="14">
      <t>バアイ</t>
    </rPh>
    <rPh sb="16" eb="18">
      <t>ハイチ</t>
    </rPh>
    <rPh sb="18" eb="20">
      <t>キジュン</t>
    </rPh>
    <rPh sb="21" eb="23">
      <t>カサン</t>
    </rPh>
    <rPh sb="23" eb="25">
      <t>サンテイ</t>
    </rPh>
    <rPh sb="25" eb="26">
      <t>ジョウ</t>
    </rPh>
    <rPh sb="27" eb="29">
      <t>テイスウ</t>
    </rPh>
    <rPh sb="30" eb="32">
      <t>イチブ</t>
    </rPh>
    <rPh sb="33" eb="36">
      <t>ヒジョウキン</t>
    </rPh>
    <rPh sb="36" eb="38">
      <t>ショクイン</t>
    </rPh>
    <rPh sb="39" eb="40">
      <t>ア</t>
    </rPh>
    <rPh sb="45" eb="47">
      <t>カノウ</t>
    </rPh>
    <phoneticPr fontId="3"/>
  </si>
  <si>
    <t>←①÷②の小数点第２位以下切り捨て</t>
    <rPh sb="5" eb="7">
      <t>ショウスウ</t>
    </rPh>
    <rPh sb="7" eb="8">
      <t>テン</t>
    </rPh>
    <rPh sb="8" eb="9">
      <t>ダイ</t>
    </rPh>
    <rPh sb="10" eb="11">
      <t>イ</t>
    </rPh>
    <rPh sb="11" eb="13">
      <t>イカ</t>
    </rPh>
    <rPh sb="13" eb="14">
      <t>キ</t>
    </rPh>
    <rPh sb="15" eb="16">
      <t>ス</t>
    </rPh>
    <phoneticPr fontId="3"/>
  </si>
  <si>
    <t>利用定員</t>
    <rPh sb="0" eb="2">
      <t>リヨウ</t>
    </rPh>
    <rPh sb="2" eb="4">
      <t>テイイン</t>
    </rPh>
    <phoneticPr fontId="6"/>
  </si>
  <si>
    <t>保育標準時間認定</t>
    <rPh sb="0" eb="2">
      <t>ホイク</t>
    </rPh>
    <rPh sb="2" eb="4">
      <t>ヒョウジュン</t>
    </rPh>
    <rPh sb="4" eb="6">
      <t>ジカン</t>
    </rPh>
    <rPh sb="6" eb="8">
      <t>ニンテイ</t>
    </rPh>
    <phoneticPr fontId="6"/>
  </si>
  <si>
    <t>保育標準時間</t>
    <rPh sb="0" eb="2">
      <t>ホイク</t>
    </rPh>
    <rPh sb="2" eb="4">
      <t>ヒョウジュン</t>
    </rPh>
    <rPh sb="4" eb="6">
      <t>ジカン</t>
    </rPh>
    <phoneticPr fontId="6"/>
  </si>
  <si>
    <t>駐車場</t>
    <rPh sb="0" eb="2">
      <t>チュウシャ</t>
    </rPh>
    <rPh sb="2" eb="3">
      <t>ジョウ</t>
    </rPh>
    <phoneticPr fontId="3"/>
  </si>
  <si>
    <t>台</t>
    <rPh sb="0" eb="1">
      <t>ダイ</t>
    </rPh>
    <phoneticPr fontId="6"/>
  </si>
  <si>
    <t>必置</t>
    <rPh sb="0" eb="1">
      <t>カナラ</t>
    </rPh>
    <rPh sb="1" eb="2">
      <t>オ</t>
    </rPh>
    <phoneticPr fontId="6"/>
  </si>
  <si>
    <t>屋外遊戯場</t>
    <rPh sb="0" eb="2">
      <t>オクガイ</t>
    </rPh>
    <rPh sb="2" eb="4">
      <t>ユウギ</t>
    </rPh>
    <rPh sb="4" eb="5">
      <t>ジョウ</t>
    </rPh>
    <phoneticPr fontId="3"/>
  </si>
  <si>
    <t>嘱託医</t>
    <rPh sb="0" eb="2">
      <t>ショクタク</t>
    </rPh>
    <phoneticPr fontId="3"/>
  </si>
  <si>
    <t>嘱託歯科医</t>
    <rPh sb="0" eb="2">
      <t>ショクタク</t>
    </rPh>
    <rPh sb="2" eb="4">
      <t>シカ</t>
    </rPh>
    <phoneticPr fontId="3"/>
  </si>
  <si>
    <t>保育短時間認定</t>
    <rPh sb="0" eb="2">
      <t>ホイク</t>
    </rPh>
    <rPh sb="2" eb="3">
      <t>タン</t>
    </rPh>
    <rPh sb="3" eb="5">
      <t>ジカン</t>
    </rPh>
    <rPh sb="5" eb="7">
      <t>ニンテイ</t>
    </rPh>
    <phoneticPr fontId="6"/>
  </si>
  <si>
    <t>合計</t>
    <rPh sb="0" eb="2">
      <t>ゴウケイ</t>
    </rPh>
    <phoneticPr fontId="6"/>
  </si>
  <si>
    <t>3.3㎡×２歳児以上数</t>
    <rPh sb="6" eb="7">
      <t>サイ</t>
    </rPh>
    <rPh sb="7" eb="8">
      <t>ジ</t>
    </rPh>
    <rPh sb="8" eb="10">
      <t>イジョウ</t>
    </rPh>
    <rPh sb="10" eb="11">
      <t>スウ</t>
    </rPh>
    <phoneticPr fontId="3"/>
  </si>
  <si>
    <t>階</t>
    <rPh sb="0" eb="1">
      <t>カイ</t>
    </rPh>
    <phoneticPr fontId="6"/>
  </si>
  <si>
    <t>常勤以外の職員の常勤換算値の計算（赤枠内を入力）</t>
    <rPh sb="0" eb="2">
      <t>ジョウキン</t>
    </rPh>
    <rPh sb="2" eb="4">
      <t>イガイ</t>
    </rPh>
    <rPh sb="5" eb="7">
      <t>ショクイン</t>
    </rPh>
    <rPh sb="8" eb="10">
      <t>ジョウキン</t>
    </rPh>
    <rPh sb="10" eb="12">
      <t>カンサン</t>
    </rPh>
    <rPh sb="12" eb="13">
      <t>アタイ</t>
    </rPh>
    <rPh sb="13" eb="14">
      <t>インズウ</t>
    </rPh>
    <rPh sb="14" eb="16">
      <t>ケイサン</t>
    </rPh>
    <rPh sb="17" eb="18">
      <t>アカ</t>
    </rPh>
    <rPh sb="18" eb="19">
      <t>ワク</t>
    </rPh>
    <rPh sb="19" eb="20">
      <t>ナイ</t>
    </rPh>
    <rPh sb="21" eb="23">
      <t>ニュウリョク</t>
    </rPh>
    <phoneticPr fontId="3"/>
  </si>
  <si>
    <t>常勤以外の職員の１か月の勤務時間数の合計÷常勤職員の１か月の勤務時間数</t>
    <rPh sb="0" eb="2">
      <t>ジョウキン</t>
    </rPh>
    <rPh sb="2" eb="4">
      <t>イガイ</t>
    </rPh>
    <rPh sb="5" eb="7">
      <t>ショクイン</t>
    </rPh>
    <rPh sb="10" eb="11">
      <t>ゲツ</t>
    </rPh>
    <rPh sb="16" eb="17">
      <t>スウ</t>
    </rPh>
    <rPh sb="18" eb="20">
      <t>ゴウケイ</t>
    </rPh>
    <rPh sb="28" eb="29">
      <t>ゲツ</t>
    </rPh>
    <rPh sb="34" eb="35">
      <t>スウ</t>
    </rPh>
    <phoneticPr fontId="6"/>
  </si>
  <si>
    <t>当該区分の常勤以外の職員の１か月の勤務時間数の合計</t>
    <rPh sb="0" eb="2">
      <t>トウガイ</t>
    </rPh>
    <rPh sb="2" eb="4">
      <t>クブン</t>
    </rPh>
    <rPh sb="5" eb="7">
      <t>ジョウキン</t>
    </rPh>
    <rPh sb="7" eb="9">
      <t>イガイ</t>
    </rPh>
    <rPh sb="10" eb="12">
      <t>ショクイン</t>
    </rPh>
    <rPh sb="15" eb="16">
      <t>ゲツ</t>
    </rPh>
    <rPh sb="17" eb="19">
      <t>キンム</t>
    </rPh>
    <rPh sb="19" eb="21">
      <t>ジカン</t>
    </rPh>
    <rPh sb="21" eb="22">
      <t>スウ</t>
    </rPh>
    <rPh sb="23" eb="25">
      <t>ゴウケイ</t>
    </rPh>
    <phoneticPr fontId="3"/>
  </si>
  <si>
    <r>
      <t>←常勤職員以外の</t>
    </r>
    <r>
      <rPr>
        <b/>
        <sz val="10"/>
        <color indexed="8"/>
        <rFont val="ＭＳ 明朝"/>
        <family val="1"/>
        <charset val="128"/>
      </rPr>
      <t>保育士全員</t>
    </r>
    <r>
      <rPr>
        <sz val="10"/>
        <color indexed="8"/>
        <rFont val="ＭＳ 明朝"/>
        <family val="1"/>
        <charset val="128"/>
      </rPr>
      <t>の勤務時間</t>
    </r>
    <rPh sb="1" eb="3">
      <t>ジョウキン</t>
    </rPh>
    <rPh sb="3" eb="5">
      <t>ショクイン</t>
    </rPh>
    <rPh sb="5" eb="7">
      <t>イガイ</t>
    </rPh>
    <rPh sb="8" eb="11">
      <t>ホイクシ</t>
    </rPh>
    <rPh sb="11" eb="13">
      <t>ゼンイン</t>
    </rPh>
    <rPh sb="14" eb="16">
      <t>キンム</t>
    </rPh>
    <rPh sb="16" eb="18">
      <t>ジカン</t>
    </rPh>
    <phoneticPr fontId="3"/>
  </si>
  <si>
    <t>当該区分の常勤換算後の職員数</t>
    <rPh sb="0" eb="2">
      <t>トウガイ</t>
    </rPh>
    <rPh sb="2" eb="4">
      <t>クブン</t>
    </rPh>
    <rPh sb="5" eb="7">
      <t>ジョウキン</t>
    </rPh>
    <rPh sb="7" eb="9">
      <t>カンサン</t>
    </rPh>
    <rPh sb="9" eb="10">
      <t>ゴ</t>
    </rPh>
    <rPh sb="11" eb="13">
      <t>ショクイン</t>
    </rPh>
    <rPh sb="13" eb="14">
      <t>スウ</t>
    </rPh>
    <phoneticPr fontId="3"/>
  </si>
  <si>
    <t>合計勤務時間数が、常勤職員をあてる場合の勤務時間数を上回ること。</t>
    <rPh sb="0" eb="2">
      <t>ゴウケイ</t>
    </rPh>
    <rPh sb="2" eb="4">
      <t>キンム</t>
    </rPh>
    <rPh sb="4" eb="7">
      <t>ジカンスウ</t>
    </rPh>
    <phoneticPr fontId="3"/>
  </si>
  <si>
    <t>ア　常勤の職員が各組や各グループに１人以上（乳児を含む各組や各グループであって当該組・</t>
    <rPh sb="2" eb="4">
      <t>ジョウキン</t>
    </rPh>
    <rPh sb="5" eb="7">
      <t>ショクイン</t>
    </rPh>
    <rPh sb="8" eb="10">
      <t>カククミ</t>
    </rPh>
    <rPh sb="11" eb="12">
      <t>カク</t>
    </rPh>
    <rPh sb="18" eb="21">
      <t>ニンイジョウ</t>
    </rPh>
    <rPh sb="22" eb="24">
      <t>ニュウジ</t>
    </rPh>
    <rPh sb="25" eb="26">
      <t>フク</t>
    </rPh>
    <rPh sb="27" eb="29">
      <t>カククミ</t>
    </rPh>
    <rPh sb="30" eb="31">
      <t>カク</t>
    </rPh>
    <rPh sb="39" eb="41">
      <t>トウガイ</t>
    </rPh>
    <rPh sb="41" eb="42">
      <t>グミ</t>
    </rPh>
    <phoneticPr fontId="3"/>
  </si>
  <si>
    <t>イ　常勤の教育･保育従事職員に代えて非常勤の教育・保育従事職員を充てる場合の当該日常勤職員の</t>
    <rPh sb="2" eb="4">
      <t>ジョウキン</t>
    </rPh>
    <rPh sb="5" eb="7">
      <t>キョウイク</t>
    </rPh>
    <rPh sb="8" eb="10">
      <t>ホイク</t>
    </rPh>
    <rPh sb="10" eb="12">
      <t>ジュウジ</t>
    </rPh>
    <rPh sb="12" eb="14">
      <t>ショクイン</t>
    </rPh>
    <rPh sb="15" eb="16">
      <t>カ</t>
    </rPh>
    <rPh sb="18" eb="21">
      <t>ヒジョウキン</t>
    </rPh>
    <rPh sb="22" eb="24">
      <t>キョウイク</t>
    </rPh>
    <rPh sb="25" eb="27">
      <t>ホイク</t>
    </rPh>
    <rPh sb="27" eb="29">
      <t>ジュウジ</t>
    </rPh>
    <rPh sb="29" eb="31">
      <t>ショクイン</t>
    </rPh>
    <rPh sb="32" eb="33">
      <t>ア</t>
    </rPh>
    <rPh sb="35" eb="37">
      <t>バアイ</t>
    </rPh>
    <rPh sb="38" eb="40">
      <t>トウガイ</t>
    </rPh>
    <rPh sb="40" eb="41">
      <t>ヒ</t>
    </rPh>
    <rPh sb="41" eb="43">
      <t>ジョウキン</t>
    </rPh>
    <rPh sb="43" eb="45">
      <t>ショクイン</t>
    </rPh>
    <phoneticPr fontId="3"/>
  </si>
  <si>
    <t>　※延床面積は、建築基準法による面積</t>
    <rPh sb="2" eb="3">
      <t>ノベ</t>
    </rPh>
    <rPh sb="3" eb="4">
      <t>ユカ</t>
    </rPh>
    <rPh sb="4" eb="6">
      <t>メンセキ</t>
    </rPh>
    <rPh sb="8" eb="10">
      <t>ケンチク</t>
    </rPh>
    <rPh sb="10" eb="13">
      <t>キジュンホウ</t>
    </rPh>
    <rPh sb="16" eb="18">
      <t>メンセキ</t>
    </rPh>
    <phoneticPr fontId="6"/>
  </si>
  <si>
    <t>駐輪場</t>
    <rPh sb="0" eb="2">
      <t>チュウリン</t>
    </rPh>
    <rPh sb="2" eb="3">
      <t>ジョウ</t>
    </rPh>
    <phoneticPr fontId="3"/>
  </si>
  <si>
    <t>有無</t>
    <rPh sb="0" eb="2">
      <t>ウム</t>
    </rPh>
    <phoneticPr fontId="3"/>
  </si>
  <si>
    <t>設備等名</t>
    <rPh sb="0" eb="2">
      <t>セツビ</t>
    </rPh>
    <rPh sb="2" eb="3">
      <t>トウ</t>
    </rPh>
    <rPh sb="3" eb="4">
      <t>メイ</t>
    </rPh>
    <phoneticPr fontId="3"/>
  </si>
  <si>
    <t>3.3㎡×2歳児　</t>
    <rPh sb="6" eb="8">
      <t>サイジ</t>
    </rPh>
    <phoneticPr fontId="3"/>
  </si>
  <si>
    <t>原則必置(調理業務全部委託、外部搬入の場合は不要)</t>
    <rPh sb="0" eb="2">
      <t>ゲンソク</t>
    </rPh>
    <rPh sb="2" eb="4">
      <t>ヒッチ</t>
    </rPh>
    <rPh sb="19" eb="21">
      <t>バアイ</t>
    </rPh>
    <phoneticPr fontId="3"/>
  </si>
  <si>
    <t>～</t>
    <phoneticPr fontId="6"/>
  </si>
  <si>
    <t>管理者</t>
    <rPh sb="0" eb="3">
      <t>カンリシャ</t>
    </rPh>
    <phoneticPr fontId="3"/>
  </si>
  <si>
    <t>保育者</t>
    <rPh sb="0" eb="3">
      <t>ホイクシャ</t>
    </rPh>
    <phoneticPr fontId="3"/>
  </si>
  <si>
    <t>乳幼児の
定員</t>
    <rPh sb="0" eb="3">
      <t>ニュウヨウジ</t>
    </rPh>
    <rPh sb="5" eb="7">
      <t>テイイン</t>
    </rPh>
    <phoneticPr fontId="3"/>
  </si>
  <si>
    <t>1歳児</t>
    <rPh sb="1" eb="2">
      <t>サイ</t>
    </rPh>
    <rPh sb="2" eb="3">
      <t>ジ</t>
    </rPh>
    <phoneticPr fontId="3"/>
  </si>
  <si>
    <t>2歳児</t>
    <rPh sb="1" eb="2">
      <t>サイ</t>
    </rPh>
    <rPh sb="2" eb="3">
      <t>ジ</t>
    </rPh>
    <phoneticPr fontId="3"/>
  </si>
  <si>
    <t>職員配置基準</t>
    <rPh sb="0" eb="2">
      <t>ショクイン</t>
    </rPh>
    <rPh sb="2" eb="4">
      <t>ハイチ</t>
    </rPh>
    <rPh sb="4" eb="6">
      <t>キジュン</t>
    </rPh>
    <phoneticPr fontId="6"/>
  </si>
  <si>
    <t>建築物の階数</t>
    <rPh sb="0" eb="2">
      <t>ケンチク</t>
    </rPh>
    <rPh sb="2" eb="3">
      <t>ブツ</t>
    </rPh>
    <rPh sb="4" eb="6">
      <t>カイスウ</t>
    </rPh>
    <phoneticPr fontId="3"/>
  </si>
  <si>
    <t>地上</t>
    <rPh sb="0" eb="2">
      <t>チジョウ</t>
    </rPh>
    <phoneticPr fontId="6"/>
  </si>
  <si>
    <t>階建ての</t>
    <rPh sb="0" eb="2">
      <t>カイダ</t>
    </rPh>
    <phoneticPr fontId="6"/>
  </si>
  <si>
    <t>広さ</t>
    <rPh sb="0" eb="1">
      <t>ヒロ</t>
    </rPh>
    <phoneticPr fontId="6"/>
  </si>
  <si>
    <t>その他</t>
    <rPh sb="2" eb="3">
      <t>タ</t>
    </rPh>
    <phoneticPr fontId="6"/>
  </si>
  <si>
    <t>提供方法</t>
    <rPh sb="0" eb="2">
      <t>テイキョウ</t>
    </rPh>
    <rPh sb="2" eb="4">
      <t>ホウホウ</t>
    </rPh>
    <phoneticPr fontId="6"/>
  </si>
  <si>
    <t>業務委託</t>
    <rPh sb="0" eb="2">
      <t>ギョウム</t>
    </rPh>
    <rPh sb="2" eb="4">
      <t>イタク</t>
    </rPh>
    <phoneticPr fontId="6"/>
  </si>
  <si>
    <r>
      <t xml:space="preserve">乳児室
</t>
    </r>
    <r>
      <rPr>
        <sz val="9"/>
        <rFont val="ＭＳ 明朝"/>
        <family val="1"/>
        <charset val="128"/>
      </rPr>
      <t>ほふく室
保育室
遊戯室</t>
    </r>
    <rPh sb="0" eb="2">
      <t>ニュウジ</t>
    </rPh>
    <rPh sb="2" eb="3">
      <t>シツ</t>
    </rPh>
    <rPh sb="7" eb="8">
      <t>シツ</t>
    </rPh>
    <rPh sb="9" eb="12">
      <t>ホイクシツ</t>
    </rPh>
    <rPh sb="13" eb="16">
      <t>ユウギシツ</t>
    </rPh>
    <phoneticPr fontId="3"/>
  </si>
  <si>
    <t>加配</t>
    <rPh sb="0" eb="2">
      <t>カハイ</t>
    </rPh>
    <phoneticPr fontId="6"/>
  </si>
  <si>
    <t>自園調理</t>
  </si>
  <si>
    <t>委託なし</t>
  </si>
  <si>
    <t>事業所の構造等</t>
    <rPh sb="0" eb="3">
      <t>ジギョウショ</t>
    </rPh>
    <rPh sb="4" eb="7">
      <t>コウゾウトウ</t>
    </rPh>
    <phoneticPr fontId="6"/>
  </si>
  <si>
    <t>給食調理方法</t>
    <rPh sb="0" eb="2">
      <t>キュウショク</t>
    </rPh>
    <rPh sb="2" eb="4">
      <t>チョウリ</t>
    </rPh>
    <rPh sb="4" eb="6">
      <t>ホウホウ</t>
    </rPh>
    <phoneticPr fontId="6"/>
  </si>
  <si>
    <t>保育標準時間受入の場合
＋非常勤保育者1人</t>
    <rPh sb="6" eb="8">
      <t>ウケイレ</t>
    </rPh>
    <rPh sb="9" eb="11">
      <t>バアイ</t>
    </rPh>
    <rPh sb="13" eb="16">
      <t>ヒジョウキン</t>
    </rPh>
    <rPh sb="16" eb="19">
      <t>ホイクシャ</t>
    </rPh>
    <rPh sb="20" eb="21">
      <t>ニン</t>
    </rPh>
    <phoneticPr fontId="3"/>
  </si>
  <si>
    <t>グループに係る配置基準上の定数が２人以上の場合は、最低２人）配置されていること。</t>
    <phoneticPr fontId="3"/>
  </si>
  <si>
    <t>専任・兼任の別</t>
    <rPh sb="0" eb="2">
      <t>センニン</t>
    </rPh>
    <rPh sb="3" eb="5">
      <t>ケンニン</t>
    </rPh>
    <rPh sb="6" eb="7">
      <t>ベツ</t>
    </rPh>
    <phoneticPr fontId="6"/>
  </si>
  <si>
    <t>保育者と兼任する場合は保育者に計上</t>
    <rPh sb="0" eb="3">
      <t>ホイクシャ</t>
    </rPh>
    <rPh sb="4" eb="6">
      <t>ケンニン</t>
    </rPh>
    <rPh sb="8" eb="10">
      <t>バアイ</t>
    </rPh>
    <rPh sb="11" eb="14">
      <t>ホイクシャ</t>
    </rPh>
    <rPh sb="15" eb="17">
      <t>ケイジョウ</t>
    </rPh>
    <phoneticPr fontId="6"/>
  </si>
  <si>
    <t>　※小規模保育事業の用に供する部分の延床面積を記載</t>
    <rPh sb="2" eb="5">
      <t>ショウキボ</t>
    </rPh>
    <rPh sb="5" eb="7">
      <t>ホイク</t>
    </rPh>
    <rPh sb="7" eb="9">
      <t>ジギョウ</t>
    </rPh>
    <rPh sb="10" eb="11">
      <t>ヨウ</t>
    </rPh>
    <rPh sb="12" eb="13">
      <t>キョウ</t>
    </rPh>
    <rPh sb="15" eb="17">
      <t>ブブン</t>
    </rPh>
    <rPh sb="18" eb="19">
      <t>ノベ</t>
    </rPh>
    <rPh sb="19" eb="20">
      <t>ユカ</t>
    </rPh>
    <rPh sb="20" eb="22">
      <t>メンセキ</t>
    </rPh>
    <rPh sb="23" eb="25">
      <t>キサイ</t>
    </rPh>
    <phoneticPr fontId="6"/>
  </si>
  <si>
    <t>※　室名は、必要に応じ修正してください。室名は、平面図の部屋名と一致させてください。</t>
    <phoneticPr fontId="3"/>
  </si>
  <si>
    <t>　　なお、保育室等の面積は、有効面積で算定してください。</t>
    <phoneticPr fontId="3"/>
  </si>
  <si>
    <t>※　有効面積は、床面積（内法）からロッカーや洗面台などの面積を差し引いた面積のことをいいます。</t>
    <phoneticPr fontId="3"/>
  </si>
  <si>
    <t>※定員変更、開所時間変更の場合に提出してください。</t>
    <rPh sb="1" eb="3">
      <t>テイイン</t>
    </rPh>
    <rPh sb="3" eb="5">
      <t>ヘンコウ</t>
    </rPh>
    <rPh sb="6" eb="8">
      <t>カイショ</t>
    </rPh>
    <rPh sb="8" eb="10">
      <t>ジカン</t>
    </rPh>
    <rPh sb="10" eb="12">
      <t>ヘンコウ</t>
    </rPh>
    <rPh sb="16" eb="18">
      <t>テイシュツ</t>
    </rPh>
    <phoneticPr fontId="6"/>
  </si>
  <si>
    <t>※色のついたセルについて、入力又はリストから選択してください。</t>
    <rPh sb="1" eb="2">
      <t>イロ</t>
    </rPh>
    <rPh sb="13" eb="15">
      <t>ニュウリョク</t>
    </rPh>
    <rPh sb="15" eb="16">
      <t>マタ</t>
    </rPh>
    <rPh sb="22" eb="24">
      <t>センタク</t>
    </rPh>
    <phoneticPr fontId="6"/>
  </si>
  <si>
    <t>基準日</t>
    <rPh sb="0" eb="3">
      <t>キジュンビ</t>
    </rPh>
    <phoneticPr fontId="3"/>
  </si>
  <si>
    <t>職名</t>
    <rPh sb="0" eb="2">
      <t>ショクメイ</t>
    </rPh>
    <phoneticPr fontId="3"/>
  </si>
  <si>
    <t>資格の種類</t>
    <rPh sb="0" eb="2">
      <t>シカク</t>
    </rPh>
    <rPh sb="3" eb="5">
      <t>シュルイ</t>
    </rPh>
    <phoneticPr fontId="3"/>
  </si>
  <si>
    <t>担当業務</t>
    <rPh sb="0" eb="2">
      <t>タントウ</t>
    </rPh>
    <rPh sb="2" eb="4">
      <t>ギョウム</t>
    </rPh>
    <phoneticPr fontId="3"/>
  </si>
  <si>
    <t>専任･兼任</t>
    <rPh sb="0" eb="2">
      <t>センニン</t>
    </rPh>
    <rPh sb="3" eb="5">
      <t>ケンニン</t>
    </rPh>
    <phoneticPr fontId="3"/>
  </si>
  <si>
    <t>雇用種別</t>
    <rPh sb="0" eb="2">
      <t>コヨウ</t>
    </rPh>
    <rPh sb="2" eb="4">
      <t>シュベツ</t>
    </rPh>
    <phoneticPr fontId="3"/>
  </si>
  <si>
    <r>
      <t xml:space="preserve">常勤
</t>
    </r>
    <r>
      <rPr>
        <sz val="9"/>
        <color theme="1"/>
        <rFont val="ＭＳ 明朝"/>
        <family val="1"/>
        <charset val="128"/>
      </rPr>
      <t>換算</t>
    </r>
    <rPh sb="0" eb="2">
      <t>ジョウキン</t>
    </rPh>
    <rPh sb="3" eb="5">
      <t>カンサン</t>
    </rPh>
    <phoneticPr fontId="3"/>
  </si>
  <si>
    <t>氏名</t>
    <rPh sb="0" eb="2">
      <t>シメイ</t>
    </rPh>
    <phoneticPr fontId="3"/>
  </si>
  <si>
    <t>保育士</t>
    <rPh sb="0" eb="3">
      <t>ホイクシ</t>
    </rPh>
    <phoneticPr fontId="3"/>
  </si>
  <si>
    <t>常勤･非常勤</t>
    <rPh sb="0" eb="2">
      <t>ジョウキン</t>
    </rPh>
    <rPh sb="3" eb="6">
      <t>ヒジョウキン</t>
    </rPh>
    <phoneticPr fontId="3"/>
  </si>
  <si>
    <t>※資格の種類については、保育士登録がある場合は｢○｣を選択。その他の資格の場合は資格の名称を記載</t>
    <rPh sb="37" eb="39">
      <t>バアイ</t>
    </rPh>
    <rPh sb="40" eb="42">
      <t>シカク</t>
    </rPh>
    <rPh sb="43" eb="45">
      <t>メイショウ</t>
    </rPh>
    <phoneticPr fontId="3"/>
  </si>
  <si>
    <t>※移転、建物の新築･買収･貸借契約による取得･建替えの場合に記入してください。</t>
    <rPh sb="1" eb="3">
      <t>イテン</t>
    </rPh>
    <rPh sb="4" eb="6">
      <t>タテモノ</t>
    </rPh>
    <phoneticPr fontId="6"/>
  </si>
  <si>
    <t>備考</t>
    <phoneticPr fontId="3"/>
  </si>
  <si>
    <t>専任</t>
  </si>
  <si>
    <t>定数</t>
    <rPh sb="0" eb="2">
      <t>テイスウ</t>
    </rPh>
    <phoneticPr fontId="6"/>
  </si>
  <si>
    <t>家庭的保育者1人につき乳幼児３人(補助者とともに保育する場合は５人)</t>
    <phoneticPr fontId="6"/>
  </si>
  <si>
    <t>家庭的保育補助者</t>
    <rPh sb="0" eb="2">
      <t>カテイテキ</t>
    </rPh>
    <rPh sb="2" eb="4">
      <t>ホイク</t>
    </rPh>
    <rPh sb="4" eb="7">
      <t>ホジョシャ</t>
    </rPh>
    <phoneticPr fontId="6"/>
  </si>
  <si>
    <t>-</t>
    <phoneticPr fontId="3"/>
  </si>
  <si>
    <t>職員名簿</t>
    <rPh sb="0" eb="2">
      <t>ショクイン</t>
    </rPh>
    <rPh sb="2" eb="4">
      <t>メイボ</t>
    </rPh>
    <phoneticPr fontId="3"/>
  </si>
  <si>
    <t>※基準日を入力し、太枠内に入力してください。</t>
    <rPh sb="1" eb="4">
      <t>キジュンビ</t>
    </rPh>
    <rPh sb="5" eb="7">
      <t>ニュウリョク</t>
    </rPh>
    <rPh sb="9" eb="11">
      <t>フトワク</t>
    </rPh>
    <rPh sb="11" eb="12">
      <t>ナイ</t>
    </rPh>
    <rPh sb="13" eb="15">
      <t>ニュウリョク</t>
    </rPh>
    <phoneticPr fontId="6"/>
  </si>
  <si>
    <r>
      <t>生年月日</t>
    </r>
    <r>
      <rPr>
        <sz val="9"/>
        <color theme="1"/>
        <rFont val="ＭＳ 明朝"/>
        <family val="1"/>
        <charset val="128"/>
      </rPr>
      <t>(西暦)</t>
    </r>
    <phoneticPr fontId="3"/>
  </si>
  <si>
    <r>
      <t>満年齢</t>
    </r>
    <r>
      <rPr>
        <sz val="9"/>
        <color theme="1"/>
        <rFont val="ＭＳ 明朝"/>
        <family val="1"/>
        <charset val="128"/>
      </rPr>
      <t>(自動計算)</t>
    </r>
    <phoneticPr fontId="3"/>
  </si>
  <si>
    <t>※調理業務の全部委託の場合は、職名の欄に「調理員(委託)」と記入し、職名以外の欄は記入不要です。</t>
    <phoneticPr fontId="3"/>
  </si>
  <si>
    <t>※「担当業務」欄は、担当する歳児、業務内容等がわかる表現としてください。(０歳児担当、事務、調理業務 等)</t>
    <rPh sb="2" eb="4">
      <t>タントウ</t>
    </rPh>
    <rPh sb="4" eb="6">
      <t>ギョウム</t>
    </rPh>
    <rPh sb="7" eb="8">
      <t>ラン</t>
    </rPh>
    <rPh sb="38" eb="39">
      <t>サイ</t>
    </rPh>
    <rPh sb="39" eb="40">
      <t>ジ</t>
    </rPh>
    <rPh sb="51" eb="52">
      <t>トウ</t>
    </rPh>
    <phoneticPr fontId="3"/>
  </si>
  <si>
    <t>　今後の採用者を確保する具体的な方法</t>
    <phoneticPr fontId="6"/>
  </si>
  <si>
    <t>今後の採用者を確保する具体的な方法</t>
    <phoneticPr fontId="6"/>
  </si>
  <si>
    <t>※確保済み職員が、「職員配置計画」で記載した職員配置数より少ない場合に記載してください。</t>
    <rPh sb="1" eb="3">
      <t>カクホ</t>
    </rPh>
    <rPh sb="3" eb="4">
      <t>ス</t>
    </rPh>
    <rPh sb="5" eb="7">
      <t>ショクイン</t>
    </rPh>
    <rPh sb="14" eb="16">
      <t>ケイカク</t>
    </rPh>
    <rPh sb="18" eb="20">
      <t>キサイ</t>
    </rPh>
    <rPh sb="22" eb="24">
      <t>ショクイン</t>
    </rPh>
    <rPh sb="24" eb="26">
      <t>ハイチ</t>
    </rPh>
    <rPh sb="26" eb="27">
      <t>スウ</t>
    </rPh>
    <rPh sb="29" eb="30">
      <t>スク</t>
    </rPh>
    <rPh sb="32" eb="34">
      <t>バアイ</t>
    </rPh>
    <rPh sb="35" eb="37">
      <t>キサイ</t>
    </rPh>
    <phoneticPr fontId="6"/>
  </si>
  <si>
    <t>※今後の採用者を確保する具体的な方法について記載してください。</t>
    <rPh sb="1" eb="3">
      <t>コンゴ</t>
    </rPh>
    <rPh sb="4" eb="7">
      <t>サイヨウシャ</t>
    </rPh>
    <rPh sb="8" eb="10">
      <t>カクホ</t>
    </rPh>
    <rPh sb="12" eb="15">
      <t>グタイテキ</t>
    </rPh>
    <rPh sb="16" eb="18">
      <t>ホウホウ</t>
    </rPh>
    <rPh sb="22" eb="24">
      <t>キサイ</t>
    </rPh>
    <phoneticPr fontId="6"/>
  </si>
  <si>
    <t>職員配置計画</t>
    <rPh sb="0" eb="2">
      <t>ショクイン</t>
    </rPh>
    <rPh sb="2" eb="4">
      <t>ハイチ</t>
    </rPh>
    <rPh sb="4" eb="6">
      <t>ケイカク</t>
    </rPh>
    <phoneticPr fontId="3"/>
  </si>
  <si>
    <t>※太枠内のうち色のついたセルについて、入力又はリストから選択してください。</t>
    <rPh sb="1" eb="3">
      <t>フトワク</t>
    </rPh>
    <rPh sb="3" eb="4">
      <t>ナイ</t>
    </rPh>
    <rPh sb="7" eb="8">
      <t>イロ</t>
    </rPh>
    <rPh sb="19" eb="21">
      <t>ニュウリョク</t>
    </rPh>
    <rPh sb="21" eb="22">
      <t>マタ</t>
    </rPh>
    <rPh sb="28" eb="30">
      <t>センタク</t>
    </rPh>
    <phoneticPr fontId="6"/>
  </si>
  <si>
    <t>※調理員：調理業務の全部委託又は外部搬入の場合は、調理員の数は計上しないでください。</t>
    <rPh sb="1" eb="4">
      <t>チョウリイン</t>
    </rPh>
    <rPh sb="5" eb="7">
      <t>チョウリ</t>
    </rPh>
    <rPh sb="7" eb="9">
      <t>ギョウム</t>
    </rPh>
    <rPh sb="10" eb="12">
      <t>ゼンブ</t>
    </rPh>
    <rPh sb="12" eb="14">
      <t>イタク</t>
    </rPh>
    <rPh sb="14" eb="15">
      <t>マタ</t>
    </rPh>
    <rPh sb="16" eb="18">
      <t>ガイブ</t>
    </rPh>
    <rPh sb="18" eb="20">
      <t>ハンニュウ</t>
    </rPh>
    <rPh sb="21" eb="23">
      <t>バアイ</t>
    </rPh>
    <rPh sb="25" eb="28">
      <t>チョウリイン</t>
    </rPh>
    <rPh sb="29" eb="30">
      <t>カズ</t>
    </rPh>
    <rPh sb="31" eb="33">
      <t>ケイジョウ</t>
    </rPh>
    <phoneticPr fontId="3"/>
  </si>
  <si>
    <t>※常勤：事業所の定めた勤務時間(所定労働時間)の全てを勤務する者　非常勤：所定労働時間を下回る勤務の者</t>
    <rPh sb="1" eb="3">
      <t>ジョウキン</t>
    </rPh>
    <rPh sb="4" eb="7">
      <t>ジギョウショ</t>
    </rPh>
    <rPh sb="8" eb="9">
      <t>サダ</t>
    </rPh>
    <rPh sb="11" eb="13">
      <t>キンム</t>
    </rPh>
    <rPh sb="13" eb="15">
      <t>ジカン</t>
    </rPh>
    <rPh sb="16" eb="18">
      <t>ショテイ</t>
    </rPh>
    <rPh sb="18" eb="20">
      <t>ロウドウ</t>
    </rPh>
    <rPh sb="20" eb="22">
      <t>ジカン</t>
    </rPh>
    <rPh sb="24" eb="25">
      <t>スベ</t>
    </rPh>
    <rPh sb="27" eb="29">
      <t>キンム</t>
    </rPh>
    <rPh sb="31" eb="32">
      <t>モノ</t>
    </rPh>
    <rPh sb="33" eb="36">
      <t>ヒジョウキン</t>
    </rPh>
    <rPh sb="37" eb="39">
      <t>ショテイ</t>
    </rPh>
    <rPh sb="39" eb="41">
      <t>ロウドウ</t>
    </rPh>
    <rPh sb="41" eb="43">
      <t>ジカン</t>
    </rPh>
    <rPh sb="47" eb="49">
      <t>キンム</t>
    </rPh>
    <phoneticPr fontId="3"/>
  </si>
  <si>
    <t>※常勤換算の算出方法：非常勤職員の勤務時間÷常勤職員の勤務時間</t>
    <rPh sb="3" eb="5">
      <t>カンサン</t>
    </rPh>
    <rPh sb="11" eb="14">
      <t>ヒジョウキン</t>
    </rPh>
    <rPh sb="14" eb="16">
      <t>ショクイン</t>
    </rPh>
    <rPh sb="17" eb="19">
      <t>キンム</t>
    </rPh>
    <rPh sb="19" eb="21">
      <t>ジカン</t>
    </rPh>
    <rPh sb="22" eb="24">
      <t>ジョウキン</t>
    </rPh>
    <rPh sb="24" eb="26">
      <t>ショクイン</t>
    </rPh>
    <rPh sb="27" eb="29">
      <t>キンム</t>
    </rPh>
    <rPh sb="29" eb="31">
      <t>ジカン</t>
    </rPh>
    <phoneticPr fontId="3"/>
  </si>
  <si>
    <t>１　利用定員</t>
    <rPh sb="2" eb="4">
      <t>リヨウ</t>
    </rPh>
    <rPh sb="4" eb="6">
      <t>テイイン</t>
    </rPh>
    <phoneticPr fontId="3"/>
  </si>
  <si>
    <t>２　設備概要</t>
    <rPh sb="2" eb="4">
      <t>セツビ</t>
    </rPh>
    <rPh sb="4" eb="6">
      <t>ガイヨウ</t>
    </rPh>
    <phoneticPr fontId="3"/>
  </si>
  <si>
    <t>(1)　事業所の構造等</t>
    <rPh sb="4" eb="7">
      <t>ジギョウショ</t>
    </rPh>
    <rPh sb="8" eb="10">
      <t>コウゾウ</t>
    </rPh>
    <rPh sb="10" eb="11">
      <t>トウ</t>
    </rPh>
    <phoneticPr fontId="3"/>
  </si>
  <si>
    <t>(2)　保育室等の面積</t>
    <rPh sb="4" eb="7">
      <t>ホイクシツ</t>
    </rPh>
    <rPh sb="7" eb="8">
      <t>トウ</t>
    </rPh>
    <rPh sb="9" eb="11">
      <t>メンセキ</t>
    </rPh>
    <phoneticPr fontId="3"/>
  </si>
  <si>
    <t>※　合計面積は、(1)の延床面積と一致させてください。</t>
    <rPh sb="12" eb="13">
      <t>ノベ</t>
    </rPh>
    <rPh sb="13" eb="14">
      <t>ユカ</t>
    </rPh>
    <rPh sb="14" eb="16">
      <t>メンセキ</t>
    </rPh>
    <phoneticPr fontId="3"/>
  </si>
  <si>
    <t>家庭的
保育者</t>
    <rPh sb="0" eb="2">
      <t>カテイテキ</t>
    </rPh>
    <rPh sb="2" eb="3">
      <t>テキ</t>
    </rPh>
    <rPh sb="4" eb="7">
      <t>ホイクシャ</t>
    </rPh>
    <phoneticPr fontId="6"/>
  </si>
  <si>
    <t>管理者等による兼務、業務委託の場合配置不要</t>
    <rPh sb="0" eb="3">
      <t>カンリシャ</t>
    </rPh>
    <rPh sb="3" eb="4">
      <t>トウ</t>
    </rPh>
    <rPh sb="7" eb="9">
      <t>ケンム</t>
    </rPh>
    <rPh sb="10" eb="12">
      <t>ギョウム</t>
    </rPh>
    <rPh sb="12" eb="14">
      <t>イタク</t>
    </rPh>
    <rPh sb="15" eb="17">
      <t>バアイ</t>
    </rPh>
    <rPh sb="17" eb="19">
      <t>ハイチ</t>
    </rPh>
    <rPh sb="19" eb="21">
      <t>フヨウ</t>
    </rPh>
    <phoneticPr fontId="6"/>
  </si>
  <si>
    <r>
      <t>変更調書</t>
    </r>
    <r>
      <rPr>
        <b/>
        <sz val="10.5"/>
        <rFont val="ＭＳ ゴシック"/>
        <family val="3"/>
        <charset val="128"/>
      </rPr>
      <t>（職員配置計画･職員名簿　　小規模保育事業C型用）</t>
    </r>
    <rPh sb="0" eb="2">
      <t>ヘンコウ</t>
    </rPh>
    <rPh sb="2" eb="4">
      <t>チョウショ</t>
    </rPh>
    <rPh sb="5" eb="7">
      <t>ショクイン</t>
    </rPh>
    <rPh sb="7" eb="9">
      <t>ハイチ</t>
    </rPh>
    <rPh sb="9" eb="11">
      <t>ケイカク</t>
    </rPh>
    <rPh sb="12" eb="14">
      <t>ショクイン</t>
    </rPh>
    <rPh sb="14" eb="16">
      <t>メイボ</t>
    </rPh>
    <rPh sb="18" eb="21">
      <t>ショウキボ</t>
    </rPh>
    <rPh sb="21" eb="23">
      <t>ホイク</t>
    </rPh>
    <rPh sb="23" eb="25">
      <t>ジギョウ</t>
    </rPh>
    <rPh sb="26" eb="27">
      <t>ガタ</t>
    </rPh>
    <rPh sb="27" eb="28">
      <t>ヨウ</t>
    </rPh>
    <phoneticPr fontId="3"/>
  </si>
  <si>
    <r>
      <t>変更調書</t>
    </r>
    <r>
      <rPr>
        <b/>
        <sz val="10.5"/>
        <rFont val="ＭＳ ゴシック"/>
        <family val="3"/>
        <charset val="128"/>
      </rPr>
      <t>（設備基準適合状況　　小規模保育事業C型用）</t>
    </r>
    <rPh sb="0" eb="2">
      <t>ヘンコウ</t>
    </rPh>
    <rPh sb="2" eb="4">
      <t>チョウショ</t>
    </rPh>
    <rPh sb="5" eb="7">
      <t>セツビ</t>
    </rPh>
    <rPh sb="7" eb="9">
      <t>キジュン</t>
    </rPh>
    <rPh sb="9" eb="11">
      <t>テキゴウ</t>
    </rPh>
    <rPh sb="11" eb="13">
      <t>ジョウキョウ</t>
    </rPh>
    <rPh sb="15" eb="18">
      <t>ショウキボ</t>
    </rPh>
    <rPh sb="18" eb="20">
      <t>ホイク</t>
    </rPh>
    <rPh sb="20" eb="22">
      <t>ジギョウ</t>
    </rPh>
    <rPh sb="23" eb="24">
      <t>ガタ</t>
    </rPh>
    <rPh sb="24" eb="25">
      <t>ヨウ</t>
    </rPh>
    <phoneticPr fontId="3"/>
  </si>
  <si>
    <t>※職名は、運営規程及び就業規則と一致させてください。(管理者、主任保育士、保育士、調理員、事務)</t>
    <rPh sb="27" eb="30">
      <t>カンリシャ</t>
    </rPh>
    <rPh sb="31" eb="33">
      <t>シュニン</t>
    </rPh>
    <rPh sb="33" eb="36">
      <t>ホイクシ</t>
    </rPh>
    <rPh sb="37" eb="40">
      <t>ホイクシ</t>
    </rPh>
    <rPh sb="41" eb="43">
      <t>チョウリ</t>
    </rPh>
    <rPh sb="43" eb="44">
      <t>イン</t>
    </rPh>
    <rPh sb="45" eb="47">
      <t>ジム</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</si>
</sst>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quot;㎡&quot;"/>
    <numFmt numFmtId="177" formatCode="0&quot;階&quot;"/>
    <numFmt numFmtId="178" formatCode="0&quot;時間&quot;"/>
    <numFmt numFmtId="179" formatCode="#,##0&quot;人&quot;"/>
    <numFmt numFmtId="180" formatCode="#,##0&quot;室&quot;"/>
    <numFmt numFmtId="181" formatCode="#,##0.0&quot;人&quot;"/>
    <numFmt numFmtId="182" formatCode="#,##0.0&quot;㎡&quot;"/>
    <numFmt numFmtId="183" formatCode="0.0&quot;㎡&quot;"/>
  </numFmts>
  <fonts count="27">
    <font>
      <sz val="11"/>
      <color theme="1"/>
      <name val="ＭＳ 明朝"/>
      <family val="1"/>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6"/>
      <name val="ＭＳ 明朝"/>
      <family val="1"/>
      <charset val="128"/>
    </font>
    <font>
      <b/>
      <sz val="12"/>
      <name val="ＭＳ ゴシック"/>
      <family val="3"/>
      <charset val="128"/>
    </font>
    <font>
      <sz val="11"/>
      <name val="ＭＳ ゴシック"/>
      <family val="3"/>
      <charset val="128"/>
    </font>
    <font>
      <b/>
      <sz val="11"/>
      <name val="ＭＳ ゴシック"/>
      <family val="3"/>
      <charset val="128"/>
    </font>
    <font>
      <sz val="11"/>
      <color theme="1"/>
      <name val="ＭＳ 明朝"/>
      <family val="1"/>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9"/>
      <name val="ＭＳ 明朝"/>
      <family val="1"/>
      <charset val="128"/>
    </font>
    <font>
      <u/>
      <sz val="10"/>
      <color theme="1"/>
      <name val="ＭＳ 明朝"/>
      <family val="1"/>
      <charset val="128"/>
    </font>
    <font>
      <b/>
      <sz val="10"/>
      <color indexed="8"/>
      <name val="ＭＳ 明朝"/>
      <family val="1"/>
      <charset val="128"/>
    </font>
    <font>
      <sz val="10"/>
      <color indexed="8"/>
      <name val="ＭＳ 明朝"/>
      <family val="1"/>
      <charset val="128"/>
    </font>
    <font>
      <b/>
      <sz val="9"/>
      <color indexed="81"/>
      <name val="ＭＳ Ｐゴシック"/>
      <family val="3"/>
      <charset val="128"/>
    </font>
    <font>
      <sz val="11"/>
      <color theme="1"/>
      <name val="ＭＳ ゴシック"/>
      <family val="3"/>
      <charset val="128"/>
    </font>
    <font>
      <b/>
      <sz val="11"/>
      <name val="HGS創英角ｺﾞｼｯｸUB"/>
      <family val="3"/>
      <charset val="128"/>
    </font>
    <font>
      <sz val="9"/>
      <name val="ＭＳ ゴシック"/>
      <family val="3"/>
      <charset val="128"/>
    </font>
    <font>
      <b/>
      <sz val="10.5"/>
      <name val="ＭＳ ゴシック"/>
      <family val="3"/>
      <charset val="128"/>
    </font>
    <font>
      <sz val="12"/>
      <color theme="1"/>
      <name val="ＭＳ 明朝"/>
      <family val="1"/>
      <charset val="128"/>
    </font>
    <font>
      <sz val="12"/>
      <color theme="1"/>
      <name val="ＭＳ ゴシック"/>
      <family val="3"/>
      <charset val="128"/>
    </font>
    <font>
      <sz val="8"/>
      <name val="ＭＳ 明朝"/>
      <family val="1"/>
      <charset val="128"/>
    </font>
    <font>
      <b/>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39997558519241921"/>
        <bgColor indexed="64"/>
      </patternFill>
    </fill>
  </fills>
  <borders count="246">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top style="thin">
        <color indexed="64"/>
      </top>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hair">
        <color indexed="64"/>
      </top>
      <bottom/>
      <diagonal/>
    </border>
    <border>
      <left/>
      <right/>
      <top style="hair">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double">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dotted">
        <color indexed="64"/>
      </right>
      <top style="thin">
        <color indexed="64"/>
      </top>
      <bottom style="dotted">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thick">
        <color rgb="FFFF0000"/>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medium">
        <color indexed="64"/>
      </top>
      <bottom/>
      <diagonal/>
    </border>
    <border>
      <left/>
      <right style="thick">
        <color indexed="64"/>
      </right>
      <top style="medium">
        <color indexed="64"/>
      </top>
      <bottom style="thin">
        <color indexed="64"/>
      </bottom>
      <diagonal/>
    </border>
    <border>
      <left style="thick">
        <color indexed="64"/>
      </left>
      <right style="thin">
        <color indexed="64"/>
      </right>
      <top/>
      <bottom/>
      <diagonal/>
    </border>
    <border>
      <left/>
      <right style="thick">
        <color indexed="64"/>
      </right>
      <top style="hair">
        <color indexed="64"/>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diagonalUp="1">
      <left style="thin">
        <color indexed="64"/>
      </left>
      <right/>
      <top style="double">
        <color indexed="64"/>
      </top>
      <bottom style="thick">
        <color indexed="64"/>
      </bottom>
      <diagonal style="thin">
        <color indexed="64"/>
      </diagonal>
    </border>
    <border diagonalUp="1">
      <left/>
      <right style="medium">
        <color indexed="64"/>
      </right>
      <top style="double">
        <color indexed="64"/>
      </top>
      <bottom style="thick">
        <color indexed="64"/>
      </bottom>
      <diagonal style="thin">
        <color indexed="64"/>
      </diagonal>
    </border>
    <border>
      <left style="medium">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ck">
        <color indexed="64"/>
      </right>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dotted">
        <color indexed="64"/>
      </right>
      <top style="thin">
        <color indexed="64"/>
      </top>
      <bottom style="medium">
        <color indexed="64"/>
      </bottom>
      <diagonal/>
    </border>
    <border>
      <left/>
      <right style="thick">
        <color indexed="64"/>
      </right>
      <top style="thin">
        <color indexed="64"/>
      </top>
      <bottom style="double">
        <color indexed="64"/>
      </bottom>
      <diagonal/>
    </border>
    <border>
      <left style="thick">
        <color indexed="64"/>
      </left>
      <right/>
      <top style="thin">
        <color indexed="64"/>
      </top>
      <bottom style="double">
        <color indexed="64"/>
      </bottom>
      <diagonal/>
    </border>
    <border>
      <left style="thin">
        <color indexed="64"/>
      </left>
      <right/>
      <top style="medium">
        <color indexed="64"/>
      </top>
      <bottom/>
      <diagonal/>
    </border>
    <border>
      <left style="thick">
        <color indexed="64"/>
      </left>
      <right/>
      <top style="medium">
        <color indexed="64"/>
      </top>
      <bottom/>
      <diagonal/>
    </border>
    <border diagonalUp="1">
      <left style="dotted">
        <color indexed="64"/>
      </left>
      <right/>
      <top style="medium">
        <color indexed="64"/>
      </top>
      <bottom style="thin">
        <color indexed="64"/>
      </bottom>
      <diagonal style="thin">
        <color indexed="64"/>
      </diagonal>
    </border>
    <border>
      <left style="medium">
        <color indexed="64"/>
      </left>
      <right/>
      <top style="double">
        <color indexed="64"/>
      </top>
      <bottom/>
      <diagonal/>
    </border>
    <border>
      <left/>
      <right style="thick">
        <color indexed="64"/>
      </right>
      <top style="double">
        <color indexed="64"/>
      </top>
      <bottom/>
      <diagonal/>
    </border>
    <border>
      <left style="thick">
        <color indexed="64"/>
      </left>
      <right/>
      <top style="double">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rgb="FFFF0000"/>
      </right>
      <top style="thin">
        <color indexed="64"/>
      </top>
      <bottom style="thin">
        <color indexed="64"/>
      </bottom>
      <diagonal/>
    </border>
    <border>
      <left/>
      <right style="medium">
        <color indexed="64"/>
      </right>
      <top/>
      <bottom style="medium">
        <color indexed="64"/>
      </bottom>
      <diagonal/>
    </border>
    <border>
      <left/>
      <right/>
      <top style="dotted">
        <color indexed="64"/>
      </top>
      <bottom/>
      <diagonal/>
    </border>
    <border>
      <left/>
      <right style="thin">
        <color indexed="64"/>
      </right>
      <top style="dotted">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tted">
        <color indexed="64"/>
      </bottom>
      <diagonal/>
    </border>
    <border>
      <left style="double">
        <color indexed="64"/>
      </left>
      <right style="double">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bottom style="thin">
        <color indexed="64"/>
      </bottom>
      <diagonal/>
    </border>
    <border diagonalUp="1">
      <left/>
      <right style="thin">
        <color indexed="64"/>
      </right>
      <top style="thin">
        <color indexed="64"/>
      </top>
      <bottom style="dotted">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left/>
      <right style="thin">
        <color indexed="64"/>
      </right>
      <top/>
      <bottom style="thick">
        <color indexed="64"/>
      </bottom>
      <diagonal/>
    </border>
    <border diagonalUp="1">
      <left/>
      <right/>
      <top style="thin">
        <color indexed="64"/>
      </top>
      <bottom style="dotted">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diagonalUp="1">
      <left/>
      <right/>
      <top style="dotted">
        <color indexed="64"/>
      </top>
      <bottom style="dotted">
        <color indexed="64"/>
      </bottom>
      <diagonal style="thin">
        <color indexed="64"/>
      </diagonal>
    </border>
    <border diagonalUp="1">
      <left/>
      <right/>
      <top style="dotted">
        <color indexed="64"/>
      </top>
      <bottom style="thin">
        <color indexed="64"/>
      </bottom>
      <diagonal style="thin">
        <color indexed="64"/>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top style="dotted">
        <color indexed="64"/>
      </top>
      <bottom/>
      <diagonal/>
    </border>
    <border>
      <left/>
      <right/>
      <top style="dotted">
        <color indexed="64"/>
      </top>
      <bottom style="medium">
        <color indexed="64"/>
      </bottom>
      <diagonal/>
    </border>
    <border>
      <left/>
      <right/>
      <top style="double">
        <color indexed="64"/>
      </top>
      <bottom style="dotted">
        <color indexed="64"/>
      </bottom>
      <diagonal/>
    </border>
    <border>
      <left style="medium">
        <color indexed="64"/>
      </left>
      <right/>
      <top style="double">
        <color indexed="64"/>
      </top>
      <bottom style="dotted">
        <color indexed="64"/>
      </bottom>
      <diagonal/>
    </border>
    <border>
      <left style="thin">
        <color indexed="64"/>
      </left>
      <right style="dotted">
        <color indexed="64"/>
      </right>
      <top style="double">
        <color indexed="64"/>
      </top>
      <bottom/>
      <diagonal/>
    </border>
    <border>
      <left/>
      <right style="dotted">
        <color indexed="64"/>
      </right>
      <top style="double">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uble">
        <color indexed="64"/>
      </top>
      <bottom style="dotted">
        <color indexed="64"/>
      </bottom>
      <diagonal/>
    </border>
    <border>
      <left/>
      <right style="thin">
        <color indexed="64"/>
      </right>
      <top style="double">
        <color indexed="64"/>
      </top>
      <bottom/>
      <diagonal/>
    </border>
    <border>
      <left style="dotted">
        <color indexed="64"/>
      </left>
      <right style="thin">
        <color indexed="64"/>
      </right>
      <top style="double">
        <color indexed="64"/>
      </top>
      <bottom/>
      <diagonal/>
    </border>
    <border>
      <left style="medium">
        <color indexed="64"/>
      </left>
      <right/>
      <top style="dotted">
        <color indexed="64"/>
      </top>
      <bottom/>
      <diagonal/>
    </border>
    <border>
      <left/>
      <right style="thin">
        <color indexed="64"/>
      </right>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top style="medium">
        <color indexed="64"/>
      </top>
      <bottom style="thin">
        <color indexed="64"/>
      </bottom>
      <diagonal/>
    </border>
    <border diagonalUp="1">
      <left/>
      <right style="dotted">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bottom style="thin">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thin">
        <color indexed="64"/>
      </left>
      <right style="dotted">
        <color indexed="64"/>
      </right>
      <top style="double">
        <color indexed="64"/>
      </top>
      <bottom style="thick">
        <color indexed="64"/>
      </bottom>
      <diagonal/>
    </border>
    <border>
      <left style="dotted">
        <color indexed="64"/>
      </left>
      <right style="dotted">
        <color indexed="64"/>
      </right>
      <top style="double">
        <color indexed="64"/>
      </top>
      <bottom style="thick">
        <color indexed="64"/>
      </bottom>
      <diagonal/>
    </border>
    <border>
      <left style="dotted">
        <color indexed="64"/>
      </left>
      <right style="thin">
        <color indexed="64"/>
      </right>
      <top style="double">
        <color indexed="64"/>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ck">
        <color indexed="64"/>
      </top>
      <bottom style="dotted">
        <color indexed="64"/>
      </bottom>
      <diagonal/>
    </border>
    <border>
      <left style="thick">
        <color indexed="64"/>
      </left>
      <right style="thin">
        <color indexed="64"/>
      </right>
      <top/>
      <bottom style="double">
        <color indexed="64"/>
      </bottom>
      <diagonal/>
    </border>
    <border>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n">
        <color indexed="64"/>
      </left>
      <right/>
      <top style="double">
        <color indexed="64"/>
      </top>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s>
  <cellStyleXfs count="9">
    <xf numFmtId="0" fontId="0" fillId="0" borderId="0">
      <alignment vertical="center"/>
    </xf>
    <xf numFmtId="0" fontId="2" fillId="0" borderId="0">
      <alignment vertical="center"/>
    </xf>
    <xf numFmtId="0" fontId="2" fillId="0" borderId="0"/>
    <xf numFmtId="0" fontId="11" fillId="0" borderId="0"/>
    <xf numFmtId="0" fontId="11" fillId="0" borderId="0">
      <alignment vertical="center"/>
    </xf>
    <xf numFmtId="0" fontId="2" fillId="0" borderId="0">
      <alignment vertical="center"/>
    </xf>
    <xf numFmtId="0" fontId="10" fillId="0" borderId="0">
      <alignment vertical="center"/>
    </xf>
    <xf numFmtId="38" fontId="10" fillId="0" borderId="0" applyFont="0" applyFill="0" applyBorder="0" applyAlignment="0" applyProtection="0">
      <alignment vertical="center"/>
    </xf>
    <xf numFmtId="0" fontId="1" fillId="0" borderId="0">
      <alignment vertical="center"/>
    </xf>
  </cellStyleXfs>
  <cellXfs count="694">
    <xf numFmtId="0" fontId="0" fillId="0" borderId="0" xfId="0">
      <alignment vertical="center"/>
    </xf>
    <xf numFmtId="176" fontId="4" fillId="5" borderId="29" xfId="2" applyNumberFormat="1" applyFont="1" applyFill="1" applyBorder="1" applyAlignment="1" applyProtection="1">
      <alignment vertical="center"/>
      <protection locked="0"/>
    </xf>
    <xf numFmtId="176" fontId="4" fillId="5" borderId="30" xfId="2" applyNumberFormat="1" applyFont="1" applyFill="1" applyBorder="1" applyAlignment="1" applyProtection="1">
      <alignment vertical="center" wrapText="1"/>
      <protection locked="0"/>
    </xf>
    <xf numFmtId="176" fontId="4" fillId="5" borderId="31" xfId="2" applyNumberFormat="1" applyFont="1" applyFill="1" applyBorder="1" applyAlignment="1" applyProtection="1">
      <alignment vertical="center" wrapText="1"/>
      <protection locked="0"/>
    </xf>
    <xf numFmtId="176" fontId="4" fillId="5" borderId="32" xfId="2" applyNumberFormat="1" applyFont="1" applyFill="1" applyBorder="1" applyAlignment="1" applyProtection="1">
      <alignment vertical="center"/>
      <protection locked="0"/>
    </xf>
    <xf numFmtId="176" fontId="4" fillId="5" borderId="33" xfId="2" applyNumberFormat="1" applyFont="1" applyFill="1" applyBorder="1" applyAlignment="1" applyProtection="1">
      <alignment vertical="center" wrapText="1"/>
      <protection locked="0"/>
    </xf>
    <xf numFmtId="176" fontId="4" fillId="5" borderId="34" xfId="2" applyNumberFormat="1" applyFont="1" applyFill="1" applyBorder="1" applyAlignment="1" applyProtection="1">
      <alignment vertical="center" wrapText="1"/>
      <protection locked="0"/>
    </xf>
    <xf numFmtId="176" fontId="4" fillId="5" borderId="35" xfId="2" applyNumberFormat="1" applyFont="1" applyFill="1" applyBorder="1" applyAlignment="1" applyProtection="1">
      <alignment vertical="center"/>
      <protection locked="0"/>
    </xf>
    <xf numFmtId="176" fontId="4" fillId="5" borderId="36" xfId="2" applyNumberFormat="1" applyFont="1" applyFill="1" applyBorder="1" applyAlignment="1" applyProtection="1">
      <alignment vertical="center" wrapText="1"/>
      <protection locked="0"/>
    </xf>
    <xf numFmtId="176" fontId="4" fillId="5" borderId="132" xfId="2" applyNumberFormat="1" applyFont="1" applyFill="1" applyBorder="1" applyAlignment="1" applyProtection="1">
      <alignment vertical="center" wrapText="1"/>
      <protection locked="0"/>
    </xf>
    <xf numFmtId="180" fontId="8" fillId="5" borderId="33" xfId="2" applyNumberFormat="1" applyFont="1" applyFill="1" applyBorder="1" applyAlignment="1" applyProtection="1">
      <alignment horizontal="center" vertical="center"/>
      <protection locked="0"/>
    </xf>
    <xf numFmtId="180" fontId="8" fillId="5" borderId="34" xfId="2" applyNumberFormat="1" applyFont="1" applyFill="1" applyBorder="1" applyAlignment="1" applyProtection="1">
      <alignment horizontal="center" vertical="center"/>
      <protection locked="0"/>
    </xf>
    <xf numFmtId="0" fontId="4" fillId="0" borderId="0" xfId="2" applyFont="1" applyAlignment="1" applyProtection="1">
      <alignment vertical="center"/>
    </xf>
    <xf numFmtId="0" fontId="8" fillId="0" borderId="0" xfId="2" applyFont="1" applyBorder="1" applyAlignment="1" applyProtection="1">
      <alignment horizontal="left" vertical="center"/>
    </xf>
    <xf numFmtId="0" fontId="4" fillId="0" borderId="0" xfId="2" applyFont="1" applyAlignment="1" applyProtection="1">
      <alignment horizontal="left" vertical="center"/>
    </xf>
    <xf numFmtId="0" fontId="8" fillId="0" borderId="0" xfId="2" applyFont="1" applyBorder="1" applyAlignment="1" applyProtection="1">
      <alignment horizontal="right" vertical="center"/>
    </xf>
    <xf numFmtId="0" fontId="7" fillId="0" borderId="0" xfId="2" applyFont="1" applyFill="1" applyAlignment="1" applyProtection="1">
      <alignment horizontal="left" vertical="center"/>
    </xf>
    <xf numFmtId="0" fontId="8" fillId="0" borderId="0" xfId="2" applyFont="1" applyFill="1" applyAlignment="1" applyProtection="1">
      <alignment vertical="center"/>
    </xf>
    <xf numFmtId="0" fontId="5" fillId="0" borderId="0" xfId="2" applyFont="1" applyFill="1" applyAlignment="1" applyProtection="1">
      <alignment horizontal="right" vertical="center"/>
    </xf>
    <xf numFmtId="0" fontId="8" fillId="0" borderId="0" xfId="2" applyFont="1" applyFill="1" applyBorder="1" applyAlignment="1" applyProtection="1">
      <alignment vertical="center"/>
    </xf>
    <xf numFmtId="0" fontId="9" fillId="0" borderId="0" xfId="2" applyFont="1" applyFill="1" applyAlignment="1" applyProtection="1">
      <alignment horizontal="left" vertical="center"/>
    </xf>
    <xf numFmtId="0" fontId="4" fillId="0" borderId="0" xfId="2" applyFont="1" applyFill="1" applyBorder="1" applyAlignment="1" applyProtection="1">
      <alignment vertical="center"/>
    </xf>
    <xf numFmtId="0" fontId="0" fillId="0" borderId="0" xfId="0" applyFont="1" applyFill="1" applyBorder="1" applyAlignment="1" applyProtection="1">
      <alignment vertical="center" shrinkToFit="1"/>
    </xf>
    <xf numFmtId="0" fontId="0" fillId="0" borderId="73" xfId="0" applyFont="1" applyFill="1" applyBorder="1" applyAlignment="1" applyProtection="1">
      <alignment vertical="center" shrinkToFit="1"/>
    </xf>
    <xf numFmtId="0" fontId="0" fillId="0" borderId="74" xfId="0" applyFont="1" applyFill="1" applyBorder="1" applyAlignment="1" applyProtection="1">
      <alignment vertical="center" shrinkToFit="1"/>
    </xf>
    <xf numFmtId="0" fontId="8" fillId="0" borderId="118" xfId="2" applyFont="1" applyFill="1" applyBorder="1" applyAlignment="1" applyProtection="1">
      <alignment vertical="center" shrinkToFit="1"/>
    </xf>
    <xf numFmtId="0" fontId="8" fillId="0" borderId="191" xfId="2" applyFont="1" applyFill="1" applyBorder="1" applyAlignment="1" applyProtection="1">
      <alignment vertical="center" shrinkToFit="1"/>
    </xf>
    <xf numFmtId="0" fontId="4" fillId="0" borderId="22" xfId="2" applyFont="1" applyFill="1" applyBorder="1" applyAlignment="1" applyProtection="1">
      <alignment vertical="center"/>
    </xf>
    <xf numFmtId="0" fontId="4" fillId="0" borderId="194" xfId="2" applyFont="1" applyFill="1" applyBorder="1" applyAlignment="1" applyProtection="1">
      <alignment vertical="center"/>
    </xf>
    <xf numFmtId="0" fontId="4" fillId="0" borderId="0" xfId="2" applyFont="1" applyFill="1" applyAlignment="1" applyProtection="1">
      <alignment vertical="center"/>
    </xf>
    <xf numFmtId="0" fontId="0" fillId="0" borderId="115" xfId="0"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0" fontId="0" fillId="0" borderId="40" xfId="0" applyFont="1" applyFill="1" applyBorder="1" applyAlignment="1" applyProtection="1">
      <alignment vertical="center" shrinkToFit="1"/>
    </xf>
    <xf numFmtId="0" fontId="0" fillId="0" borderId="41" xfId="0" applyFont="1" applyFill="1" applyBorder="1" applyAlignment="1" applyProtection="1">
      <alignment vertical="center" shrinkToFit="1"/>
    </xf>
    <xf numFmtId="0" fontId="0" fillId="0" borderId="0" xfId="0" applyFont="1" applyFill="1" applyBorder="1" applyAlignment="1" applyProtection="1">
      <alignment horizontal="center" vertical="center" shrinkToFit="1"/>
    </xf>
    <xf numFmtId="0" fontId="12" fillId="0" borderId="21" xfId="6" applyFont="1" applyBorder="1" applyAlignment="1" applyProtection="1">
      <alignment vertical="center" shrinkToFit="1"/>
    </xf>
    <xf numFmtId="0" fontId="10" fillId="0" borderId="14" xfId="3" applyFont="1" applyBorder="1" applyAlignment="1" applyProtection="1">
      <alignment horizontal="left" vertical="center"/>
    </xf>
    <xf numFmtId="0" fontId="4" fillId="0" borderId="18" xfId="2" applyFont="1" applyBorder="1" applyAlignment="1" applyProtection="1">
      <alignment vertical="center"/>
    </xf>
    <xf numFmtId="0" fontId="4" fillId="0" borderId="39" xfId="2" applyFont="1" applyBorder="1" applyAlignment="1" applyProtection="1">
      <alignment vertical="center"/>
    </xf>
    <xf numFmtId="0" fontId="4" fillId="0" borderId="0" xfId="2" applyFont="1" applyBorder="1" applyAlignment="1" applyProtection="1">
      <alignment vertical="center"/>
    </xf>
    <xf numFmtId="0" fontId="4" fillId="0" borderId="17" xfId="2" applyFont="1" applyBorder="1" applyAlignment="1" applyProtection="1">
      <alignment vertical="center"/>
    </xf>
    <xf numFmtId="0" fontId="12" fillId="0" borderId="39" xfId="3" applyFont="1" applyBorder="1" applyAlignment="1" applyProtection="1">
      <alignment horizontal="center" vertical="center"/>
    </xf>
    <xf numFmtId="0" fontId="12" fillId="0" borderId="0" xfId="3" applyFont="1" applyBorder="1" applyAlignment="1" applyProtection="1">
      <alignment horizontal="left" vertical="center"/>
    </xf>
    <xf numFmtId="0" fontId="10" fillId="0" borderId="0" xfId="3" applyFont="1" applyBorder="1" applyAlignment="1" applyProtection="1">
      <alignment horizontal="left" vertical="center"/>
    </xf>
    <xf numFmtId="0" fontId="12" fillId="0" borderId="39" xfId="3" applyFont="1" applyBorder="1" applyAlignment="1" applyProtection="1">
      <alignment horizontal="left" vertical="center"/>
    </xf>
    <xf numFmtId="0" fontId="4" fillId="0" borderId="13" xfId="2" applyFont="1" applyFill="1" applyBorder="1" applyAlignment="1" applyProtection="1">
      <alignment vertical="center"/>
    </xf>
    <xf numFmtId="0" fontId="12" fillId="0" borderId="0" xfId="3" applyFont="1" applyBorder="1" applyAlignment="1" applyProtection="1">
      <alignment horizontal="left"/>
    </xf>
    <xf numFmtId="0" fontId="5" fillId="0" borderId="0" xfId="2" applyFont="1" applyBorder="1" applyAlignment="1" applyProtection="1">
      <alignment horizontal="left" vertical="top" indent="1"/>
    </xf>
    <xf numFmtId="0" fontId="12" fillId="0" borderId="0" xfId="3" applyFont="1" applyBorder="1" applyAlignment="1" applyProtection="1"/>
    <xf numFmtId="0" fontId="4" fillId="0" borderId="22" xfId="2" applyFont="1" applyBorder="1" applyAlignment="1" applyProtection="1">
      <alignment vertical="center"/>
    </xf>
    <xf numFmtId="0" fontId="4" fillId="0" borderId="13" xfId="2" applyFont="1" applyBorder="1" applyAlignment="1" applyProtection="1">
      <alignment horizontal="left" vertical="center" indent="1"/>
    </xf>
    <xf numFmtId="0" fontId="12" fillId="0" borderId="13" xfId="3" applyFont="1" applyBorder="1" applyAlignment="1" applyProtection="1">
      <alignment horizontal="left" vertical="top"/>
    </xf>
    <xf numFmtId="0" fontId="12" fillId="0" borderId="13" xfId="3" applyFont="1" applyBorder="1" applyAlignment="1" applyProtection="1">
      <alignment horizontal="left" vertical="center"/>
    </xf>
    <xf numFmtId="0" fontId="10" fillId="0" borderId="13" xfId="3" applyFont="1" applyBorder="1" applyAlignment="1" applyProtection="1">
      <alignment horizontal="left" vertical="center"/>
    </xf>
    <xf numFmtId="0" fontId="4" fillId="0" borderId="130" xfId="2" applyFont="1" applyBorder="1" applyAlignment="1" applyProtection="1">
      <alignment vertical="center"/>
    </xf>
    <xf numFmtId="0" fontId="4" fillId="0" borderId="100" xfId="2" applyFont="1" applyFill="1" applyBorder="1" applyAlignment="1" applyProtection="1">
      <alignment vertical="center" shrinkToFit="1"/>
    </xf>
    <xf numFmtId="0" fontId="4" fillId="0" borderId="97" xfId="2" applyFont="1" applyFill="1" applyBorder="1" applyAlignment="1" applyProtection="1">
      <alignment vertical="center" shrinkToFit="1"/>
    </xf>
    <xf numFmtId="0" fontId="5" fillId="0" borderId="0" xfId="2" applyFont="1" applyFill="1" applyAlignment="1" applyProtection="1">
      <alignment vertical="center"/>
    </xf>
    <xf numFmtId="0" fontId="5" fillId="0" borderId="0" xfId="2" applyFont="1" applyFill="1" applyAlignment="1" applyProtection="1">
      <alignment horizontal="left" vertical="center"/>
    </xf>
    <xf numFmtId="0" fontId="4" fillId="0" borderId="0" xfId="2" applyFont="1" applyFill="1" applyAlignment="1" applyProtection="1">
      <alignment horizontal="left" vertical="center"/>
    </xf>
    <xf numFmtId="0" fontId="1" fillId="0" borderId="0" xfId="8" applyProtection="1">
      <alignment vertical="center"/>
    </xf>
    <xf numFmtId="0" fontId="12" fillId="0" borderId="0" xfId="8" applyFont="1" applyBorder="1" applyAlignment="1" applyProtection="1">
      <alignment vertical="center"/>
    </xf>
    <xf numFmtId="0" fontId="12" fillId="0" borderId="0" xfId="8" applyFont="1" applyBorder="1" applyAlignment="1" applyProtection="1">
      <alignment vertical="center" shrinkToFit="1"/>
    </xf>
    <xf numFmtId="0" fontId="12" fillId="0" borderId="0" xfId="8" applyFont="1" applyBorder="1" applyAlignment="1" applyProtection="1">
      <alignment horizontal="center" vertical="center" shrinkToFit="1"/>
    </xf>
    <xf numFmtId="0" fontId="26" fillId="0" borderId="0" xfId="0" applyFont="1" applyAlignment="1" applyProtection="1">
      <alignment horizontal="left" vertical="center"/>
    </xf>
    <xf numFmtId="0" fontId="26" fillId="0" borderId="240" xfId="0" applyFont="1" applyBorder="1" applyAlignment="1" applyProtection="1">
      <alignment horizontal="left" vertical="center"/>
    </xf>
    <xf numFmtId="0" fontId="0" fillId="0" borderId="241" xfId="0" applyBorder="1" applyProtection="1">
      <alignment vertical="center"/>
    </xf>
    <xf numFmtId="0" fontId="4" fillId="0" borderId="241" xfId="2" applyFont="1" applyBorder="1" applyAlignment="1" applyProtection="1">
      <alignment vertical="center"/>
    </xf>
    <xf numFmtId="0" fontId="4" fillId="0" borderId="242" xfId="2" applyFont="1" applyBorder="1" applyAlignment="1" applyProtection="1">
      <alignment vertical="center"/>
    </xf>
    <xf numFmtId="0" fontId="4" fillId="0" borderId="241" xfId="2" applyFont="1" applyBorder="1" applyAlignment="1" applyProtection="1">
      <alignment horizontal="left" vertical="center"/>
    </xf>
    <xf numFmtId="0" fontId="4" fillId="0" borderId="0" xfId="2" applyFont="1" applyBorder="1" applyAlignment="1" applyProtection="1">
      <alignment horizontal="left" vertical="center"/>
    </xf>
    <xf numFmtId="0" fontId="0" fillId="0" borderId="0" xfId="0" applyBorder="1" applyProtection="1">
      <alignment vertical="center"/>
    </xf>
    <xf numFmtId="0" fontId="9" fillId="0" borderId="0" xfId="2" applyFont="1" applyAlignment="1" applyProtection="1">
      <alignment vertical="center"/>
    </xf>
    <xf numFmtId="0" fontId="8" fillId="0" borderId="0" xfId="2" applyFont="1" applyAlignment="1" applyProtection="1">
      <alignment vertical="center"/>
    </xf>
    <xf numFmtId="0" fontId="9" fillId="0" borderId="0" xfId="2" applyFont="1" applyAlignment="1" applyProtection="1">
      <alignment vertical="center" shrinkToFit="1"/>
    </xf>
    <xf numFmtId="0" fontId="9" fillId="0" borderId="0" xfId="2" applyFont="1" applyFill="1" applyAlignment="1" applyProtection="1">
      <alignment vertical="center" shrinkToFit="1"/>
    </xf>
    <xf numFmtId="0" fontId="4" fillId="0" borderId="0" xfId="2" applyFont="1" applyAlignment="1" applyProtection="1">
      <alignment vertical="center" wrapText="1"/>
    </xf>
    <xf numFmtId="0" fontId="4" fillId="0" borderId="4" xfId="2" applyFont="1" applyBorder="1" applyAlignment="1" applyProtection="1">
      <alignment vertical="center" wrapText="1"/>
    </xf>
    <xf numFmtId="0" fontId="5" fillId="0" borderId="125" xfId="2" applyFont="1" applyBorder="1" applyAlignment="1" applyProtection="1">
      <alignment vertical="center"/>
    </xf>
    <xf numFmtId="0" fontId="4" fillId="0" borderId="33" xfId="2" applyFont="1" applyBorder="1" applyAlignment="1" applyProtection="1">
      <alignment horizontal="center" vertical="center" shrinkToFit="1"/>
    </xf>
    <xf numFmtId="0" fontId="4" fillId="0" borderId="33" xfId="2" applyFont="1" applyBorder="1" applyAlignment="1" applyProtection="1">
      <alignment vertical="center" wrapText="1"/>
    </xf>
    <xf numFmtId="0" fontId="5" fillId="0" borderId="33" xfId="2" applyFont="1" applyBorder="1" applyAlignment="1" applyProtection="1">
      <alignment vertical="center" shrinkToFit="1"/>
    </xf>
    <xf numFmtId="0" fontId="4" fillId="0" borderId="11" xfId="2" applyFont="1" applyBorder="1" applyAlignment="1" applyProtection="1">
      <alignment vertical="center" wrapText="1"/>
    </xf>
    <xf numFmtId="0" fontId="5" fillId="0" borderId="126" xfId="2" applyFont="1" applyBorder="1" applyAlignment="1" applyProtection="1">
      <alignment vertical="center"/>
    </xf>
    <xf numFmtId="0" fontId="4" fillId="0" borderId="36" xfId="2" applyFont="1" applyBorder="1" applyAlignment="1" applyProtection="1">
      <alignment horizontal="center" vertical="center" shrinkToFit="1"/>
    </xf>
    <xf numFmtId="0" fontId="5" fillId="0" borderId="36" xfId="2" applyFont="1" applyBorder="1" applyAlignment="1" applyProtection="1">
      <alignment vertical="center" shrinkToFi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horizontal="center" vertical="center" shrinkToFit="1"/>
    </xf>
    <xf numFmtId="0" fontId="5" fillId="0" borderId="0" xfId="2" applyFont="1" applyFill="1" applyBorder="1" applyAlignment="1" applyProtection="1">
      <alignment horizontal="center" vertical="center" shrinkToFit="1"/>
    </xf>
    <xf numFmtId="179" fontId="8" fillId="0" borderId="0" xfId="2" applyNumberFormat="1" applyFont="1" applyFill="1" applyBorder="1" applyAlignment="1" applyProtection="1">
      <alignment horizontal="right" vertical="center" wrapText="1"/>
    </xf>
    <xf numFmtId="179" fontId="4" fillId="0" borderId="0" xfId="2" applyNumberFormat="1" applyFont="1" applyFill="1" applyBorder="1" applyAlignment="1" applyProtection="1">
      <alignment horizontal="center" vertical="center" wrapText="1"/>
    </xf>
    <xf numFmtId="0" fontId="4" fillId="0" borderId="0" xfId="2" applyFont="1" applyFill="1" applyAlignment="1" applyProtection="1">
      <alignment vertical="center" wrapText="1"/>
    </xf>
    <xf numFmtId="0" fontId="8" fillId="0" borderId="0" xfId="2" applyNumberFormat="1" applyFont="1" applyBorder="1" applyAlignment="1" applyProtection="1">
      <alignment horizontal="left" vertical="center"/>
    </xf>
    <xf numFmtId="0" fontId="9" fillId="0" borderId="0" xfId="2" applyNumberFormat="1" applyFont="1" applyBorder="1" applyAlignment="1" applyProtection="1">
      <alignment horizontal="left" vertical="center"/>
    </xf>
    <xf numFmtId="0" fontId="8" fillId="0" borderId="0" xfId="2" applyNumberFormat="1" applyFont="1" applyFill="1" applyBorder="1" applyAlignment="1" applyProtection="1">
      <alignment horizontal="left" vertical="center"/>
    </xf>
    <xf numFmtId="176" fontId="8" fillId="0" borderId="0" xfId="2" applyNumberFormat="1" applyFont="1" applyFill="1" applyBorder="1" applyAlignment="1" applyProtection="1">
      <alignment horizontal="center" vertical="center" wrapText="1"/>
    </xf>
    <xf numFmtId="0" fontId="8" fillId="0" borderId="0" xfId="2" applyFont="1" applyFill="1" applyBorder="1" applyAlignment="1" applyProtection="1">
      <alignment vertical="center" shrinkToFit="1"/>
    </xf>
    <xf numFmtId="0" fontId="8" fillId="0" borderId="15" xfId="2" applyFont="1" applyFill="1" applyBorder="1" applyAlignment="1" applyProtection="1">
      <alignment vertical="center" shrinkToFit="1"/>
    </xf>
    <xf numFmtId="0" fontId="8" fillId="0" borderId="3" xfId="2" applyFont="1" applyFill="1" applyBorder="1" applyAlignment="1" applyProtection="1">
      <alignment horizontal="center" vertical="center" shrinkToFit="1"/>
    </xf>
    <xf numFmtId="176" fontId="4" fillId="0" borderId="15" xfId="2" applyNumberFormat="1" applyFont="1" applyBorder="1" applyAlignment="1" applyProtection="1">
      <alignment vertical="center"/>
    </xf>
    <xf numFmtId="176" fontId="12" fillId="0" borderId="0" xfId="2" applyNumberFormat="1" applyFont="1" applyFill="1" applyBorder="1" applyAlignment="1" applyProtection="1">
      <alignment vertical="center"/>
    </xf>
    <xf numFmtId="176" fontId="4" fillId="0" borderId="0" xfId="2" applyNumberFormat="1" applyFont="1" applyAlignment="1" applyProtection="1">
      <alignment vertical="center" wrapText="1"/>
    </xf>
    <xf numFmtId="0" fontId="4" fillId="0" borderId="9"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6" xfId="2" applyFont="1" applyFill="1" applyBorder="1" applyAlignment="1" applyProtection="1">
      <alignment horizontal="center" vertical="center" wrapText="1"/>
    </xf>
    <xf numFmtId="176" fontId="4" fillId="0" borderId="9" xfId="2" applyNumberFormat="1" applyFont="1" applyBorder="1" applyAlignment="1" applyProtection="1">
      <alignment horizontal="right" vertical="center" wrapText="1"/>
    </xf>
    <xf numFmtId="176" fontId="4" fillId="0" borderId="5" xfId="2" applyNumberFormat="1" applyFont="1" applyBorder="1" applyAlignment="1" applyProtection="1">
      <alignment horizontal="right" vertical="center" wrapText="1"/>
    </xf>
    <xf numFmtId="176" fontId="4" fillId="0" borderId="4" xfId="2" applyNumberFormat="1" applyFont="1" applyFill="1" applyBorder="1" applyAlignment="1" applyProtection="1">
      <alignment horizontal="center" vertical="center" wrapText="1"/>
    </xf>
    <xf numFmtId="176" fontId="4" fillId="0" borderId="0" xfId="2" applyNumberFormat="1" applyFont="1" applyFill="1" applyBorder="1" applyAlignment="1" applyProtection="1">
      <alignment horizontal="center" vertical="center" wrapText="1"/>
    </xf>
    <xf numFmtId="176" fontId="4" fillId="0" borderId="10" xfId="2" applyNumberFormat="1" applyFont="1" applyFill="1" applyBorder="1" applyAlignment="1" applyProtection="1">
      <alignment horizontal="center" vertical="center" wrapText="1"/>
    </xf>
    <xf numFmtId="176" fontId="4" fillId="0" borderId="29" xfId="2" applyNumberFormat="1" applyFont="1" applyFill="1" applyBorder="1" applyAlignment="1" applyProtection="1">
      <alignment horizontal="left" vertical="center"/>
    </xf>
    <xf numFmtId="176" fontId="4" fillId="0" borderId="30" xfId="2" applyNumberFormat="1" applyFont="1" applyFill="1" applyBorder="1" applyAlignment="1" applyProtection="1">
      <alignment horizontal="left" vertical="center" wrapText="1"/>
    </xf>
    <xf numFmtId="176" fontId="4" fillId="0" borderId="30" xfId="2" applyNumberFormat="1" applyFont="1" applyBorder="1" applyAlignment="1" applyProtection="1">
      <alignment vertical="center" wrapText="1"/>
    </xf>
    <xf numFmtId="176" fontId="4" fillId="0" borderId="32" xfId="2" applyNumberFormat="1" applyFont="1" applyFill="1" applyBorder="1" applyAlignment="1" applyProtection="1">
      <alignment horizontal="left" vertical="center"/>
    </xf>
    <xf numFmtId="176" fontId="4" fillId="0" borderId="33" xfId="2" applyNumberFormat="1" applyFont="1" applyFill="1" applyBorder="1" applyAlignment="1" applyProtection="1">
      <alignment horizontal="left" vertical="center" wrapText="1"/>
    </xf>
    <xf numFmtId="176" fontId="4" fillId="0" borderId="33" xfId="2" applyNumberFormat="1" applyFont="1" applyBorder="1" applyAlignment="1" applyProtection="1">
      <alignment horizontal="left" vertical="center" wrapText="1"/>
    </xf>
    <xf numFmtId="176" fontId="4" fillId="0" borderId="34" xfId="2" applyNumberFormat="1" applyFont="1" applyFill="1" applyBorder="1" applyAlignment="1" applyProtection="1">
      <alignment horizontal="left" vertical="center" wrapText="1"/>
    </xf>
    <xf numFmtId="176" fontId="4" fillId="0" borderId="33" xfId="2" applyNumberFormat="1" applyFont="1" applyFill="1" applyBorder="1" applyAlignment="1" applyProtection="1">
      <alignment horizontal="right" vertical="center" wrapText="1"/>
    </xf>
    <xf numFmtId="176" fontId="4" fillId="0" borderId="33" xfId="2" applyNumberFormat="1" applyFont="1" applyFill="1" applyBorder="1" applyAlignment="1" applyProtection="1">
      <alignment vertical="center" wrapText="1"/>
    </xf>
    <xf numFmtId="176" fontId="4" fillId="0" borderId="33" xfId="2" applyNumberFormat="1" applyFont="1" applyBorder="1" applyAlignment="1" applyProtection="1">
      <alignment vertical="center" wrapText="1"/>
    </xf>
    <xf numFmtId="176" fontId="4" fillId="0" borderId="34" xfId="2" applyNumberFormat="1" applyFont="1" applyFill="1" applyBorder="1" applyAlignment="1" applyProtection="1">
      <alignment vertical="center" wrapText="1"/>
    </xf>
    <xf numFmtId="176" fontId="4" fillId="0" borderId="35" xfId="2" applyNumberFormat="1" applyFont="1" applyFill="1" applyBorder="1" applyAlignment="1" applyProtection="1">
      <alignment horizontal="left" vertical="center" wrapText="1"/>
    </xf>
    <xf numFmtId="176" fontId="4" fillId="0" borderId="36" xfId="2" applyNumberFormat="1" applyFont="1" applyFill="1" applyBorder="1" applyAlignment="1" applyProtection="1">
      <alignment horizontal="left" vertical="center" wrapText="1"/>
    </xf>
    <xf numFmtId="176" fontId="4" fillId="0" borderId="36" xfId="2" applyNumberFormat="1" applyFont="1" applyBorder="1" applyAlignment="1" applyProtection="1">
      <alignment horizontal="left" vertical="center" wrapText="1"/>
    </xf>
    <xf numFmtId="176" fontId="4" fillId="0" borderId="132" xfId="2" applyNumberFormat="1" applyFont="1" applyFill="1" applyBorder="1" applyAlignment="1" applyProtection="1">
      <alignment horizontal="left" vertical="center" wrapText="1"/>
    </xf>
    <xf numFmtId="176" fontId="4" fillId="0" borderId="7" xfId="2" applyNumberFormat="1" applyFont="1" applyFill="1" applyBorder="1" applyAlignment="1" applyProtection="1">
      <alignment horizontal="left" vertical="center" wrapText="1"/>
    </xf>
    <xf numFmtId="176" fontId="4" fillId="0" borderId="3" xfId="2" applyNumberFormat="1" applyFont="1" applyFill="1" applyBorder="1" applyAlignment="1" applyProtection="1">
      <alignment horizontal="left" vertical="center" wrapText="1"/>
    </xf>
    <xf numFmtId="176" fontId="4" fillId="0" borderId="3" xfId="2" applyNumberFormat="1" applyFont="1" applyBorder="1" applyAlignment="1" applyProtection="1">
      <alignment horizontal="left" vertical="center" wrapText="1"/>
    </xf>
    <xf numFmtId="176" fontId="4" fillId="0" borderId="15" xfId="2" applyNumberFormat="1" applyFont="1" applyFill="1" applyBorder="1" applyAlignment="1" applyProtection="1">
      <alignment horizontal="left" vertical="center" wrapText="1"/>
    </xf>
    <xf numFmtId="176" fontId="4" fillId="0" borderId="5" xfId="2" applyNumberFormat="1" applyFont="1" applyFill="1" applyBorder="1" applyAlignment="1" applyProtection="1">
      <alignment horizontal="right" vertical="center" wrapText="1"/>
    </xf>
    <xf numFmtId="176" fontId="4" fillId="0" borderId="5" xfId="2" applyNumberFormat="1" applyFont="1" applyFill="1" applyBorder="1" applyAlignment="1" applyProtection="1">
      <alignment vertical="center" wrapText="1"/>
    </xf>
    <xf numFmtId="176" fontId="4" fillId="0" borderId="5" xfId="2" applyNumberFormat="1" applyFont="1" applyBorder="1" applyAlignment="1" applyProtection="1">
      <alignment vertical="center" wrapText="1"/>
    </xf>
    <xf numFmtId="176" fontId="5" fillId="0" borderId="0" xfId="2" applyNumberFormat="1" applyFont="1" applyBorder="1" applyAlignment="1" applyProtection="1">
      <alignment horizontal="left" vertical="center"/>
    </xf>
    <xf numFmtId="176" fontId="5" fillId="0" borderId="0" xfId="2" applyNumberFormat="1" applyFont="1" applyBorder="1" applyAlignment="1" applyProtection="1">
      <alignment horizontal="center" vertical="center" wrapText="1"/>
    </xf>
    <xf numFmtId="176" fontId="5" fillId="0" borderId="0" xfId="2" applyNumberFormat="1" applyFont="1" applyBorder="1" applyAlignment="1" applyProtection="1">
      <alignment horizontal="right" vertical="center" wrapText="1"/>
    </xf>
    <xf numFmtId="0" fontId="5" fillId="0" borderId="0" xfId="2" applyFont="1" applyBorder="1" applyAlignment="1" applyProtection="1">
      <alignment horizontal="right" vertical="center" wrapText="1"/>
    </xf>
    <xf numFmtId="0" fontId="5" fillId="0" borderId="0" xfId="2"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right" vertical="center" wrapText="1"/>
    </xf>
    <xf numFmtId="176" fontId="5" fillId="0" borderId="0" xfId="2" applyNumberFormat="1" applyFont="1" applyFill="1" applyBorder="1" applyAlignment="1" applyProtection="1">
      <alignment vertical="center" wrapText="1"/>
    </xf>
    <xf numFmtId="176" fontId="5" fillId="0" borderId="0" xfId="2" applyNumberFormat="1" applyFont="1" applyBorder="1" applyAlignment="1" applyProtection="1">
      <alignment vertical="center" wrapText="1"/>
    </xf>
    <xf numFmtId="176" fontId="5" fillId="0" borderId="0" xfId="2" applyNumberFormat="1" applyFont="1" applyFill="1" applyBorder="1" applyAlignment="1" applyProtection="1">
      <alignment horizontal="center" vertical="center" wrapText="1"/>
    </xf>
    <xf numFmtId="176" fontId="5" fillId="0" borderId="0" xfId="2" applyNumberFormat="1" applyFont="1" applyAlignment="1" applyProtection="1">
      <alignment vertical="center" wrapText="1"/>
    </xf>
    <xf numFmtId="176" fontId="4" fillId="0" borderId="0" xfId="2" applyNumberFormat="1" applyFont="1" applyBorder="1" applyAlignment="1" applyProtection="1">
      <alignment horizontal="center" vertical="center" wrapText="1"/>
    </xf>
    <xf numFmtId="176" fontId="4" fillId="0" borderId="0" xfId="2" applyNumberFormat="1" applyFont="1" applyFill="1" applyAlignment="1" applyProtection="1">
      <alignment vertical="center" wrapText="1"/>
    </xf>
    <xf numFmtId="176" fontId="4" fillId="0" borderId="0" xfId="2" applyNumberFormat="1" applyFont="1" applyFill="1" applyBorder="1" applyAlignment="1" applyProtection="1">
      <alignment vertical="center" wrapText="1"/>
    </xf>
    <xf numFmtId="176" fontId="4" fillId="0" borderId="0" xfId="2" applyNumberFormat="1" applyFont="1" applyBorder="1" applyAlignment="1" applyProtection="1">
      <alignment vertical="center" wrapText="1"/>
    </xf>
    <xf numFmtId="0" fontId="4" fillId="0" borderId="0" xfId="2" applyNumberFormat="1" applyFont="1" applyBorder="1" applyAlignment="1" applyProtection="1">
      <alignment vertical="center" wrapText="1"/>
    </xf>
    <xf numFmtId="0" fontId="4" fillId="0" borderId="0" xfId="2" applyNumberFormat="1" applyFont="1" applyFill="1" applyBorder="1" applyAlignment="1" applyProtection="1">
      <alignment vertical="center" textRotation="255"/>
    </xf>
    <xf numFmtId="0" fontId="4" fillId="0" borderId="0" xfId="2" applyNumberFormat="1" applyFont="1" applyBorder="1" applyAlignment="1" applyProtection="1">
      <alignment horizontal="center" vertical="center" shrinkToFit="1"/>
    </xf>
    <xf numFmtId="176" fontId="4" fillId="0" borderId="0" xfId="2" applyNumberFormat="1" applyFont="1" applyBorder="1" applyAlignment="1" applyProtection="1">
      <alignment horizontal="center" vertical="center" shrinkToFit="1"/>
    </xf>
    <xf numFmtId="0" fontId="13" fillId="2" borderId="0" xfId="0" applyNumberFormat="1" applyFont="1" applyFill="1" applyBorder="1" applyAlignment="1" applyProtection="1">
      <alignment vertical="center" wrapText="1" shrinkToFit="1"/>
    </xf>
    <xf numFmtId="176" fontId="4" fillId="0" borderId="0" xfId="2" applyNumberFormat="1" applyFont="1" applyBorder="1" applyAlignment="1" applyProtection="1">
      <alignment horizontal="right" vertical="center" wrapText="1"/>
    </xf>
    <xf numFmtId="0" fontId="4" fillId="0" borderId="0" xfId="2" applyFont="1" applyBorder="1" applyAlignment="1" applyProtection="1">
      <alignment horizontal="right" vertical="center" wrapText="1"/>
    </xf>
    <xf numFmtId="0" fontId="4" fillId="0" borderId="0" xfId="2" applyFont="1" applyFill="1" applyBorder="1" applyAlignment="1" applyProtection="1">
      <alignment horizontal="right" vertical="center" shrinkToFit="1"/>
    </xf>
    <xf numFmtId="176" fontId="4" fillId="0" borderId="0" xfId="2" applyNumberFormat="1" applyFont="1" applyFill="1" applyBorder="1" applyAlignment="1" applyProtection="1">
      <alignment horizontal="right" vertical="center" wrapText="1"/>
    </xf>
    <xf numFmtId="0" fontId="4" fillId="0" borderId="7"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0" fontId="4" fillId="0" borderId="160" xfId="2" applyFont="1" applyBorder="1" applyAlignment="1" applyProtection="1">
      <alignment horizontal="center" vertical="center" wrapText="1"/>
    </xf>
    <xf numFmtId="0" fontId="4" fillId="0" borderId="161" xfId="2" applyFont="1" applyBorder="1" applyAlignment="1" applyProtection="1">
      <alignment horizontal="center" vertical="center" wrapText="1"/>
    </xf>
    <xf numFmtId="0" fontId="4" fillId="0" borderId="27" xfId="2" applyFont="1" applyBorder="1" applyAlignment="1" applyProtection="1">
      <alignment horizontal="center" vertical="center" wrapText="1"/>
    </xf>
    <xf numFmtId="0" fontId="4" fillId="0" borderId="15" xfId="2" applyFont="1" applyBorder="1" applyAlignment="1" applyProtection="1">
      <alignment horizontal="center" vertical="center" wrapText="1"/>
    </xf>
    <xf numFmtId="0" fontId="4" fillId="0" borderId="8" xfId="2" applyFont="1" applyBorder="1" applyAlignment="1" applyProtection="1">
      <alignment horizontal="center" vertical="center" shrinkToFit="1"/>
    </xf>
    <xf numFmtId="179" fontId="8" fillId="3" borderId="163" xfId="2" applyNumberFormat="1" applyFont="1" applyFill="1" applyBorder="1" applyAlignment="1" applyProtection="1">
      <alignment horizontal="center" vertical="center" wrapText="1"/>
      <protection locked="0"/>
    </xf>
    <xf numFmtId="179" fontId="8" fillId="3" borderId="63" xfId="2" applyNumberFormat="1" applyFont="1" applyFill="1" applyBorder="1" applyAlignment="1" applyProtection="1">
      <alignment horizontal="center" vertical="center" wrapText="1"/>
      <protection locked="0"/>
    </xf>
    <xf numFmtId="179" fontId="8" fillId="3" borderId="126" xfId="2" applyNumberFormat="1" applyFont="1" applyFill="1" applyBorder="1" applyAlignment="1" applyProtection="1">
      <alignment horizontal="center" vertical="center" wrapText="1"/>
      <protection locked="0"/>
    </xf>
    <xf numFmtId="179" fontId="4" fillId="0" borderId="163" xfId="2" applyNumberFormat="1" applyFont="1" applyBorder="1" applyAlignment="1" applyProtection="1">
      <alignment horizontal="center" vertical="center" wrapText="1"/>
    </xf>
    <xf numFmtId="179" fontId="4" fillId="0" borderId="63" xfId="2" applyNumberFormat="1" applyFont="1" applyBorder="1" applyAlignment="1" applyProtection="1">
      <alignment horizontal="center" vertical="center" wrapText="1"/>
    </xf>
    <xf numFmtId="179" fontId="4" fillId="0" borderId="164" xfId="2" applyNumberFormat="1" applyFont="1" applyBorder="1" applyAlignment="1" applyProtection="1">
      <alignment horizontal="center" vertical="center" wrapText="1"/>
    </xf>
    <xf numFmtId="0" fontId="4" fillId="0" borderId="9" xfId="2" applyFont="1" applyBorder="1" applyAlignment="1" applyProtection="1">
      <alignment horizontal="center" vertical="center"/>
    </xf>
    <xf numFmtId="0" fontId="4" fillId="0" borderId="5" xfId="2" applyFont="1" applyBorder="1" applyAlignment="1" applyProtection="1">
      <alignment horizontal="center" vertical="center"/>
    </xf>
    <xf numFmtId="179" fontId="4" fillId="0" borderId="154" xfId="2" applyNumberFormat="1" applyFont="1" applyFill="1" applyBorder="1" applyAlignment="1" applyProtection="1">
      <alignment horizontal="center" vertical="center" wrapText="1"/>
    </xf>
    <xf numFmtId="179" fontId="4" fillId="0" borderId="155" xfId="2" applyNumberFormat="1" applyFont="1" applyFill="1" applyBorder="1" applyAlignment="1" applyProtection="1">
      <alignment horizontal="center" vertical="center" wrapText="1"/>
    </xf>
    <xf numFmtId="179" fontId="4" fillId="0" borderId="37" xfId="2" applyNumberFormat="1" applyFont="1" applyFill="1" applyBorder="1" applyAlignment="1" applyProtection="1">
      <alignment horizontal="center" vertical="center" wrapText="1"/>
    </xf>
    <xf numFmtId="179" fontId="4" fillId="0" borderId="4" xfId="2" applyNumberFormat="1" applyFont="1" applyBorder="1" applyAlignment="1" applyProtection="1">
      <alignment horizontal="center" vertical="center" wrapText="1"/>
    </xf>
    <xf numFmtId="179" fontId="4" fillId="0" borderId="0" xfId="2" applyNumberFormat="1" applyFont="1" applyBorder="1" applyAlignment="1" applyProtection="1">
      <alignment horizontal="center" vertical="center" wrapText="1"/>
    </xf>
    <xf numFmtId="179" fontId="4" fillId="0" borderId="10" xfId="2" applyNumberFormat="1" applyFont="1" applyBorder="1" applyAlignment="1" applyProtection="1">
      <alignment horizontal="center" vertical="center" wrapText="1"/>
    </xf>
    <xf numFmtId="179" fontId="8" fillId="3" borderId="162" xfId="2" applyNumberFormat="1" applyFont="1" applyFill="1" applyBorder="1" applyAlignment="1" applyProtection="1">
      <alignment horizontal="center" vertical="center" wrapText="1"/>
      <protection locked="0"/>
    </xf>
    <xf numFmtId="179" fontId="8" fillId="3" borderId="62" xfId="2" applyNumberFormat="1" applyFont="1" applyFill="1" applyBorder="1" applyAlignment="1" applyProtection="1">
      <alignment horizontal="center" vertical="center" wrapText="1"/>
      <protection locked="0"/>
    </xf>
    <xf numFmtId="179" fontId="8" fillId="3" borderId="125" xfId="2" applyNumberFormat="1" applyFont="1" applyFill="1" applyBorder="1" applyAlignment="1" applyProtection="1">
      <alignment horizontal="center" vertical="center" wrapText="1"/>
      <protection locked="0"/>
    </xf>
    <xf numFmtId="179" fontId="4" fillId="0" borderId="162" xfId="2" applyNumberFormat="1" applyFont="1" applyBorder="1" applyAlignment="1" applyProtection="1">
      <alignment horizontal="center" vertical="center" wrapText="1"/>
    </xf>
    <xf numFmtId="179" fontId="4" fillId="0" borderId="62" xfId="2" applyNumberFormat="1" applyFont="1" applyBorder="1" applyAlignment="1" applyProtection="1">
      <alignment horizontal="center" vertical="center" wrapText="1"/>
    </xf>
    <xf numFmtId="179" fontId="4" fillId="0" borderId="159" xfId="2" applyNumberFormat="1" applyFont="1" applyBorder="1" applyAlignment="1" applyProtection="1">
      <alignment horizontal="center" vertical="center" wrapText="1"/>
    </xf>
    <xf numFmtId="0" fontId="8" fillId="5" borderId="8" xfId="2" applyNumberFormat="1" applyFont="1" applyFill="1" applyBorder="1" applyAlignment="1" applyProtection="1">
      <alignment horizontal="center" vertical="center"/>
      <protection locked="0"/>
    </xf>
    <xf numFmtId="0" fontId="8" fillId="5" borderId="7" xfId="2" applyNumberFormat="1" applyFont="1" applyFill="1" applyBorder="1" applyAlignment="1" applyProtection="1">
      <alignment horizontal="center" vertical="center"/>
      <protection locked="0"/>
    </xf>
    <xf numFmtId="0" fontId="4" fillId="0" borderId="7" xfId="2" applyFont="1" applyFill="1" applyBorder="1" applyAlignment="1" applyProtection="1">
      <alignment horizontal="center" vertical="center"/>
    </xf>
    <xf numFmtId="0" fontId="4" fillId="0" borderId="15" xfId="2" applyFont="1" applyFill="1" applyBorder="1" applyAlignment="1" applyProtection="1">
      <alignment horizontal="center" vertical="center"/>
    </xf>
    <xf numFmtId="182" fontId="8" fillId="3" borderId="3" xfId="7" applyNumberFormat="1" applyFont="1" applyFill="1" applyBorder="1" applyAlignment="1" applyProtection="1">
      <alignment horizontal="center" vertical="center" wrapText="1"/>
      <protection locked="0"/>
    </xf>
    <xf numFmtId="182" fontId="8" fillId="3" borderId="5" xfId="7" applyNumberFormat="1" applyFont="1" applyFill="1" applyBorder="1" applyAlignment="1" applyProtection="1">
      <alignment horizontal="center" vertical="center" wrapText="1"/>
      <protection locked="0"/>
    </xf>
    <xf numFmtId="182" fontId="8" fillId="3" borderId="6" xfId="7" applyNumberFormat="1" applyFont="1" applyFill="1" applyBorder="1" applyAlignment="1" applyProtection="1">
      <alignment horizontal="center" vertical="center" wrapText="1"/>
      <protection locked="0"/>
    </xf>
    <xf numFmtId="0" fontId="8" fillId="5" borderId="8" xfId="2" applyFont="1" applyFill="1" applyBorder="1" applyAlignment="1" applyProtection="1">
      <alignment horizontal="center" vertical="center" shrinkToFit="1"/>
      <protection locked="0"/>
    </xf>
    <xf numFmtId="0" fontId="4" fillId="0" borderId="4" xfId="2" applyFont="1" applyFill="1" applyBorder="1" applyAlignment="1" applyProtection="1">
      <alignment horizontal="center" vertical="center" shrinkToFit="1"/>
    </xf>
    <xf numFmtId="0" fontId="4" fillId="0" borderId="0" xfId="2" applyFont="1" applyFill="1" applyBorder="1" applyAlignment="1" applyProtection="1">
      <alignment horizontal="center" vertical="center" shrinkToFit="1"/>
    </xf>
    <xf numFmtId="0" fontId="8" fillId="0" borderId="24" xfId="2" applyFont="1" applyFill="1" applyBorder="1" applyAlignment="1" applyProtection="1">
      <alignment horizontal="center" vertical="center"/>
    </xf>
    <xf numFmtId="0" fontId="8" fillId="0" borderId="25" xfId="2" applyFont="1" applyFill="1" applyBorder="1" applyAlignment="1" applyProtection="1">
      <alignment horizontal="center" vertical="center"/>
    </xf>
    <xf numFmtId="0" fontId="8" fillId="0" borderId="26" xfId="2" applyFont="1" applyFill="1" applyBorder="1" applyAlignment="1" applyProtection="1">
      <alignment horizontal="center" vertical="center"/>
    </xf>
    <xf numFmtId="0" fontId="4" fillId="0" borderId="7" xfId="2" applyFont="1" applyFill="1" applyBorder="1" applyAlignment="1" applyProtection="1">
      <alignment horizontal="center" vertical="center" shrinkToFit="1"/>
    </xf>
    <xf numFmtId="0" fontId="4" fillId="0" borderId="15" xfId="2" applyFont="1" applyFill="1" applyBorder="1" applyAlignment="1" applyProtection="1">
      <alignment horizontal="center" vertical="center" shrinkToFit="1"/>
    </xf>
    <xf numFmtId="0" fontId="8" fillId="0" borderId="3" xfId="2" applyFont="1" applyFill="1" applyBorder="1" applyAlignment="1" applyProtection="1">
      <alignment horizontal="center" vertical="center" shrinkToFit="1"/>
      <protection locked="0"/>
    </xf>
    <xf numFmtId="0" fontId="8" fillId="0" borderId="15" xfId="2" applyFont="1" applyFill="1" applyBorder="1" applyAlignment="1" applyProtection="1">
      <alignment horizontal="center" vertical="center" shrinkToFit="1"/>
      <protection locked="0"/>
    </xf>
    <xf numFmtId="0" fontId="8" fillId="0" borderId="7"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5" borderId="3" xfId="2" applyFont="1" applyFill="1" applyBorder="1" applyAlignment="1" applyProtection="1">
      <alignment horizontal="center" vertical="center" shrinkToFit="1"/>
      <protection locked="0"/>
    </xf>
    <xf numFmtId="0" fontId="8" fillId="0" borderId="3" xfId="2" applyFont="1" applyFill="1" applyBorder="1" applyAlignment="1" applyProtection="1">
      <alignment horizontal="center" vertical="center" shrinkToFit="1"/>
    </xf>
    <xf numFmtId="0" fontId="4" fillId="0" borderId="127" xfId="2" applyFont="1" applyBorder="1" applyAlignment="1" applyProtection="1">
      <alignment horizontal="center" vertical="center" textRotation="255"/>
    </xf>
    <xf numFmtId="0" fontId="4" fillId="0" borderId="128" xfId="2" applyFont="1" applyBorder="1" applyAlignment="1" applyProtection="1">
      <alignment horizontal="center" vertical="center" textRotation="255"/>
    </xf>
    <xf numFmtId="0" fontId="4" fillId="0" borderId="1" xfId="2" applyFont="1" applyBorder="1" applyAlignment="1" applyProtection="1">
      <alignment horizontal="center" vertical="center" textRotation="255"/>
    </xf>
    <xf numFmtId="0" fontId="8" fillId="5" borderId="9" xfId="2" applyFont="1" applyFill="1" applyBorder="1" applyAlignment="1" applyProtection="1">
      <alignment horizontal="center" vertical="center" shrinkToFit="1"/>
      <protection locked="0"/>
    </xf>
    <xf numFmtId="0" fontId="8" fillId="5" borderId="5" xfId="2" applyFont="1" applyFill="1" applyBorder="1" applyAlignment="1" applyProtection="1">
      <alignment horizontal="center" vertical="center" shrinkToFit="1"/>
      <protection locked="0"/>
    </xf>
    <xf numFmtId="0" fontId="8" fillId="5" borderId="6" xfId="2" applyFont="1" applyFill="1" applyBorder="1" applyAlignment="1" applyProtection="1">
      <alignment horizontal="center" vertical="center" shrinkToFit="1"/>
      <protection locked="0"/>
    </xf>
    <xf numFmtId="0" fontId="4" fillId="0" borderId="4"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11" xfId="2" applyFont="1" applyFill="1" applyBorder="1" applyAlignment="1" applyProtection="1">
      <alignment horizontal="center" vertical="center"/>
    </xf>
    <xf numFmtId="0" fontId="4" fillId="0" borderId="2" xfId="2" applyFont="1" applyFill="1" applyBorder="1" applyAlignment="1" applyProtection="1">
      <alignment horizontal="center" vertical="center"/>
    </xf>
    <xf numFmtId="0" fontId="8" fillId="0" borderId="0" xfId="2" applyFont="1" applyFill="1" applyBorder="1" applyAlignment="1" applyProtection="1">
      <alignment horizontal="center" vertical="center" wrapText="1"/>
      <protection locked="0"/>
    </xf>
    <xf numFmtId="0" fontId="8" fillId="0" borderId="10" xfId="2" applyFont="1" applyFill="1" applyBorder="1" applyAlignment="1" applyProtection="1">
      <alignment horizontal="center" vertical="center" wrapText="1"/>
      <protection locked="0"/>
    </xf>
    <xf numFmtId="0" fontId="8" fillId="0" borderId="2"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177" fontId="8" fillId="5" borderId="143" xfId="1" applyNumberFormat="1" applyFont="1" applyFill="1" applyBorder="1" applyAlignment="1" applyProtection="1">
      <alignment horizontal="center" vertical="center" shrinkToFit="1"/>
      <protection locked="0"/>
    </xf>
    <xf numFmtId="176" fontId="8" fillId="5" borderId="143" xfId="1" applyNumberFormat="1" applyFont="1" applyFill="1" applyBorder="1" applyAlignment="1" applyProtection="1">
      <alignment horizontal="center" vertical="center" shrinkToFit="1"/>
      <protection locked="0"/>
    </xf>
    <xf numFmtId="177" fontId="8" fillId="5" borderId="144" xfId="1" applyNumberFormat="1" applyFont="1" applyFill="1" applyBorder="1" applyAlignment="1" applyProtection="1">
      <alignment horizontal="center" vertical="center" shrinkToFit="1"/>
      <protection locked="0"/>
    </xf>
    <xf numFmtId="176" fontId="8" fillId="5" borderId="144" xfId="1" applyNumberFormat="1" applyFont="1" applyFill="1" applyBorder="1" applyAlignment="1" applyProtection="1">
      <alignment horizontal="center" vertical="center" shrinkToFit="1"/>
      <protection locked="0"/>
    </xf>
    <xf numFmtId="0" fontId="4" fillId="0" borderId="8" xfId="2" applyFont="1" applyBorder="1" applyAlignment="1" applyProtection="1">
      <alignment horizontal="center" vertical="center" textRotation="255"/>
    </xf>
    <xf numFmtId="176" fontId="4" fillId="0" borderId="8" xfId="2" applyNumberFormat="1" applyFont="1" applyBorder="1" applyAlignment="1" applyProtection="1">
      <alignment horizontal="center" vertical="center"/>
    </xf>
    <xf numFmtId="14" fontId="8" fillId="5" borderId="8" xfId="2" applyNumberFormat="1" applyFont="1" applyFill="1" applyBorder="1" applyAlignment="1" applyProtection="1">
      <alignment horizontal="center" vertical="center" shrinkToFit="1"/>
      <protection locked="0"/>
    </xf>
    <xf numFmtId="176" fontId="8" fillId="5" borderId="8" xfId="2" applyNumberFormat="1" applyFont="1" applyFill="1" applyBorder="1" applyAlignment="1" applyProtection="1">
      <alignment horizontal="center" vertical="center"/>
      <protection locked="0"/>
    </xf>
    <xf numFmtId="176" fontId="4" fillId="0" borderId="8" xfId="2" applyNumberFormat="1" applyFont="1" applyBorder="1" applyAlignment="1" applyProtection="1">
      <alignment horizontal="left" vertical="center" shrinkToFit="1"/>
    </xf>
    <xf numFmtId="0" fontId="4" fillId="0" borderId="7" xfId="2" applyFont="1" applyBorder="1" applyAlignment="1" applyProtection="1">
      <alignment horizontal="center" vertical="center"/>
    </xf>
    <xf numFmtId="0" fontId="4" fillId="0" borderId="3" xfId="2" applyFont="1" applyBorder="1" applyAlignment="1" applyProtection="1">
      <alignment horizontal="center" vertical="center"/>
    </xf>
    <xf numFmtId="0" fontId="4" fillId="0" borderId="15" xfId="2" applyFont="1" applyBorder="1" applyAlignment="1" applyProtection="1">
      <alignment horizontal="center" vertical="center"/>
    </xf>
    <xf numFmtId="176" fontId="4" fillId="0" borderId="9" xfId="2" applyNumberFormat="1" applyFont="1" applyBorder="1" applyAlignment="1" applyProtection="1">
      <alignment horizontal="center" vertical="center" wrapText="1"/>
    </xf>
    <xf numFmtId="176" fontId="4" fillId="0" borderId="5" xfId="2" applyNumberFormat="1" applyFont="1" applyBorder="1" applyAlignment="1" applyProtection="1">
      <alignment horizontal="center" vertical="center" wrapText="1"/>
    </xf>
    <xf numFmtId="176" fontId="4" fillId="0" borderId="6" xfId="2" applyNumberFormat="1" applyFont="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4" fillId="0" borderId="15" xfId="2" applyFont="1" applyFill="1" applyBorder="1" applyAlignment="1" applyProtection="1">
      <alignment horizontal="center" vertical="center" wrapText="1"/>
    </xf>
    <xf numFmtId="176" fontId="8" fillId="0" borderId="51" xfId="2" applyNumberFormat="1" applyFont="1" applyBorder="1" applyAlignment="1" applyProtection="1">
      <alignment horizontal="center" vertical="center" wrapText="1"/>
    </xf>
    <xf numFmtId="0" fontId="4" fillId="0" borderId="8" xfId="1" applyFont="1" applyFill="1" applyBorder="1" applyAlignment="1" applyProtection="1">
      <alignment horizontal="center" vertical="center" shrinkToFit="1"/>
    </xf>
    <xf numFmtId="176" fontId="4" fillId="0" borderId="8" xfId="2" applyNumberFormat="1" applyFont="1" applyFill="1" applyBorder="1" applyAlignment="1" applyProtection="1">
      <alignment horizontal="center" vertical="center" shrinkToFit="1"/>
    </xf>
    <xf numFmtId="0" fontId="4" fillId="0" borderId="127" xfId="2" applyFont="1" applyFill="1" applyBorder="1" applyAlignment="1" applyProtection="1">
      <alignment horizontal="center" vertical="center" wrapText="1"/>
    </xf>
    <xf numFmtId="0" fontId="4" fillId="0" borderId="128"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14" fontId="8" fillId="5" borderId="7" xfId="2" applyNumberFormat="1" applyFont="1" applyFill="1" applyBorder="1" applyAlignment="1" applyProtection="1">
      <alignment horizontal="center" vertical="center" shrinkToFit="1"/>
      <protection locked="0"/>
    </xf>
    <xf numFmtId="14" fontId="8" fillId="5" borderId="3" xfId="2" applyNumberFormat="1" applyFont="1" applyFill="1" applyBorder="1" applyAlignment="1" applyProtection="1">
      <alignment horizontal="center" vertical="center" shrinkToFit="1"/>
      <protection locked="0"/>
    </xf>
    <xf numFmtId="0" fontId="8" fillId="5" borderId="15" xfId="2" applyFont="1" applyFill="1" applyBorder="1" applyAlignment="1" applyProtection="1">
      <alignment horizontal="center" vertical="center" shrinkToFit="1"/>
      <protection locked="0"/>
    </xf>
    <xf numFmtId="0" fontId="5" fillId="0" borderId="127" xfId="2" applyFont="1" applyFill="1" applyBorder="1" applyAlignment="1" applyProtection="1">
      <alignment horizontal="center" vertical="center" shrinkToFit="1"/>
    </xf>
    <xf numFmtId="0" fontId="5" fillId="0" borderId="9" xfId="2" applyFont="1" applyFill="1" applyBorder="1" applyAlignment="1" applyProtection="1">
      <alignment horizontal="center" vertical="center" shrinkToFit="1"/>
    </xf>
    <xf numFmtId="176" fontId="20" fillId="0" borderId="135" xfId="2" applyNumberFormat="1" applyFont="1" applyFill="1" applyBorder="1" applyAlignment="1" applyProtection="1">
      <alignment horizontal="center" vertical="center"/>
    </xf>
    <xf numFmtId="176" fontId="20" fillId="0" borderId="136" xfId="2" applyNumberFormat="1" applyFont="1" applyFill="1" applyBorder="1" applyAlignment="1" applyProtection="1">
      <alignment horizontal="center" vertical="center"/>
    </xf>
    <xf numFmtId="176" fontId="20" fillId="0" borderId="137" xfId="2" applyNumberFormat="1" applyFont="1" applyFill="1" applyBorder="1" applyAlignment="1" applyProtection="1">
      <alignment horizontal="center" vertical="center"/>
    </xf>
    <xf numFmtId="176" fontId="4" fillId="0" borderId="8" xfId="1" applyNumberFormat="1" applyFont="1" applyFill="1" applyBorder="1" applyAlignment="1" applyProtection="1">
      <alignment horizontal="center" vertical="center" textRotation="255" shrinkToFit="1"/>
    </xf>
    <xf numFmtId="177" fontId="8" fillId="5" borderId="142" xfId="1" applyNumberFormat="1" applyFont="1" applyFill="1" applyBorder="1" applyAlignment="1" applyProtection="1">
      <alignment horizontal="center" vertical="center" shrinkToFit="1"/>
      <protection locked="0"/>
    </xf>
    <xf numFmtId="176" fontId="8" fillId="5" borderId="142" xfId="1" applyNumberFormat="1" applyFont="1" applyFill="1" applyBorder="1" applyAlignment="1" applyProtection="1">
      <alignment horizontal="center" vertical="center" shrinkToFit="1"/>
      <protection locked="0"/>
    </xf>
    <xf numFmtId="183" fontId="4" fillId="0" borderId="1" xfId="2" applyNumberFormat="1" applyFont="1" applyFill="1" applyBorder="1" applyAlignment="1" applyProtection="1">
      <alignment horizontal="center" vertical="center" wrapText="1"/>
    </xf>
    <xf numFmtId="183" fontId="4" fillId="0" borderId="145" xfId="2" applyNumberFormat="1" applyFont="1" applyFill="1" applyBorder="1" applyAlignment="1" applyProtection="1">
      <alignment horizontal="center" vertical="center" wrapText="1"/>
    </xf>
    <xf numFmtId="0" fontId="4" fillId="5" borderId="35" xfId="2" applyFont="1" applyFill="1" applyBorder="1" applyAlignment="1" applyProtection="1">
      <alignment horizontal="left" vertical="center" shrinkToFit="1"/>
      <protection locked="0"/>
    </xf>
    <xf numFmtId="0" fontId="4" fillId="5" borderId="36" xfId="2" applyFont="1" applyFill="1" applyBorder="1" applyAlignment="1" applyProtection="1">
      <alignment horizontal="left" vertical="center" shrinkToFit="1"/>
      <protection locked="0"/>
    </xf>
    <xf numFmtId="180" fontId="8" fillId="5" borderId="36" xfId="2" applyNumberFormat="1" applyFont="1" applyFill="1" applyBorder="1" applyAlignment="1" applyProtection="1">
      <alignment horizontal="center" vertical="center"/>
      <protection locked="0"/>
    </xf>
    <xf numFmtId="180" fontId="8" fillId="5" borderId="132" xfId="2" applyNumberFormat="1" applyFont="1" applyFill="1" applyBorder="1" applyAlignment="1" applyProtection="1">
      <alignment horizontal="center" vertical="center"/>
      <protection locked="0"/>
    </xf>
    <xf numFmtId="176" fontId="8" fillId="5" borderId="36" xfId="2" applyNumberFormat="1" applyFont="1" applyFill="1" applyBorder="1" applyAlignment="1" applyProtection="1">
      <alignment horizontal="right" vertical="center" wrapText="1"/>
      <protection locked="0"/>
    </xf>
    <xf numFmtId="176" fontId="8" fillId="5" borderId="132" xfId="2" applyNumberFormat="1" applyFont="1" applyFill="1" applyBorder="1" applyAlignment="1" applyProtection="1">
      <alignment horizontal="right" vertical="center" wrapText="1"/>
      <protection locked="0"/>
    </xf>
    <xf numFmtId="176" fontId="4" fillId="0" borderId="29" xfId="2" applyNumberFormat="1" applyFont="1" applyBorder="1" applyAlignment="1" applyProtection="1">
      <alignment horizontal="center" vertical="center" wrapText="1"/>
    </xf>
    <xf numFmtId="176" fontId="4" fillId="0" borderId="30" xfId="2" applyNumberFormat="1" applyFont="1" applyBorder="1" applyAlignment="1" applyProtection="1">
      <alignment horizontal="center" vertical="center" wrapText="1"/>
    </xf>
    <xf numFmtId="176" fontId="20" fillId="0" borderId="138" xfId="2" applyNumberFormat="1" applyFont="1" applyFill="1" applyBorder="1" applyAlignment="1" applyProtection="1">
      <alignment horizontal="center" vertical="center" wrapText="1"/>
    </xf>
    <xf numFmtId="0" fontId="4" fillId="5" borderId="32" xfId="2" applyFont="1" applyFill="1" applyBorder="1" applyAlignment="1" applyProtection="1">
      <alignment horizontal="left" vertical="center" shrinkToFit="1"/>
      <protection locked="0"/>
    </xf>
    <xf numFmtId="0" fontId="4" fillId="5" borderId="33" xfId="2" applyFont="1" applyFill="1" applyBorder="1" applyAlignment="1" applyProtection="1">
      <alignment horizontal="left" vertical="center" shrinkToFit="1"/>
      <protection locked="0"/>
    </xf>
    <xf numFmtId="180" fontId="8" fillId="5" borderId="33" xfId="2" applyNumberFormat="1" applyFont="1" applyFill="1" applyBorder="1" applyAlignment="1" applyProtection="1">
      <alignment horizontal="center" vertical="center"/>
      <protection locked="0"/>
    </xf>
    <xf numFmtId="180" fontId="8" fillId="5" borderId="34" xfId="2" applyNumberFormat="1" applyFont="1" applyFill="1" applyBorder="1" applyAlignment="1" applyProtection="1">
      <alignment horizontal="center" vertical="center"/>
      <protection locked="0"/>
    </xf>
    <xf numFmtId="176" fontId="8" fillId="5" borderId="32" xfId="2" applyNumberFormat="1" applyFont="1" applyFill="1" applyBorder="1" applyAlignment="1" applyProtection="1">
      <alignment horizontal="right" vertical="center" wrapText="1"/>
      <protection locked="0"/>
    </xf>
    <xf numFmtId="176" fontId="8" fillId="5" borderId="33" xfId="2" applyNumberFormat="1" applyFont="1" applyFill="1" applyBorder="1" applyAlignment="1" applyProtection="1">
      <alignment horizontal="right" vertical="center" wrapText="1"/>
      <protection locked="0"/>
    </xf>
    <xf numFmtId="176" fontId="8" fillId="5" borderId="34" xfId="2" applyNumberFormat="1" applyFont="1" applyFill="1" applyBorder="1" applyAlignment="1" applyProtection="1">
      <alignment horizontal="right" vertical="center" wrapText="1"/>
      <protection locked="0"/>
    </xf>
    <xf numFmtId="0" fontId="4" fillId="0" borderId="32" xfId="2" applyFont="1" applyFill="1" applyBorder="1" applyAlignment="1" applyProtection="1">
      <alignment horizontal="center" vertical="center" wrapText="1"/>
    </xf>
    <xf numFmtId="0" fontId="4" fillId="0" borderId="33" xfId="2" applyFont="1" applyFill="1" applyBorder="1" applyAlignment="1" applyProtection="1">
      <alignment horizontal="center" vertical="center" wrapText="1"/>
    </xf>
    <xf numFmtId="0" fontId="4" fillId="0" borderId="34" xfId="2" applyFont="1" applyFill="1" applyBorder="1" applyAlignment="1" applyProtection="1">
      <alignment horizontal="center" vertical="center" wrapText="1"/>
    </xf>
    <xf numFmtId="176" fontId="4" fillId="0" borderId="32" xfId="2" applyNumberFormat="1" applyFont="1" applyBorder="1" applyAlignment="1" applyProtection="1">
      <alignment horizontal="center" vertical="center" wrapText="1"/>
    </xf>
    <xf numFmtId="176" fontId="4" fillId="0" borderId="33" xfId="2" applyNumberFormat="1" applyFont="1" applyBorder="1" applyAlignment="1" applyProtection="1">
      <alignment horizontal="center" vertical="center" wrapText="1"/>
    </xf>
    <xf numFmtId="176" fontId="20" fillId="0" borderId="139" xfId="2" applyNumberFormat="1" applyFont="1" applyFill="1" applyBorder="1" applyAlignment="1" applyProtection="1">
      <alignment horizontal="center" vertical="center" wrapText="1"/>
    </xf>
    <xf numFmtId="0" fontId="4" fillId="5" borderId="29" xfId="2" applyFont="1" applyFill="1" applyBorder="1" applyAlignment="1" applyProtection="1">
      <alignment horizontal="left" vertical="center" shrinkToFit="1"/>
      <protection locked="0"/>
    </xf>
    <xf numFmtId="0" fontId="4" fillId="5" borderId="30" xfId="2" applyFont="1" applyFill="1" applyBorder="1" applyAlignment="1" applyProtection="1">
      <alignment horizontal="left" vertical="center" shrinkToFit="1"/>
      <protection locked="0"/>
    </xf>
    <xf numFmtId="180" fontId="8" fillId="5" borderId="30" xfId="2" applyNumberFormat="1" applyFont="1" applyFill="1" applyBorder="1" applyAlignment="1" applyProtection="1">
      <alignment horizontal="center" vertical="center"/>
      <protection locked="0"/>
    </xf>
    <xf numFmtId="180" fontId="8" fillId="5" borderId="31" xfId="2" applyNumberFormat="1" applyFont="1" applyFill="1" applyBorder="1" applyAlignment="1" applyProtection="1">
      <alignment horizontal="center" vertical="center"/>
      <protection locked="0"/>
    </xf>
    <xf numFmtId="176" fontId="8" fillId="5" borderId="29" xfId="2" applyNumberFormat="1" applyFont="1" applyFill="1" applyBorder="1" applyAlignment="1" applyProtection="1">
      <alignment horizontal="right" vertical="center" wrapText="1"/>
      <protection locked="0"/>
    </xf>
    <xf numFmtId="176" fontId="8" fillId="5" borderId="30" xfId="2" applyNumberFormat="1" applyFont="1" applyFill="1" applyBorder="1" applyAlignment="1" applyProtection="1">
      <alignment horizontal="right" vertical="center" wrapText="1"/>
      <protection locked="0"/>
    </xf>
    <xf numFmtId="176" fontId="8" fillId="5" borderId="31" xfId="2" applyNumberFormat="1" applyFont="1" applyFill="1" applyBorder="1" applyAlignment="1" applyProtection="1">
      <alignment horizontal="right" vertical="center" wrapText="1"/>
      <protection locked="0"/>
    </xf>
    <xf numFmtId="0" fontId="4" fillId="0" borderId="29" xfId="2" applyFont="1" applyFill="1" applyBorder="1" applyAlignment="1" applyProtection="1">
      <alignment horizontal="center" vertical="center" wrapText="1"/>
    </xf>
    <xf numFmtId="0" fontId="4" fillId="0" borderId="30" xfId="2" applyFont="1" applyFill="1" applyBorder="1" applyAlignment="1" applyProtection="1">
      <alignment horizontal="center" vertical="center" wrapText="1"/>
    </xf>
    <xf numFmtId="0" fontId="4" fillId="0" borderId="31" xfId="2" applyFont="1" applyFill="1" applyBorder="1" applyAlignment="1" applyProtection="1">
      <alignment horizontal="center" vertical="center" wrapText="1"/>
    </xf>
    <xf numFmtId="0" fontId="4" fillId="0" borderId="35" xfId="2" applyFont="1" applyFill="1" applyBorder="1" applyAlignment="1" applyProtection="1">
      <alignment horizontal="center" vertical="center" wrapText="1"/>
    </xf>
    <xf numFmtId="0" fontId="4" fillId="0" borderId="36" xfId="2" applyFont="1" applyFill="1" applyBorder="1" applyAlignment="1" applyProtection="1">
      <alignment horizontal="center" vertical="center" wrapText="1"/>
    </xf>
    <xf numFmtId="0" fontId="4" fillId="0" borderId="132" xfId="2" applyFont="1" applyFill="1" applyBorder="1" applyAlignment="1" applyProtection="1">
      <alignment horizontal="center" vertical="center" wrapText="1"/>
    </xf>
    <xf numFmtId="0" fontId="7" fillId="0" borderId="0" xfId="2" applyFont="1" applyAlignment="1" applyProtection="1">
      <alignment horizontal="center" vertical="center"/>
    </xf>
    <xf numFmtId="176" fontId="4" fillId="0" borderId="52" xfId="2" applyNumberFormat="1" applyFont="1" applyBorder="1" applyAlignment="1" applyProtection="1">
      <alignment horizontal="center" vertical="center" wrapText="1"/>
    </xf>
    <xf numFmtId="176" fontId="4" fillId="0" borderId="53" xfId="2" applyNumberFormat="1" applyFont="1" applyBorder="1" applyAlignment="1" applyProtection="1">
      <alignment horizontal="center" vertical="center" wrapText="1"/>
    </xf>
    <xf numFmtId="176" fontId="4" fillId="0" borderId="54" xfId="2" applyNumberFormat="1" applyFont="1" applyBorder="1" applyAlignment="1" applyProtection="1">
      <alignment horizontal="center" vertical="center" wrapText="1"/>
    </xf>
    <xf numFmtId="176" fontId="4" fillId="0" borderId="55" xfId="2" applyNumberFormat="1" applyFont="1" applyBorder="1" applyAlignment="1" applyProtection="1">
      <alignment horizontal="right" vertical="center" wrapText="1"/>
    </xf>
    <xf numFmtId="0" fontId="4" fillId="0" borderId="53" xfId="2" applyFont="1" applyBorder="1" applyAlignment="1" applyProtection="1">
      <alignment horizontal="right" vertical="center" wrapText="1"/>
    </xf>
    <xf numFmtId="0" fontId="4" fillId="0" borderId="56" xfId="2" applyFont="1" applyBorder="1" applyAlignment="1" applyProtection="1">
      <alignment horizontal="right" vertical="center" wrapText="1"/>
    </xf>
    <xf numFmtId="0" fontId="4" fillId="0" borderId="5" xfId="2" applyFont="1" applyFill="1" applyBorder="1" applyAlignment="1" applyProtection="1">
      <alignment horizontal="right" vertical="center" shrinkToFit="1"/>
    </xf>
    <xf numFmtId="0" fontId="4" fillId="0" borderId="30" xfId="2" applyFont="1" applyBorder="1" applyAlignment="1" applyProtection="1">
      <alignment horizontal="center" vertical="center" shrinkToFit="1"/>
    </xf>
    <xf numFmtId="0" fontId="4" fillId="0" borderId="57" xfId="2" applyFont="1" applyBorder="1" applyAlignment="1" applyProtection="1">
      <alignment horizontal="center" vertical="center" shrinkToFit="1"/>
    </xf>
    <xf numFmtId="0" fontId="5" fillId="5" borderId="155" xfId="2" applyFont="1" applyFill="1" applyBorder="1" applyAlignment="1" applyProtection="1">
      <alignment horizontal="center" vertical="center" shrinkToFit="1"/>
      <protection locked="0"/>
    </xf>
    <xf numFmtId="0" fontId="5" fillId="5" borderId="156" xfId="2" applyFont="1" applyFill="1" applyBorder="1" applyAlignment="1" applyProtection="1">
      <alignment horizontal="center" vertical="center" shrinkToFit="1"/>
      <protection locked="0"/>
    </xf>
    <xf numFmtId="176" fontId="4" fillId="5" borderId="32" xfId="2" applyNumberFormat="1" applyFont="1" applyFill="1" applyBorder="1" applyAlignment="1" applyProtection="1">
      <alignment horizontal="left" vertical="center" shrinkToFit="1"/>
      <protection locked="0"/>
    </xf>
    <xf numFmtId="176" fontId="4" fillId="5" borderId="33" xfId="2" applyNumberFormat="1" applyFont="1" applyFill="1" applyBorder="1" applyAlignment="1" applyProtection="1">
      <alignment horizontal="left" vertical="center" shrinkToFit="1"/>
      <protection locked="0"/>
    </xf>
    <xf numFmtId="176" fontId="4" fillId="5" borderId="34" xfId="2" applyNumberFormat="1" applyFont="1" applyFill="1" applyBorder="1" applyAlignment="1" applyProtection="1">
      <alignment horizontal="left" vertical="center" shrinkToFit="1"/>
      <protection locked="0"/>
    </xf>
    <xf numFmtId="176" fontId="4" fillId="0" borderId="9" xfId="2" applyNumberFormat="1" applyFont="1" applyFill="1" applyBorder="1" applyAlignment="1" applyProtection="1">
      <alignment horizontal="right" vertical="center" wrapText="1"/>
    </xf>
    <xf numFmtId="176" fontId="4" fillId="0" borderId="5" xfId="2" applyNumberFormat="1" applyFont="1" applyFill="1" applyBorder="1" applyAlignment="1" applyProtection="1">
      <alignment horizontal="right" vertical="center" wrapText="1"/>
    </xf>
    <xf numFmtId="176" fontId="4" fillId="0" borderId="4" xfId="2" applyNumberFormat="1" applyFont="1" applyBorder="1" applyAlignment="1" applyProtection="1">
      <alignment horizontal="center" vertical="center" wrapText="1"/>
    </xf>
    <xf numFmtId="176" fontId="4" fillId="0" borderId="10" xfId="2" applyNumberFormat="1" applyFont="1" applyBorder="1" applyAlignment="1" applyProtection="1">
      <alignment horizontal="center" vertical="center" wrapText="1"/>
    </xf>
    <xf numFmtId="176" fontId="4" fillId="0" borderId="58" xfId="2" applyNumberFormat="1" applyFont="1" applyBorder="1" applyAlignment="1" applyProtection="1">
      <alignment horizontal="center" vertical="center" wrapText="1"/>
    </xf>
    <xf numFmtId="176" fontId="4" fillId="0" borderId="152" xfId="2" applyNumberFormat="1" applyFont="1" applyBorder="1" applyAlignment="1" applyProtection="1">
      <alignment horizontal="center" vertical="center" wrapText="1"/>
    </xf>
    <xf numFmtId="0" fontId="4" fillId="0" borderId="147" xfId="2" applyFont="1" applyFill="1" applyBorder="1" applyAlignment="1" applyProtection="1">
      <alignment horizontal="center" vertical="center" shrinkToFit="1"/>
    </xf>
    <xf numFmtId="0" fontId="4" fillId="0" borderId="153" xfId="2" applyFont="1" applyFill="1" applyBorder="1" applyAlignment="1" applyProtection="1">
      <alignment horizontal="center" vertical="center" shrinkToFit="1"/>
    </xf>
    <xf numFmtId="0" fontId="4" fillId="0" borderId="146" xfId="2" applyFont="1" applyFill="1" applyBorder="1" applyAlignment="1" applyProtection="1">
      <alignment horizontal="center" vertical="center" shrinkToFit="1"/>
    </xf>
    <xf numFmtId="0" fontId="4" fillId="0" borderId="149" xfId="2" applyFont="1" applyFill="1" applyBorder="1" applyAlignment="1" applyProtection="1">
      <alignment horizontal="center" vertical="center" shrinkToFit="1"/>
    </xf>
    <xf numFmtId="0" fontId="4" fillId="0" borderId="157" xfId="2" applyFont="1" applyFill="1" applyBorder="1" applyAlignment="1" applyProtection="1">
      <alignment horizontal="center" vertical="center" shrinkToFit="1"/>
    </xf>
    <xf numFmtId="0" fontId="4" fillId="0" borderId="148" xfId="2" applyFont="1" applyFill="1" applyBorder="1" applyAlignment="1" applyProtection="1">
      <alignment horizontal="center" vertical="center" shrinkToFit="1"/>
    </xf>
    <xf numFmtId="0" fontId="4" fillId="0" borderId="151" xfId="2" applyFont="1" applyFill="1" applyBorder="1" applyAlignment="1" applyProtection="1">
      <alignment horizontal="center" vertical="center" shrinkToFit="1"/>
    </xf>
    <xf numFmtId="0" fontId="4" fillId="0" borderId="158" xfId="2" applyFont="1" applyFill="1" applyBorder="1" applyAlignment="1" applyProtection="1">
      <alignment horizontal="center" vertical="center" shrinkToFit="1"/>
    </xf>
    <xf numFmtId="0" fontId="4" fillId="0" borderId="150" xfId="2" applyFont="1" applyFill="1" applyBorder="1" applyAlignment="1" applyProtection="1">
      <alignment horizontal="center" vertical="center" shrinkToFit="1"/>
    </xf>
    <xf numFmtId="176" fontId="4" fillId="0" borderId="59" xfId="2" applyNumberFormat="1" applyFont="1" applyBorder="1" applyAlignment="1" applyProtection="1">
      <alignment horizontal="center" vertical="center" wrapText="1"/>
    </xf>
    <xf numFmtId="176" fontId="4" fillId="0" borderId="60" xfId="2" applyNumberFormat="1" applyFont="1" applyBorder="1" applyAlignment="1" applyProtection="1">
      <alignment horizontal="center" vertical="center" wrapText="1"/>
    </xf>
    <xf numFmtId="176" fontId="4" fillId="0" borderId="61" xfId="2" applyNumberFormat="1"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5" fillId="0" borderId="5" xfId="2" applyFont="1" applyBorder="1" applyAlignment="1" applyProtection="1">
      <alignment horizontal="center" vertical="center" wrapText="1"/>
    </xf>
    <xf numFmtId="0" fontId="5" fillId="0" borderId="4" xfId="2" applyFont="1" applyBorder="1" applyAlignment="1" applyProtection="1">
      <alignment horizontal="center" vertical="center" wrapText="1"/>
    </xf>
    <xf numFmtId="0" fontId="5" fillId="0" borderId="0" xfId="2" applyFont="1" applyBorder="1" applyAlignment="1" applyProtection="1">
      <alignment horizontal="center" vertical="center" wrapText="1"/>
    </xf>
    <xf numFmtId="0" fontId="5" fillId="0" borderId="11" xfId="2" applyFont="1" applyBorder="1" applyAlignment="1" applyProtection="1">
      <alignment horizontal="center" vertical="center" wrapText="1"/>
    </xf>
    <xf numFmtId="0" fontId="5" fillId="0" borderId="2" xfId="2" applyFont="1" applyBorder="1" applyAlignment="1" applyProtection="1">
      <alignment horizontal="center" vertical="center" wrapText="1"/>
    </xf>
    <xf numFmtId="176" fontId="4" fillId="0" borderId="7" xfId="2" applyNumberFormat="1" applyFont="1" applyFill="1" applyBorder="1" applyAlignment="1" applyProtection="1">
      <alignment horizontal="right" vertical="center" wrapText="1"/>
    </xf>
    <xf numFmtId="176" fontId="4" fillId="0" borderId="3" xfId="2" applyNumberFormat="1" applyFont="1" applyFill="1" applyBorder="1" applyAlignment="1" applyProtection="1">
      <alignment horizontal="right" vertical="center" wrapText="1"/>
    </xf>
    <xf numFmtId="176" fontId="4" fillId="0" borderId="15" xfId="2" applyNumberFormat="1" applyFont="1" applyFill="1" applyBorder="1" applyAlignment="1" applyProtection="1">
      <alignment horizontal="right" vertical="center" wrapText="1"/>
    </xf>
    <xf numFmtId="0" fontId="4" fillId="0" borderId="23" xfId="2" applyFont="1" applyFill="1" applyBorder="1" applyAlignment="1" applyProtection="1">
      <alignment horizontal="right" vertical="center" shrinkToFit="1"/>
    </xf>
    <xf numFmtId="0" fontId="4" fillId="0" borderId="46" xfId="2" applyFont="1" applyFill="1" applyBorder="1" applyAlignment="1" applyProtection="1">
      <alignment horizontal="right" vertical="center" shrinkToFit="1"/>
    </xf>
    <xf numFmtId="0" fontId="4" fillId="0" borderId="47" xfId="2" applyFont="1" applyFill="1" applyBorder="1" applyAlignment="1" applyProtection="1">
      <alignment horizontal="right" vertical="center" shrinkToFit="1"/>
    </xf>
    <xf numFmtId="176" fontId="4" fillId="0" borderId="35" xfId="2" applyNumberFormat="1" applyFont="1" applyBorder="1" applyAlignment="1" applyProtection="1">
      <alignment horizontal="center" vertical="center" wrapText="1"/>
    </xf>
    <xf numFmtId="176" fontId="4" fillId="0" borderId="36" xfId="2" applyNumberFormat="1" applyFont="1" applyBorder="1" applyAlignment="1" applyProtection="1">
      <alignment horizontal="center" vertical="center" wrapText="1"/>
    </xf>
    <xf numFmtId="176" fontId="20" fillId="0" borderId="173" xfId="2" applyNumberFormat="1" applyFont="1" applyFill="1" applyBorder="1" applyAlignment="1" applyProtection="1">
      <alignment horizontal="center" vertical="center" wrapText="1"/>
    </xf>
    <xf numFmtId="176" fontId="20" fillId="0" borderId="33" xfId="2" applyNumberFormat="1" applyFont="1" applyFill="1" applyBorder="1" applyAlignment="1" applyProtection="1">
      <alignment horizontal="center" vertical="center" wrapText="1"/>
    </xf>
    <xf numFmtId="176" fontId="20" fillId="0" borderId="174" xfId="2" applyNumberFormat="1" applyFont="1" applyFill="1" applyBorder="1" applyAlignment="1" applyProtection="1">
      <alignment horizontal="center" vertical="center" wrapText="1"/>
    </xf>
    <xf numFmtId="176" fontId="20" fillId="0" borderId="175" xfId="2" applyNumberFormat="1" applyFont="1" applyFill="1" applyBorder="1" applyAlignment="1" applyProtection="1">
      <alignment horizontal="center" vertical="center" wrapText="1"/>
    </xf>
    <xf numFmtId="176" fontId="20" fillId="0" borderId="176" xfId="2" applyNumberFormat="1" applyFont="1" applyFill="1" applyBorder="1" applyAlignment="1" applyProtection="1">
      <alignment horizontal="center" vertical="center" wrapText="1"/>
    </xf>
    <xf numFmtId="176" fontId="20" fillId="0" borderId="177" xfId="2" applyNumberFormat="1" applyFont="1" applyFill="1" applyBorder="1" applyAlignment="1" applyProtection="1">
      <alignment horizontal="center" vertical="center" wrapText="1"/>
    </xf>
    <xf numFmtId="0" fontId="4" fillId="0" borderId="96" xfId="2" applyFont="1" applyFill="1" applyBorder="1" applyAlignment="1" applyProtection="1">
      <alignment horizontal="center" vertical="center" shrinkToFit="1"/>
    </xf>
    <xf numFmtId="0" fontId="4" fillId="0" borderId="97" xfId="2" applyFont="1" applyFill="1" applyBorder="1" applyAlignment="1" applyProtection="1">
      <alignment horizontal="center" vertical="center" shrinkToFit="1"/>
    </xf>
    <xf numFmtId="0" fontId="10" fillId="0" borderId="216" xfId="0" applyFont="1" applyFill="1" applyBorder="1" applyAlignment="1" applyProtection="1">
      <alignment horizontal="center" vertical="center" shrinkToFit="1"/>
    </xf>
    <xf numFmtId="0" fontId="10" fillId="0" borderId="217" xfId="0" applyFont="1" applyFill="1" applyBorder="1" applyAlignment="1" applyProtection="1">
      <alignment horizontal="center" vertical="center" shrinkToFit="1"/>
    </xf>
    <xf numFmtId="0" fontId="10" fillId="0" borderId="218" xfId="0" applyFont="1" applyFill="1" applyBorder="1" applyAlignment="1" applyProtection="1">
      <alignment horizontal="center" vertical="center" shrinkToFit="1"/>
    </xf>
    <xf numFmtId="0" fontId="10" fillId="0" borderId="98" xfId="0" applyFont="1" applyFill="1" applyBorder="1" applyAlignment="1" applyProtection="1">
      <alignment horizontal="center" vertical="center" shrinkToFit="1"/>
    </xf>
    <xf numFmtId="0" fontId="10" fillId="0" borderId="99" xfId="0" applyFont="1" applyFill="1" applyBorder="1" applyAlignment="1" applyProtection="1">
      <alignment horizontal="center" vertical="center" shrinkToFit="1"/>
    </xf>
    <xf numFmtId="0" fontId="4" fillId="0" borderId="100" xfId="2" applyFont="1" applyFill="1" applyBorder="1" applyAlignment="1" applyProtection="1">
      <alignment horizontal="center" vertical="center"/>
    </xf>
    <xf numFmtId="0" fontId="4" fillId="0" borderId="97" xfId="2" applyFont="1" applyFill="1" applyBorder="1" applyAlignment="1" applyProtection="1">
      <alignment horizontal="center" vertical="center"/>
    </xf>
    <xf numFmtId="0" fontId="4" fillId="0" borderId="101" xfId="2" applyFont="1" applyFill="1" applyBorder="1" applyAlignment="1" applyProtection="1">
      <alignment horizontal="center" vertical="center"/>
    </xf>
    <xf numFmtId="0" fontId="0" fillId="0" borderId="77" xfId="0" applyFont="1" applyFill="1" applyBorder="1" applyAlignment="1" applyProtection="1">
      <alignment horizontal="center" vertical="center" shrinkToFit="1"/>
    </xf>
    <xf numFmtId="0" fontId="0" fillId="0" borderId="78" xfId="0" applyFont="1" applyFill="1" applyBorder="1" applyAlignment="1" applyProtection="1">
      <alignment horizontal="center" vertical="center" shrinkToFit="1"/>
    </xf>
    <xf numFmtId="0" fontId="0" fillId="0" borderId="95" xfId="0" applyFont="1" applyFill="1" applyBorder="1" applyAlignment="1" applyProtection="1">
      <alignment horizontal="center" vertical="center" shrinkToFit="1"/>
    </xf>
    <xf numFmtId="0" fontId="4" fillId="0" borderId="89" xfId="2" applyFont="1" applyFill="1" applyBorder="1" applyAlignment="1" applyProtection="1">
      <alignment horizontal="center" vertical="center" shrinkToFit="1"/>
    </xf>
    <xf numFmtId="0" fontId="4" fillId="0" borderId="3" xfId="2" applyFont="1" applyFill="1" applyBorder="1" applyAlignment="1" applyProtection="1">
      <alignment horizontal="center" vertical="center" shrinkToFit="1"/>
    </xf>
    <xf numFmtId="0" fontId="4" fillId="0" borderId="20" xfId="2" applyFont="1" applyFill="1" applyBorder="1" applyAlignment="1" applyProtection="1">
      <alignment horizontal="center" vertical="center" shrinkToFit="1"/>
    </xf>
    <xf numFmtId="0" fontId="14" fillId="0" borderId="19" xfId="2" applyFont="1" applyFill="1" applyBorder="1" applyAlignment="1" applyProtection="1">
      <alignment horizontal="left" vertical="center" wrapText="1"/>
    </xf>
    <xf numFmtId="0" fontId="14" fillId="0" borderId="3" xfId="2" applyFont="1" applyFill="1" applyBorder="1" applyAlignment="1" applyProtection="1">
      <alignment horizontal="left" vertical="center" wrapText="1"/>
    </xf>
    <xf numFmtId="0" fontId="5" fillId="0" borderId="209" xfId="2" applyFont="1" applyFill="1" applyBorder="1" applyAlignment="1" applyProtection="1">
      <alignment horizontal="center" vertical="center" wrapText="1"/>
    </xf>
    <xf numFmtId="0" fontId="5" fillId="0" borderId="210" xfId="2"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shrinkToFit="1"/>
      <protection locked="0"/>
    </xf>
    <xf numFmtId="0" fontId="19" fillId="3" borderId="68" xfId="0" applyFont="1" applyFill="1" applyBorder="1" applyAlignment="1" applyProtection="1">
      <alignment horizontal="center" vertical="center" shrinkToFit="1"/>
      <protection locked="0"/>
    </xf>
    <xf numFmtId="0" fontId="19" fillId="3" borderId="2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xf>
    <xf numFmtId="0" fontId="0" fillId="0" borderId="15" xfId="0" applyFont="1" applyFill="1" applyBorder="1" applyAlignment="1" applyProtection="1">
      <alignment horizontal="center" vertical="center" shrinkToFit="1"/>
    </xf>
    <xf numFmtId="0" fontId="19" fillId="3" borderId="20" xfId="0" applyFont="1" applyFill="1" applyBorder="1" applyAlignment="1" applyProtection="1">
      <alignment horizontal="center" vertical="center" shrinkToFit="1"/>
      <protection locked="0"/>
    </xf>
    <xf numFmtId="0" fontId="4" fillId="0" borderId="19" xfId="2" applyFont="1" applyFill="1" applyBorder="1" applyAlignment="1" applyProtection="1">
      <alignment horizontal="center" vertical="center"/>
      <protection locked="0"/>
    </xf>
    <xf numFmtId="0" fontId="4" fillId="0" borderId="3" xfId="2" applyFont="1" applyFill="1" applyBorder="1" applyAlignment="1" applyProtection="1">
      <alignment horizontal="center" vertical="center"/>
      <protection locked="0"/>
    </xf>
    <xf numFmtId="0" fontId="4" fillId="0" borderId="88" xfId="2" applyFont="1" applyFill="1" applyBorder="1" applyAlignment="1" applyProtection="1">
      <alignment horizontal="center" vertical="center"/>
      <protection locked="0"/>
    </xf>
    <xf numFmtId="0" fontId="4" fillId="0" borderId="114" xfId="2" applyFont="1" applyFill="1" applyBorder="1" applyAlignment="1" applyProtection="1">
      <alignment horizontal="center" vertical="center" shrinkToFit="1"/>
    </xf>
    <xf numFmtId="0" fontId="4" fillId="0" borderId="74" xfId="2" applyFont="1" applyFill="1" applyBorder="1" applyAlignment="1" applyProtection="1">
      <alignment horizontal="center" vertical="center" shrinkToFit="1"/>
    </xf>
    <xf numFmtId="0" fontId="4" fillId="0" borderId="75" xfId="2" applyFont="1" applyFill="1" applyBorder="1" applyAlignment="1" applyProtection="1">
      <alignment horizontal="center" vertical="center" shrinkToFit="1"/>
    </xf>
    <xf numFmtId="0" fontId="21" fillId="3" borderId="73" xfId="2" applyFont="1" applyFill="1" applyBorder="1" applyAlignment="1" applyProtection="1">
      <alignment horizontal="center" vertical="center" wrapText="1" shrinkToFit="1"/>
      <protection locked="0"/>
    </xf>
    <xf numFmtId="0" fontId="21" fillId="3" borderId="74" xfId="2" applyFont="1" applyFill="1" applyBorder="1" applyAlignment="1" applyProtection="1">
      <alignment horizontal="center" vertical="center" wrapText="1" shrinkToFit="1"/>
      <protection locked="0"/>
    </xf>
    <xf numFmtId="0" fontId="21" fillId="0" borderId="214" xfId="2" applyFont="1" applyFill="1" applyBorder="1" applyAlignment="1" applyProtection="1">
      <alignment horizontal="center" vertical="center" wrapText="1" shrinkToFit="1"/>
    </xf>
    <xf numFmtId="0" fontId="21" fillId="0" borderId="215" xfId="2" applyFont="1" applyFill="1" applyBorder="1" applyAlignment="1" applyProtection="1">
      <alignment horizontal="center" vertical="center" wrapText="1" shrinkToFit="1"/>
    </xf>
    <xf numFmtId="0" fontId="19" fillId="3" borderId="188" xfId="0" applyFont="1" applyFill="1" applyBorder="1" applyAlignment="1" applyProtection="1">
      <alignment horizontal="center" vertical="center" shrinkToFit="1"/>
      <protection locked="0"/>
    </xf>
    <xf numFmtId="0" fontId="19" fillId="3" borderId="108" xfId="0" applyFont="1" applyFill="1" applyBorder="1" applyAlignment="1" applyProtection="1">
      <alignment horizontal="center" vertical="center" shrinkToFit="1"/>
      <protection locked="0"/>
    </xf>
    <xf numFmtId="0" fontId="19" fillId="3" borderId="107" xfId="0" applyFont="1" applyFill="1" applyBorder="1" applyAlignment="1" applyProtection="1">
      <alignment horizontal="center" vertical="center" shrinkToFit="1"/>
      <protection locked="0"/>
    </xf>
    <xf numFmtId="0" fontId="0" fillId="0" borderId="107" xfId="0" applyFont="1" applyFill="1" applyBorder="1" applyAlignment="1" applyProtection="1">
      <alignment horizontal="center" vertical="center" shrinkToFit="1"/>
    </xf>
    <xf numFmtId="0" fontId="0" fillId="0" borderId="189" xfId="0" applyFont="1" applyFill="1" applyBorder="1" applyAlignment="1" applyProtection="1">
      <alignment horizontal="center" vertical="center" shrinkToFit="1"/>
    </xf>
    <xf numFmtId="0" fontId="19" fillId="3" borderId="75" xfId="0" applyFont="1" applyFill="1" applyBorder="1" applyAlignment="1" applyProtection="1">
      <alignment horizontal="center" vertical="center" shrinkToFit="1"/>
      <protection locked="0"/>
    </xf>
    <xf numFmtId="0" fontId="4" fillId="0" borderId="73" xfId="2" applyFont="1" applyFill="1" applyBorder="1" applyAlignment="1" applyProtection="1">
      <alignment horizontal="center" vertical="center"/>
      <protection locked="0"/>
    </xf>
    <xf numFmtId="0" fontId="4" fillId="0" borderId="74" xfId="2" applyFont="1" applyFill="1" applyBorder="1" applyAlignment="1" applyProtection="1">
      <alignment horizontal="center" vertical="center"/>
      <protection locked="0"/>
    </xf>
    <xf numFmtId="0" fontId="4" fillId="0" borderId="113" xfId="2" applyFont="1" applyFill="1" applyBorder="1" applyAlignment="1" applyProtection="1">
      <alignment horizontal="center" vertical="center"/>
      <protection locked="0"/>
    </xf>
    <xf numFmtId="0" fontId="5" fillId="0" borderId="38" xfId="2" applyFont="1" applyFill="1" applyBorder="1" applyAlignment="1" applyProtection="1">
      <alignment horizontal="left" vertical="center" wrapText="1"/>
    </xf>
    <xf numFmtId="0" fontId="5" fillId="0" borderId="5" xfId="2" applyFont="1" applyFill="1" applyBorder="1" applyAlignment="1" applyProtection="1">
      <alignment horizontal="left" vertical="center" wrapText="1"/>
    </xf>
    <xf numFmtId="0" fontId="5" fillId="0" borderId="6" xfId="2" applyFont="1" applyFill="1" applyBorder="1" applyAlignment="1" applyProtection="1">
      <alignment horizontal="left" vertical="center" wrapText="1"/>
    </xf>
    <xf numFmtId="0" fontId="5" fillId="0" borderId="204" xfId="2" applyFont="1" applyFill="1" applyBorder="1" applyAlignment="1" applyProtection="1">
      <alignment horizontal="left" vertical="center" wrapText="1"/>
    </xf>
    <xf numFmtId="0" fontId="5" fillId="0" borderId="2" xfId="2" applyFont="1" applyFill="1" applyBorder="1" applyAlignment="1" applyProtection="1">
      <alignment horizontal="left" vertical="center" wrapText="1"/>
    </xf>
    <xf numFmtId="0" fontId="5" fillId="0" borderId="12" xfId="2" applyFont="1" applyFill="1" applyBorder="1" applyAlignment="1" applyProtection="1">
      <alignment horizontal="left" vertical="center" wrapText="1"/>
    </xf>
    <xf numFmtId="0" fontId="4" fillId="0" borderId="3" xfId="2" applyFont="1" applyFill="1" applyBorder="1" applyAlignment="1" applyProtection="1">
      <alignment horizontal="center" vertical="center"/>
    </xf>
    <xf numFmtId="0" fontId="4" fillId="0" borderId="209" xfId="2" applyFont="1" applyFill="1" applyBorder="1" applyAlignment="1" applyProtection="1">
      <alignment horizontal="center" vertical="center"/>
    </xf>
    <xf numFmtId="0" fontId="4" fillId="0" borderId="210" xfId="2" applyFont="1" applyFill="1" applyBorder="1" applyAlignment="1" applyProtection="1">
      <alignment horizontal="center" vertical="center"/>
    </xf>
    <xf numFmtId="0" fontId="0" fillId="0" borderId="211" xfId="0" applyFont="1" applyFill="1" applyBorder="1" applyAlignment="1" applyProtection="1">
      <alignment horizontal="center" vertical="center" shrinkToFit="1"/>
    </xf>
    <xf numFmtId="0" fontId="0" fillId="0" borderId="212" xfId="0" applyFont="1" applyFill="1" applyBorder="1" applyAlignment="1" applyProtection="1">
      <alignment horizontal="center" vertical="center" shrinkToFit="1"/>
    </xf>
    <xf numFmtId="0" fontId="0" fillId="0" borderId="23" xfId="0" applyFont="1" applyFill="1" applyBorder="1" applyAlignment="1" applyProtection="1">
      <alignment horizontal="center" vertical="center" shrinkToFit="1"/>
    </xf>
    <xf numFmtId="0" fontId="0" fillId="0" borderId="213" xfId="0" applyFont="1" applyFill="1" applyBorder="1" applyAlignment="1" applyProtection="1">
      <alignment horizontal="center" vertical="center" shrinkToFit="1"/>
    </xf>
    <xf numFmtId="0" fontId="0" fillId="0" borderId="76" xfId="0" applyFont="1" applyFill="1" applyBorder="1" applyAlignment="1" applyProtection="1">
      <alignment horizontal="center" vertical="center" wrapText="1" shrinkToFit="1"/>
    </xf>
    <xf numFmtId="0" fontId="0" fillId="0" borderId="78" xfId="0" applyFont="1" applyFill="1" applyBorder="1" applyAlignment="1" applyProtection="1">
      <alignment horizontal="center" vertical="center" wrapText="1" shrinkToFit="1"/>
    </xf>
    <xf numFmtId="46" fontId="0" fillId="0" borderId="77" xfId="0" quotePrefix="1" applyNumberFormat="1" applyFont="1" applyFill="1" applyBorder="1" applyAlignment="1" applyProtection="1">
      <alignment horizontal="center" vertical="center" shrinkToFit="1"/>
    </xf>
    <xf numFmtId="46" fontId="0" fillId="0" borderId="78" xfId="0" quotePrefix="1" applyNumberFormat="1" applyFont="1" applyFill="1" applyBorder="1" applyAlignment="1" applyProtection="1">
      <alignment horizontal="center" vertical="center" shrinkToFit="1"/>
    </xf>
    <xf numFmtId="0" fontId="0" fillId="0" borderId="76" xfId="0" applyNumberFormat="1" applyFont="1" applyFill="1" applyBorder="1" applyAlignment="1" applyProtection="1">
      <alignment horizontal="center" vertical="center" shrinkToFit="1"/>
    </xf>
    <xf numFmtId="0" fontId="0" fillId="0" borderId="112" xfId="0" applyNumberFormat="1" applyFont="1" applyFill="1" applyBorder="1" applyAlignment="1" applyProtection="1">
      <alignment horizontal="center" vertical="center" shrinkToFit="1"/>
    </xf>
    <xf numFmtId="0" fontId="0" fillId="0" borderId="79" xfId="0" applyNumberFormat="1" applyFont="1" applyFill="1" applyBorder="1" applyAlignment="1" applyProtection="1">
      <alignment horizontal="center" vertical="center" shrinkToFit="1"/>
    </xf>
    <xf numFmtId="0" fontId="0" fillId="0" borderId="79" xfId="0" applyFont="1" applyFill="1" applyBorder="1" applyAlignment="1" applyProtection="1">
      <alignment horizontal="center" vertical="center" shrinkToFit="1"/>
    </xf>
    <xf numFmtId="0" fontId="0" fillId="0" borderId="80" xfId="0" applyFont="1" applyFill="1" applyBorder="1" applyAlignment="1" applyProtection="1">
      <alignment horizontal="center" vertical="center" shrinkToFit="1"/>
    </xf>
    <xf numFmtId="0" fontId="0" fillId="0" borderId="9" xfId="0" applyNumberFormat="1" applyFont="1" applyFill="1" applyBorder="1" applyAlignment="1" applyProtection="1">
      <alignment horizontal="center" vertical="center" shrinkToFit="1"/>
    </xf>
    <xf numFmtId="0" fontId="0" fillId="0" borderId="16" xfId="0" applyNumberFormat="1" applyFont="1" applyFill="1" applyBorder="1" applyAlignment="1" applyProtection="1">
      <alignment horizontal="center" vertical="center" shrinkToFit="1"/>
    </xf>
    <xf numFmtId="0" fontId="4" fillId="0" borderId="116" xfId="2" applyFont="1" applyFill="1" applyBorder="1" applyAlignment="1" applyProtection="1">
      <alignment horizontal="center" vertical="center" shrinkToFit="1"/>
    </xf>
    <xf numFmtId="0" fontId="4" fillId="0" borderId="14" xfId="2" applyFont="1" applyFill="1" applyBorder="1" applyAlignment="1" applyProtection="1">
      <alignment horizontal="center" vertical="center" shrinkToFit="1"/>
    </xf>
    <xf numFmtId="0" fontId="4" fillId="0" borderId="18" xfId="2" applyFont="1" applyFill="1" applyBorder="1" applyAlignment="1" applyProtection="1">
      <alignment horizontal="center" vertical="center" shrinkToFit="1"/>
    </xf>
    <xf numFmtId="0" fontId="4" fillId="0" borderId="86" xfId="2" applyFont="1" applyFill="1" applyBorder="1" applyAlignment="1" applyProtection="1">
      <alignment horizontal="center" vertical="center" shrinkToFit="1"/>
    </xf>
    <xf numFmtId="0" fontId="4" fillId="0" borderId="17" xfId="2" applyFont="1" applyFill="1" applyBorder="1" applyAlignment="1" applyProtection="1">
      <alignment horizontal="center" vertical="center" shrinkToFit="1"/>
    </xf>
    <xf numFmtId="0" fontId="25" fillId="0" borderId="21" xfId="2" applyFont="1" applyFill="1" applyBorder="1" applyAlignment="1" applyProtection="1">
      <alignment horizontal="left" vertical="center" wrapText="1"/>
    </xf>
    <xf numFmtId="0" fontId="25" fillId="0" borderId="14" xfId="2" applyFont="1" applyFill="1" applyBorder="1" applyAlignment="1" applyProtection="1">
      <alignment horizontal="left" vertical="center" wrapText="1"/>
    </xf>
    <xf numFmtId="0" fontId="25" fillId="0" borderId="111" xfId="2" applyFont="1" applyFill="1" applyBorder="1" applyAlignment="1" applyProtection="1">
      <alignment horizontal="left" vertical="center" wrapText="1"/>
    </xf>
    <xf numFmtId="0" fontId="25" fillId="0" borderId="204" xfId="2" applyFont="1" applyFill="1" applyBorder="1" applyAlignment="1" applyProtection="1">
      <alignment horizontal="left" vertical="center" wrapText="1"/>
    </xf>
    <xf numFmtId="0" fontId="25" fillId="0" borderId="2" xfId="2" applyFont="1" applyFill="1" applyBorder="1" applyAlignment="1" applyProtection="1">
      <alignment horizontal="left" vertical="center" wrapText="1"/>
    </xf>
    <xf numFmtId="0" fontId="25" fillId="0" borderId="12" xfId="2" applyFont="1" applyFill="1" applyBorder="1" applyAlignment="1" applyProtection="1">
      <alignment horizontal="left" vertical="center" wrapText="1"/>
    </xf>
    <xf numFmtId="0" fontId="4" fillId="0" borderId="115"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4" fillId="0" borderId="206" xfId="2" applyFont="1" applyFill="1" applyBorder="1" applyAlignment="1" applyProtection="1">
      <alignment horizontal="center" vertical="center" wrapText="1"/>
    </xf>
    <xf numFmtId="0" fontId="4" fillId="0" borderId="207" xfId="2" applyFont="1" applyFill="1" applyBorder="1" applyAlignment="1" applyProtection="1">
      <alignment horizontal="center" vertical="center"/>
    </xf>
    <xf numFmtId="0" fontId="4" fillId="0" borderId="208" xfId="2" applyFont="1" applyFill="1" applyBorder="1" applyAlignment="1" applyProtection="1">
      <alignment horizontal="center" vertical="center"/>
    </xf>
    <xf numFmtId="0" fontId="19" fillId="3" borderId="115" xfId="0" applyFont="1" applyFill="1" applyBorder="1" applyAlignment="1" applyProtection="1">
      <alignment horizontal="center" vertical="center" shrinkToFit="1"/>
      <protection locked="0"/>
    </xf>
    <xf numFmtId="0" fontId="19" fillId="3" borderId="110"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9" fillId="3" borderId="70" xfId="0" applyFont="1" applyFill="1" applyBorder="1" applyAlignment="1" applyProtection="1">
      <alignment horizontal="center" vertical="center" shrinkToFit="1"/>
      <protection locked="0"/>
    </xf>
    <xf numFmtId="0" fontId="19" fillId="3" borderId="109" xfId="0" applyFont="1" applyFill="1" applyBorder="1" applyAlignment="1" applyProtection="1">
      <alignment horizontal="center" vertical="center" shrinkToFit="1"/>
      <protection locked="0"/>
    </xf>
    <xf numFmtId="0" fontId="19" fillId="3" borderId="69" xfId="0" applyFont="1" applyFill="1" applyBorder="1" applyAlignment="1" applyProtection="1">
      <alignment horizontal="center" vertical="center" shrinkToFit="1"/>
      <protection locked="0"/>
    </xf>
    <xf numFmtId="0" fontId="0" fillId="0" borderId="109" xfId="0" applyFont="1" applyFill="1" applyBorder="1" applyAlignment="1" applyProtection="1">
      <alignment horizontal="center" vertical="center" shrinkToFit="1"/>
    </xf>
    <xf numFmtId="0" fontId="0" fillId="0" borderId="111" xfId="0" applyFont="1" applyFill="1" applyBorder="1" applyAlignment="1" applyProtection="1">
      <alignment horizontal="center" vertical="center" shrinkToFit="1"/>
    </xf>
    <xf numFmtId="0" fontId="0" fillId="0" borderId="69"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shrinkToFit="1"/>
    </xf>
    <xf numFmtId="0" fontId="19" fillId="3" borderId="18" xfId="0" applyFont="1" applyFill="1" applyBorder="1" applyAlignment="1" applyProtection="1">
      <alignment horizontal="center" vertical="center" shrinkToFit="1"/>
      <protection locked="0"/>
    </xf>
    <xf numFmtId="0" fontId="19" fillId="3" borderId="11" xfId="0" applyFont="1" applyFill="1" applyBorder="1" applyAlignment="1" applyProtection="1">
      <alignment horizontal="center" vertical="center" shrinkToFit="1"/>
      <protection locked="0"/>
    </xf>
    <xf numFmtId="0" fontId="19" fillId="3" borderId="206" xfId="0" applyFont="1" applyFill="1" applyBorder="1" applyAlignment="1" applyProtection="1">
      <alignment horizontal="center" vertical="center" shrinkToFit="1"/>
      <protection locked="0"/>
    </xf>
    <xf numFmtId="0" fontId="0" fillId="0" borderId="90" xfId="0" applyFont="1" applyFill="1" applyBorder="1" applyAlignment="1" applyProtection="1">
      <alignment horizontal="center" vertical="center" textRotation="255" wrapText="1" shrinkToFit="1"/>
    </xf>
    <xf numFmtId="0" fontId="0" fillId="0" borderId="92" xfId="0" applyFont="1" applyFill="1" applyBorder="1" applyAlignment="1" applyProtection="1">
      <alignment horizontal="center" vertical="center" textRotation="255" wrapText="1" shrinkToFit="1"/>
    </xf>
    <xf numFmtId="0" fontId="0" fillId="0" borderId="94" xfId="0" applyFont="1" applyFill="1" applyBorder="1" applyAlignment="1" applyProtection="1">
      <alignment horizontal="center" vertical="center" textRotation="255" wrapText="1" shrinkToFit="1"/>
    </xf>
    <xf numFmtId="0" fontId="13" fillId="0" borderId="40" xfId="0" applyFont="1" applyFill="1" applyBorder="1" applyAlignment="1" applyProtection="1">
      <alignment horizontal="center" vertical="center" wrapText="1" shrinkToFit="1"/>
    </xf>
    <xf numFmtId="0" fontId="13" fillId="0" borderId="41" xfId="0" applyFont="1" applyFill="1" applyBorder="1" applyAlignment="1" applyProtection="1">
      <alignment horizontal="center" vertical="center" wrapText="1" shrinkToFit="1"/>
    </xf>
    <xf numFmtId="0" fontId="0" fillId="0" borderId="67" xfId="0" applyFont="1" applyFill="1" applyBorder="1" applyAlignment="1" applyProtection="1">
      <alignment horizontal="center" vertical="center" shrinkToFit="1"/>
    </xf>
    <xf numFmtId="0" fontId="0" fillId="0" borderId="41" xfId="0" applyFont="1" applyFill="1" applyBorder="1" applyAlignment="1" applyProtection="1">
      <alignment horizontal="center" vertical="center" shrinkToFit="1"/>
    </xf>
    <xf numFmtId="0" fontId="0" fillId="0" borderId="197" xfId="0" applyFont="1" applyFill="1" applyBorder="1" applyAlignment="1" applyProtection="1">
      <alignment horizontal="center" vertical="center" shrinkToFit="1"/>
    </xf>
    <xf numFmtId="0" fontId="0" fillId="0" borderId="65" xfId="0" applyFont="1" applyFill="1" applyBorder="1" applyAlignment="1" applyProtection="1">
      <alignment horizontal="center" vertical="center" shrinkToFit="1"/>
    </xf>
    <xf numFmtId="0" fontId="0" fillId="0" borderId="198" xfId="0" applyFont="1" applyFill="1" applyBorder="1" applyAlignment="1" applyProtection="1">
      <alignment horizontal="center" vertical="center" shrinkToFit="1"/>
    </xf>
    <xf numFmtId="0" fontId="0" fillId="0" borderId="117" xfId="0" applyFont="1" applyFill="1" applyBorder="1" applyAlignment="1" applyProtection="1">
      <alignment horizontal="center" vertical="center" shrinkToFit="1"/>
    </xf>
    <xf numFmtId="0" fontId="0" fillId="0" borderId="199"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wrapText="1" shrinkToFit="1"/>
    </xf>
    <xf numFmtId="0" fontId="0" fillId="0" borderId="0" xfId="0" applyFont="1" applyFill="1" applyBorder="1" applyAlignment="1" applyProtection="1">
      <alignment horizontal="center" vertical="center" wrapText="1" shrinkToFit="1"/>
    </xf>
    <xf numFmtId="0" fontId="13" fillId="0" borderId="19" xfId="0" applyFont="1" applyFill="1" applyBorder="1" applyAlignment="1" applyProtection="1">
      <alignment horizontal="center" vertical="center" wrapText="1" shrinkToFit="1"/>
    </xf>
    <xf numFmtId="0" fontId="13" fillId="0" borderId="3" xfId="0" applyFont="1" applyFill="1" applyBorder="1" applyAlignment="1" applyProtection="1">
      <alignment horizontal="center" vertical="center" wrapText="1" shrinkToFit="1"/>
    </xf>
    <xf numFmtId="0" fontId="0" fillId="0" borderId="35" xfId="0" applyNumberFormat="1" applyFont="1" applyFill="1" applyBorder="1" applyAlignment="1" applyProtection="1">
      <alignment horizontal="center" vertical="center" shrinkToFit="1"/>
    </xf>
    <xf numFmtId="0" fontId="0" fillId="0" borderId="36" xfId="0" applyNumberFormat="1" applyFont="1" applyFill="1" applyBorder="1" applyAlignment="1" applyProtection="1">
      <alignment horizontal="center" vertical="center" shrinkToFit="1"/>
    </xf>
    <xf numFmtId="0" fontId="4" fillId="0" borderId="38"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0" fillId="3" borderId="7" xfId="0"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20" xfId="0" applyFont="1" applyFill="1" applyBorder="1" applyAlignment="1" applyProtection="1">
      <alignment horizontal="center" vertical="center" shrinkToFit="1"/>
      <protection locked="0"/>
    </xf>
    <xf numFmtId="0" fontId="4" fillId="0" borderId="44" xfId="2" applyFont="1" applyFill="1" applyBorder="1" applyAlignment="1" applyProtection="1">
      <alignment horizontal="center" vertical="center" shrinkToFit="1"/>
    </xf>
    <xf numFmtId="0" fontId="4" fillId="0" borderId="45" xfId="2"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30" xfId="0" applyFont="1" applyFill="1" applyBorder="1" applyAlignment="1" applyProtection="1">
      <alignment horizontal="center" vertical="center" shrinkToFit="1"/>
    </xf>
    <xf numFmtId="179" fontId="0" fillId="3" borderId="124" xfId="0" applyNumberFormat="1" applyFont="1" applyFill="1" applyBorder="1" applyAlignment="1" applyProtection="1">
      <alignment horizontal="center" vertical="center" shrinkToFit="1"/>
      <protection locked="0"/>
    </xf>
    <xf numFmtId="179" fontId="0" fillId="3" borderId="30" xfId="0" applyNumberFormat="1" applyFont="1" applyFill="1" applyBorder="1" applyAlignment="1" applyProtection="1">
      <alignment horizontal="center" vertical="center" shrinkToFit="1"/>
      <protection locked="0"/>
    </xf>
    <xf numFmtId="0" fontId="13" fillId="0" borderId="200" xfId="0" quotePrefix="1" applyFont="1" applyFill="1" applyBorder="1" applyAlignment="1" applyProtection="1">
      <alignment horizontal="left" vertical="center" wrapText="1" shrinkToFit="1"/>
    </xf>
    <xf numFmtId="0" fontId="13" fillId="0" borderId="5" xfId="0" quotePrefix="1" applyFont="1" applyFill="1" applyBorder="1" applyAlignment="1" applyProtection="1">
      <alignment horizontal="left" vertical="center" wrapText="1" shrinkToFit="1"/>
    </xf>
    <xf numFmtId="0" fontId="13" fillId="0" borderId="69" xfId="0" quotePrefix="1" applyFont="1" applyFill="1" applyBorder="1" applyAlignment="1" applyProtection="1">
      <alignment horizontal="left" vertical="center" wrapText="1" shrinkToFit="1"/>
    </xf>
    <xf numFmtId="0" fontId="13" fillId="0" borderId="0" xfId="0" quotePrefix="1" applyFont="1" applyFill="1" applyBorder="1" applyAlignment="1" applyProtection="1">
      <alignment horizontal="left" vertical="center" wrapText="1" shrinkToFit="1"/>
    </xf>
    <xf numFmtId="0" fontId="13" fillId="0" borderId="64" xfId="0" quotePrefix="1" applyFont="1" applyFill="1" applyBorder="1" applyAlignment="1" applyProtection="1">
      <alignment horizontal="left" vertical="center" wrapText="1" shrinkToFit="1"/>
    </xf>
    <xf numFmtId="0" fontId="13" fillId="0" borderId="2" xfId="0" quotePrefix="1" applyFont="1" applyFill="1" applyBorder="1" applyAlignment="1" applyProtection="1">
      <alignment horizontal="left" vertical="center" wrapText="1" shrinkToFit="1"/>
    </xf>
    <xf numFmtId="0" fontId="13" fillId="0" borderId="38" xfId="0" quotePrefix="1" applyFont="1" applyFill="1" applyBorder="1" applyAlignment="1" applyProtection="1">
      <alignment horizontal="center" vertical="center" wrapText="1" shrinkToFit="1"/>
    </xf>
    <xf numFmtId="0" fontId="13" fillId="0" borderId="5" xfId="0" quotePrefix="1" applyFont="1" applyFill="1" applyBorder="1" applyAlignment="1" applyProtection="1">
      <alignment horizontal="center" vertical="center" wrapText="1" shrinkToFit="1"/>
    </xf>
    <xf numFmtId="0" fontId="13" fillId="0" borderId="39" xfId="0" quotePrefix="1" applyFont="1" applyFill="1" applyBorder="1" applyAlignment="1" applyProtection="1">
      <alignment horizontal="center" vertical="center" wrapText="1" shrinkToFit="1"/>
    </xf>
    <xf numFmtId="0" fontId="13" fillId="0" borderId="0" xfId="0" quotePrefix="1" applyFont="1" applyFill="1" applyBorder="1" applyAlignment="1" applyProtection="1">
      <alignment horizontal="center" vertical="center" wrapText="1" shrinkToFit="1"/>
    </xf>
    <xf numFmtId="0" fontId="19" fillId="3" borderId="9" xfId="0" applyFont="1" applyFill="1" applyBorder="1" applyAlignment="1" applyProtection="1">
      <alignment horizontal="center" vertical="center" shrinkToFit="1"/>
      <protection locked="0"/>
    </xf>
    <xf numFmtId="0" fontId="19" fillId="3" borderId="201" xfId="0" applyFont="1" applyFill="1" applyBorder="1" applyAlignment="1" applyProtection="1">
      <alignment horizontal="center" vertical="center" shrinkToFit="1"/>
      <protection locked="0"/>
    </xf>
    <xf numFmtId="0" fontId="19" fillId="3" borderId="200" xfId="0" applyFont="1" applyFill="1" applyBorder="1" applyAlignment="1" applyProtection="1">
      <alignment horizontal="center" vertical="center" shrinkToFit="1"/>
      <protection locked="0"/>
    </xf>
    <xf numFmtId="0" fontId="0" fillId="0" borderId="200"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19" fillId="3" borderId="16" xfId="0" applyFont="1" applyFill="1" applyBorder="1" applyAlignment="1" applyProtection="1">
      <alignment horizontal="center" vertical="center" shrinkToFit="1"/>
      <protection locked="0"/>
    </xf>
    <xf numFmtId="0" fontId="19" fillId="3" borderId="17" xfId="0" applyFont="1" applyFill="1" applyBorder="1" applyAlignment="1" applyProtection="1">
      <alignment horizontal="center" vertical="center" shrinkToFit="1"/>
      <protection locked="0"/>
    </xf>
    <xf numFmtId="0" fontId="4" fillId="0" borderId="124" xfId="2" applyFont="1" applyFill="1" applyBorder="1" applyAlignment="1" applyProtection="1">
      <alignment horizontal="center" vertical="center"/>
      <protection locked="0"/>
    </xf>
    <xf numFmtId="0" fontId="4" fillId="0" borderId="30" xfId="2" applyFont="1" applyFill="1" applyBorder="1" applyAlignment="1" applyProtection="1">
      <alignment horizontal="center" vertical="center"/>
      <protection locked="0"/>
    </xf>
    <xf numFmtId="0" fontId="4" fillId="0" borderId="133" xfId="2"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shrinkToFit="1"/>
    </xf>
    <xf numFmtId="0" fontId="0" fillId="0" borderId="33" xfId="0" applyFont="1" applyFill="1" applyBorder="1" applyAlignment="1" applyProtection="1">
      <alignment horizontal="center" vertical="center" shrinkToFit="1"/>
    </xf>
    <xf numFmtId="179" fontId="0" fillId="3" borderId="49" xfId="0" applyNumberFormat="1" applyFont="1" applyFill="1" applyBorder="1" applyAlignment="1" applyProtection="1">
      <alignment horizontal="center" vertical="center" shrinkToFit="1"/>
      <protection locked="0"/>
    </xf>
    <xf numFmtId="179" fontId="0" fillId="3" borderId="33" xfId="0" applyNumberFormat="1" applyFont="1" applyFill="1" applyBorder="1" applyAlignment="1" applyProtection="1">
      <alignment horizontal="center" vertical="center" shrinkToFit="1"/>
      <protection locked="0"/>
    </xf>
    <xf numFmtId="0" fontId="4" fillId="0" borderId="49" xfId="2" applyFont="1" applyFill="1" applyBorder="1" applyAlignment="1" applyProtection="1">
      <alignment horizontal="center" vertical="center"/>
      <protection locked="0"/>
    </xf>
    <xf numFmtId="0" fontId="4" fillId="0" borderId="33" xfId="2" applyFont="1" applyFill="1" applyBorder="1" applyAlignment="1" applyProtection="1">
      <alignment horizontal="center" vertical="center"/>
      <protection locked="0"/>
    </xf>
    <xf numFmtId="0" fontId="4" fillId="0" borderId="134" xfId="2"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179" fontId="0" fillId="3" borderId="50" xfId="0" applyNumberFormat="1" applyFont="1" applyFill="1" applyBorder="1" applyAlignment="1" applyProtection="1">
      <alignment horizontal="center" vertical="center" shrinkToFit="1"/>
      <protection locked="0"/>
    </xf>
    <xf numFmtId="179" fontId="0" fillId="3" borderId="36" xfId="0" applyNumberFormat="1" applyFont="1" applyFill="1" applyBorder="1" applyAlignment="1" applyProtection="1">
      <alignment horizontal="center" vertical="center" shrinkToFit="1"/>
      <protection locked="0"/>
    </xf>
    <xf numFmtId="0" fontId="13" fillId="0" borderId="193" xfId="0" quotePrefix="1" applyFont="1" applyFill="1" applyBorder="1" applyAlignment="1" applyProtection="1">
      <alignment horizontal="center" vertical="center" wrapText="1" shrinkToFit="1"/>
    </xf>
    <xf numFmtId="0" fontId="13" fillId="0" borderId="131" xfId="0" quotePrefix="1" applyFont="1" applyFill="1" applyBorder="1" applyAlignment="1" applyProtection="1">
      <alignment horizontal="center" vertical="center" wrapText="1" shrinkToFit="1"/>
    </xf>
    <xf numFmtId="0" fontId="13" fillId="0" borderId="204" xfId="0" quotePrefix="1" applyFont="1" applyFill="1" applyBorder="1" applyAlignment="1" applyProtection="1">
      <alignment horizontal="center" vertical="center" wrapText="1" shrinkToFit="1"/>
    </xf>
    <xf numFmtId="0" fontId="13" fillId="0" borderId="2" xfId="0" quotePrefix="1" applyFont="1" applyFill="1" applyBorder="1" applyAlignment="1" applyProtection="1">
      <alignment horizontal="center" vertical="center" wrapText="1" shrinkToFit="1"/>
    </xf>
    <xf numFmtId="0" fontId="19" fillId="3" borderId="42" xfId="0" applyFont="1" applyFill="1" applyBorder="1" applyAlignment="1" applyProtection="1">
      <alignment horizontal="center" vertical="center" shrinkToFit="1"/>
      <protection locked="0"/>
    </xf>
    <xf numFmtId="0" fontId="19" fillId="3" borderId="202" xfId="0" applyFont="1" applyFill="1" applyBorder="1" applyAlignment="1" applyProtection="1">
      <alignment horizontal="center" vertical="center" shrinkToFit="1"/>
      <protection locked="0"/>
    </xf>
    <xf numFmtId="0" fontId="19" fillId="3" borderId="205" xfId="0" applyFont="1" applyFill="1" applyBorder="1" applyAlignment="1" applyProtection="1">
      <alignment horizontal="center" vertical="center" shrinkToFit="1"/>
      <protection locked="0"/>
    </xf>
    <xf numFmtId="0" fontId="19" fillId="3" borderId="167" xfId="0" applyFont="1" applyFill="1" applyBorder="1" applyAlignment="1" applyProtection="1">
      <alignment horizontal="center" vertical="center" shrinkToFit="1"/>
      <protection locked="0"/>
    </xf>
    <xf numFmtId="0" fontId="19" fillId="3" borderId="64" xfId="0" applyFont="1" applyFill="1" applyBorder="1" applyAlignment="1" applyProtection="1">
      <alignment horizontal="center" vertical="center" shrinkToFit="1"/>
      <protection locked="0"/>
    </xf>
    <xf numFmtId="0" fontId="0" fillId="0" borderId="167" xfId="0" applyFont="1" applyFill="1" applyBorder="1" applyAlignment="1" applyProtection="1">
      <alignment horizontal="center" vertical="center" shrinkToFit="1"/>
    </xf>
    <xf numFmtId="0" fontId="0" fillId="0" borderId="43" xfId="0" applyFont="1" applyFill="1" applyBorder="1" applyAlignment="1" applyProtection="1">
      <alignment horizontal="center" vertical="center" shrinkToFit="1"/>
    </xf>
    <xf numFmtId="0" fontId="0" fillId="0" borderId="64"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shrinkToFit="1"/>
    </xf>
    <xf numFmtId="0" fontId="19" fillId="3" borderId="203" xfId="0" applyFont="1" applyFill="1" applyBorder="1" applyAlignment="1" applyProtection="1">
      <alignment horizontal="center" vertical="center" shrinkToFit="1"/>
      <protection locked="0"/>
    </xf>
    <xf numFmtId="0" fontId="4" fillId="0" borderId="49" xfId="2" applyFont="1" applyFill="1" applyBorder="1" applyAlignment="1" applyProtection="1">
      <alignment horizontal="center" vertical="center" wrapText="1"/>
      <protection locked="0"/>
    </xf>
    <xf numFmtId="0" fontId="4" fillId="0" borderId="33" xfId="2" applyFont="1" applyFill="1" applyBorder="1" applyAlignment="1" applyProtection="1">
      <alignment horizontal="center" vertical="center" wrapText="1"/>
      <protection locked="0"/>
    </xf>
    <xf numFmtId="0" fontId="4" fillId="0" borderId="134" xfId="2"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shrinkToFit="1"/>
    </xf>
    <xf numFmtId="0" fontId="0" fillId="0" borderId="2" xfId="0" applyFont="1" applyFill="1" applyBorder="1" applyAlignment="1" applyProtection="1">
      <alignment horizontal="center" vertical="center" wrapText="1" shrinkToFit="1"/>
    </xf>
    <xf numFmtId="179" fontId="0" fillId="0" borderId="19" xfId="0" applyNumberFormat="1" applyFont="1" applyFill="1" applyBorder="1" applyAlignment="1" applyProtection="1">
      <alignment horizontal="center" vertical="center" shrinkToFit="1"/>
    </xf>
    <xf numFmtId="179" fontId="0" fillId="0" borderId="3" xfId="0" applyNumberFormat="1" applyFont="1" applyFill="1" applyBorder="1" applyAlignment="1" applyProtection="1">
      <alignment horizontal="center" vertical="center" shrinkToFit="1"/>
    </xf>
    <xf numFmtId="0" fontId="0" fillId="0" borderId="120"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8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4" fillId="0" borderId="170" xfId="2" applyFont="1" applyFill="1" applyBorder="1" applyAlignment="1" applyProtection="1">
      <alignment horizontal="center" vertical="center" shrinkToFit="1"/>
    </xf>
    <xf numFmtId="0" fontId="4" fillId="0" borderId="169" xfId="2" applyFont="1" applyFill="1" applyBorder="1" applyAlignment="1" applyProtection="1">
      <alignment horizontal="center" vertical="center" shrinkToFit="1"/>
    </xf>
    <xf numFmtId="0" fontId="4" fillId="0" borderId="172" xfId="2" applyFont="1" applyFill="1" applyBorder="1" applyAlignment="1" applyProtection="1">
      <alignment horizontal="center" vertical="center" shrinkToFit="1"/>
    </xf>
    <xf numFmtId="0" fontId="8" fillId="3" borderId="190" xfId="2" applyFont="1" applyFill="1" applyBorder="1" applyAlignment="1" applyProtection="1">
      <alignment horizontal="center" vertical="center" shrinkToFit="1"/>
      <protection locked="0"/>
    </xf>
    <xf numFmtId="0" fontId="8" fillId="3" borderId="169" xfId="2" applyFont="1" applyFill="1" applyBorder="1" applyAlignment="1" applyProtection="1">
      <alignment horizontal="center" vertical="center" shrinkToFit="1"/>
      <protection locked="0"/>
    </xf>
    <xf numFmtId="0" fontId="19" fillId="3" borderId="171" xfId="0" applyFont="1" applyFill="1" applyBorder="1" applyAlignment="1" applyProtection="1">
      <alignment horizontal="center" vertical="center" shrinkToFit="1"/>
      <protection locked="0"/>
    </xf>
    <xf numFmtId="0" fontId="19" fillId="3" borderId="165" xfId="0" applyFont="1" applyFill="1" applyBorder="1" applyAlignment="1" applyProtection="1">
      <alignment horizontal="center" vertical="center" shrinkToFit="1"/>
      <protection locked="0"/>
    </xf>
    <xf numFmtId="0" fontId="19" fillId="3" borderId="195" xfId="0" applyFont="1" applyFill="1" applyBorder="1" applyAlignment="1" applyProtection="1">
      <alignment horizontal="center" vertical="center" shrinkToFit="1"/>
      <protection locked="0"/>
    </xf>
    <xf numFmtId="0" fontId="19" fillId="3" borderId="166" xfId="0" applyFont="1" applyFill="1" applyBorder="1" applyAlignment="1" applyProtection="1">
      <alignment horizontal="center" vertical="center" shrinkToFit="1"/>
      <protection locked="0"/>
    </xf>
    <xf numFmtId="0" fontId="0" fillId="0" borderId="165" xfId="0" applyFont="1" applyFill="1" applyBorder="1" applyAlignment="1" applyProtection="1">
      <alignment horizontal="center" vertical="center" shrinkToFit="1"/>
    </xf>
    <xf numFmtId="0" fontId="0" fillId="0" borderId="192" xfId="0" applyFont="1" applyFill="1" applyBorder="1" applyAlignment="1" applyProtection="1">
      <alignment horizontal="center" vertical="center" shrinkToFit="1"/>
    </xf>
    <xf numFmtId="0" fontId="0" fillId="0" borderId="166" xfId="0" applyFont="1" applyFill="1" applyBorder="1" applyAlignment="1" applyProtection="1">
      <alignment horizontal="center" vertical="center" shrinkToFit="1"/>
    </xf>
    <xf numFmtId="0" fontId="0" fillId="0" borderId="196" xfId="0" applyFont="1" applyFill="1" applyBorder="1" applyAlignment="1" applyProtection="1">
      <alignment horizontal="center" vertical="center" shrinkToFit="1"/>
    </xf>
    <xf numFmtId="0" fontId="13" fillId="0" borderId="118" xfId="0" applyFont="1" applyFill="1" applyBorder="1" applyAlignment="1" applyProtection="1">
      <alignment horizontal="left" vertical="center" wrapText="1"/>
    </xf>
    <xf numFmtId="0" fontId="13" fillId="0" borderId="48" xfId="0" applyFont="1" applyFill="1" applyBorder="1" applyAlignment="1" applyProtection="1">
      <alignment horizontal="left" vertical="center" wrapText="1"/>
    </xf>
    <xf numFmtId="0" fontId="13" fillId="0" borderId="119"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87" xfId="0" applyFont="1" applyFill="1" applyBorder="1" applyAlignment="1" applyProtection="1">
      <alignment horizontal="left" vertical="center" wrapText="1"/>
    </xf>
    <xf numFmtId="0" fontId="4" fillId="0" borderId="193" xfId="2" applyFont="1" applyFill="1" applyBorder="1" applyAlignment="1" applyProtection="1">
      <alignment horizontal="center" vertical="center"/>
    </xf>
    <xf numFmtId="0" fontId="4" fillId="0" borderId="131" xfId="2" applyFont="1" applyFill="1" applyBorder="1" applyAlignment="1" applyProtection="1">
      <alignment horizontal="center" vertical="center"/>
    </xf>
    <xf numFmtId="0" fontId="4" fillId="3" borderId="168" xfId="2" applyFont="1" applyFill="1" applyBorder="1" applyAlignment="1" applyProtection="1">
      <alignment horizontal="center" vertical="center"/>
      <protection locked="0"/>
    </xf>
    <xf numFmtId="0" fontId="0" fillId="0" borderId="81" xfId="0" applyFont="1" applyFill="1" applyBorder="1" applyAlignment="1" applyProtection="1">
      <alignment horizontal="center" vertical="center" shrinkToFit="1"/>
    </xf>
    <xf numFmtId="0" fontId="0" fillId="0" borderId="82" xfId="0" applyFont="1" applyFill="1" applyBorder="1" applyAlignment="1" applyProtection="1">
      <alignment horizontal="center" vertical="center" shrinkToFit="1"/>
    </xf>
    <xf numFmtId="0" fontId="0" fillId="0" borderId="8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102"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83" xfId="0" applyFont="1" applyFill="1" applyBorder="1" applyAlignment="1" applyProtection="1">
      <alignment horizontal="center" vertical="center" shrinkToFit="1"/>
    </xf>
    <xf numFmtId="0" fontId="0" fillId="0" borderId="39" xfId="0" applyFont="1" applyFill="1" applyBorder="1" applyAlignment="1" applyProtection="1">
      <alignment horizontal="center" vertical="center" shrinkToFit="1"/>
    </xf>
    <xf numFmtId="0" fontId="0" fillId="0" borderId="103" xfId="0" applyFont="1" applyFill="1" applyBorder="1" applyAlignment="1" applyProtection="1">
      <alignment horizontal="center" vertical="center" shrinkToFit="1"/>
    </xf>
    <xf numFmtId="0" fontId="0" fillId="0" borderId="84" xfId="0" applyFont="1" applyFill="1" applyBorder="1" applyAlignment="1" applyProtection="1">
      <alignment horizontal="center" vertical="center" shrinkToFit="1"/>
    </xf>
    <xf numFmtId="0" fontId="0" fillId="0" borderId="85" xfId="0" applyFont="1" applyFill="1" applyBorder="1" applyAlignment="1" applyProtection="1">
      <alignment horizontal="center" vertical="center" shrinkToFit="1"/>
    </xf>
    <xf numFmtId="0" fontId="0" fillId="0" borderId="87" xfId="0" applyFont="1" applyFill="1" applyBorder="1" applyAlignment="1" applyProtection="1">
      <alignment horizontal="center" vertical="center" shrinkToFit="1"/>
    </xf>
    <xf numFmtId="0" fontId="0" fillId="0" borderId="106"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wrapText="1" shrinkToFit="1"/>
    </xf>
    <xf numFmtId="0" fontId="0" fillId="0" borderId="16" xfId="0" applyFont="1" applyFill="1" applyBorder="1" applyAlignment="1" applyProtection="1">
      <alignment horizontal="center" vertical="center" wrapText="1" shrinkToFit="1"/>
    </xf>
    <xf numFmtId="0" fontId="0" fillId="0" borderId="105" xfId="0" applyFont="1" applyFill="1" applyBorder="1" applyAlignment="1" applyProtection="1">
      <alignment horizontal="center" vertical="center" wrapText="1" shrinkToFit="1"/>
    </xf>
    <xf numFmtId="0" fontId="0" fillId="0" borderId="104" xfId="0" applyFont="1" applyFill="1" applyBorder="1" applyAlignment="1" applyProtection="1">
      <alignment horizontal="center" vertical="center" wrapText="1" shrinkToFit="1"/>
    </xf>
    <xf numFmtId="0" fontId="0" fillId="0" borderId="188" xfId="0" applyFont="1" applyFill="1" applyBorder="1" applyAlignment="1" applyProtection="1">
      <alignment horizontal="center" vertical="center" shrinkToFit="1"/>
    </xf>
    <xf numFmtId="0" fontId="0" fillId="0" borderId="108" xfId="0" applyFont="1" applyFill="1" applyBorder="1" applyAlignment="1" applyProtection="1">
      <alignment horizontal="center" vertical="center" shrinkToFit="1"/>
    </xf>
    <xf numFmtId="0" fontId="15" fillId="0" borderId="14" xfId="3" applyFont="1" applyBorder="1" applyAlignment="1" applyProtection="1">
      <alignment horizontal="center" vertical="center"/>
    </xf>
    <xf numFmtId="0" fontId="12" fillId="0" borderId="7" xfId="3" applyFont="1" applyBorder="1" applyAlignment="1" applyProtection="1">
      <alignment horizontal="left" vertical="center" shrinkToFit="1"/>
    </xf>
    <xf numFmtId="0" fontId="12" fillId="0" borderId="3" xfId="3" applyFont="1" applyBorder="1" applyAlignment="1" applyProtection="1">
      <alignment horizontal="left" vertical="center" shrinkToFit="1"/>
    </xf>
    <xf numFmtId="0" fontId="12" fillId="0" borderId="129" xfId="3" applyFont="1" applyBorder="1" applyAlignment="1" applyProtection="1">
      <alignment horizontal="left" vertical="center" shrinkToFit="1"/>
    </xf>
    <xf numFmtId="178" fontId="12" fillId="2" borderId="71" xfId="3" applyNumberFormat="1" applyFont="1" applyFill="1" applyBorder="1" applyAlignment="1" applyProtection="1">
      <alignment horizontal="center" vertical="center" wrapText="1"/>
    </xf>
    <xf numFmtId="178" fontId="12" fillId="2" borderId="72" xfId="3" applyNumberFormat="1" applyFont="1" applyFill="1" applyBorder="1" applyAlignment="1" applyProtection="1">
      <alignment horizontal="center" vertical="center" wrapText="1"/>
    </xf>
    <xf numFmtId="0" fontId="12" fillId="0" borderId="8" xfId="3" applyFont="1" applyBorder="1" applyAlignment="1" applyProtection="1">
      <alignment horizontal="left" vertical="center"/>
    </xf>
    <xf numFmtId="0" fontId="12" fillId="0" borderId="7" xfId="3" applyFont="1" applyBorder="1" applyAlignment="1" applyProtection="1">
      <alignment horizontal="left" vertical="center"/>
    </xf>
    <xf numFmtId="181" fontId="12" fillId="0" borderId="1" xfId="3" applyNumberFormat="1" applyFont="1" applyBorder="1" applyAlignment="1" applyProtection="1">
      <alignment horizontal="center" vertical="center" wrapText="1"/>
    </xf>
    <xf numFmtId="0" fontId="24" fillId="0" borderId="13" xfId="8" applyFont="1" applyBorder="1" applyAlignment="1" applyProtection="1">
      <alignment horizontal="center"/>
    </xf>
    <xf numFmtId="14" fontId="24" fillId="0" borderId="13" xfId="8" applyNumberFormat="1" applyFont="1" applyBorder="1" applyAlignment="1" applyProtection="1">
      <alignment horizontal="center"/>
      <protection locked="0"/>
    </xf>
    <xf numFmtId="0" fontId="4" fillId="0" borderId="40" xfId="2" applyFont="1" applyFill="1" applyBorder="1" applyAlignment="1" applyProtection="1">
      <alignment horizontal="center" vertical="center"/>
    </xf>
    <xf numFmtId="0" fontId="4" fillId="0" borderId="41" xfId="2" applyFont="1" applyFill="1" applyBorder="1" applyAlignment="1" applyProtection="1">
      <alignment horizontal="center" vertical="center"/>
    </xf>
    <xf numFmtId="0" fontId="4" fillId="0" borderId="91" xfId="2" applyFont="1" applyFill="1" applyBorder="1" applyAlignment="1" applyProtection="1">
      <alignment horizontal="center" vertical="center"/>
    </xf>
    <xf numFmtId="179" fontId="4" fillId="3" borderId="45" xfId="2" applyNumberFormat="1" applyFont="1" applyFill="1" applyBorder="1" applyAlignment="1" applyProtection="1">
      <alignment horizontal="center" vertical="center"/>
      <protection locked="0"/>
    </xf>
    <xf numFmtId="179" fontId="4" fillId="3" borderId="93" xfId="2" applyNumberFormat="1" applyFont="1" applyFill="1" applyBorder="1" applyAlignment="1" applyProtection="1">
      <alignment horizontal="center" vertical="center"/>
      <protection locked="0"/>
    </xf>
    <xf numFmtId="0" fontId="4" fillId="0" borderId="121" xfId="2" applyFont="1" applyFill="1" applyBorder="1" applyAlignment="1" applyProtection="1">
      <alignment horizontal="center" vertical="center" shrinkToFit="1"/>
    </xf>
    <xf numFmtId="0" fontId="4" fillId="0" borderId="122" xfId="2" applyFont="1" applyFill="1" applyBorder="1" applyAlignment="1" applyProtection="1">
      <alignment horizontal="center" vertical="center" shrinkToFit="1"/>
    </xf>
    <xf numFmtId="0" fontId="5" fillId="3" borderId="122" xfId="2" applyFont="1" applyFill="1" applyBorder="1" applyAlignment="1" applyProtection="1">
      <alignment horizontal="center" vertical="center" shrinkToFit="1"/>
      <protection locked="0"/>
    </xf>
    <xf numFmtId="0" fontId="5" fillId="3" borderId="140" xfId="2" applyFont="1" applyFill="1" applyBorder="1" applyAlignment="1" applyProtection="1">
      <alignment horizontal="center" vertical="center" shrinkToFit="1"/>
      <protection locked="0"/>
    </xf>
    <xf numFmtId="0" fontId="4" fillId="0" borderId="123" xfId="2" applyFont="1" applyFill="1" applyBorder="1" applyAlignment="1" applyProtection="1">
      <alignment horizontal="center" vertical="center" shrinkToFit="1"/>
    </xf>
    <xf numFmtId="0" fontId="4" fillId="0" borderId="63" xfId="2" applyFont="1" applyFill="1" applyBorder="1" applyAlignment="1" applyProtection="1">
      <alignment horizontal="center" vertical="center" shrinkToFit="1"/>
    </xf>
    <xf numFmtId="0" fontId="5" fillId="3" borderId="63" xfId="2" applyFont="1" applyFill="1" applyBorder="1" applyAlignment="1" applyProtection="1">
      <alignment horizontal="center" vertical="center" shrinkToFit="1"/>
      <protection locked="0"/>
    </xf>
    <xf numFmtId="0" fontId="5" fillId="3" borderId="141" xfId="2" applyFont="1" applyFill="1" applyBorder="1" applyAlignment="1" applyProtection="1">
      <alignment horizontal="center" vertical="center" shrinkToFit="1"/>
      <protection locked="0"/>
    </xf>
    <xf numFmtId="0" fontId="23" fillId="4" borderId="219" xfId="8" applyFont="1" applyFill="1" applyBorder="1" applyAlignment="1" applyProtection="1">
      <alignment horizontal="center" vertical="center"/>
    </xf>
    <xf numFmtId="0" fontId="23" fillId="4" borderId="225" xfId="8" applyFont="1" applyFill="1" applyBorder="1" applyAlignment="1" applyProtection="1">
      <alignment horizontal="center" vertical="center"/>
    </xf>
    <xf numFmtId="0" fontId="12" fillId="4" borderId="220" xfId="8" applyFont="1" applyFill="1" applyBorder="1" applyAlignment="1" applyProtection="1">
      <alignment horizontal="center" vertical="center" shrinkToFit="1"/>
    </xf>
    <xf numFmtId="0" fontId="12" fillId="4" borderId="221" xfId="8" applyFont="1" applyFill="1" applyBorder="1" applyAlignment="1" applyProtection="1">
      <alignment horizontal="center" vertical="center" shrinkToFit="1"/>
    </xf>
    <xf numFmtId="0" fontId="12" fillId="4" borderId="220" xfId="8" applyFont="1" applyFill="1" applyBorder="1" applyAlignment="1" applyProtection="1">
      <alignment horizontal="center" vertical="center" wrapText="1" shrinkToFit="1"/>
    </xf>
    <xf numFmtId="0" fontId="12" fillId="4" borderId="221" xfId="8" applyFont="1" applyFill="1" applyBorder="1" applyAlignment="1" applyProtection="1">
      <alignment horizontal="center" vertical="center" wrapText="1" shrinkToFit="1"/>
    </xf>
    <xf numFmtId="0" fontId="12" fillId="4" borderId="222" xfId="8" applyFont="1" applyFill="1" applyBorder="1" applyAlignment="1" applyProtection="1">
      <alignment horizontal="center" vertical="center" wrapText="1" shrinkToFit="1"/>
    </xf>
    <xf numFmtId="0" fontId="12" fillId="4" borderId="223" xfId="8" applyFont="1" applyFill="1" applyBorder="1" applyAlignment="1" applyProtection="1">
      <alignment horizontal="center" vertical="center"/>
    </xf>
    <xf numFmtId="0" fontId="12" fillId="4" borderId="223" xfId="8" applyFont="1" applyFill="1" applyBorder="1" applyAlignment="1" applyProtection="1">
      <alignment horizontal="center" vertical="center" wrapText="1" shrinkToFit="1"/>
    </xf>
    <xf numFmtId="0" fontId="12" fillId="4" borderId="178" xfId="8" applyFont="1" applyFill="1" applyBorder="1" applyAlignment="1" applyProtection="1">
      <alignment horizontal="center" vertical="center" wrapText="1" shrinkToFit="1"/>
    </xf>
    <xf numFmtId="0" fontId="13" fillId="4" borderId="223" xfId="8" applyFont="1" applyFill="1" applyBorder="1" applyAlignment="1" applyProtection="1">
      <alignment horizontal="center" vertical="center" wrapText="1" shrinkToFit="1"/>
    </xf>
    <xf numFmtId="0" fontId="13" fillId="4" borderId="178" xfId="8" applyFont="1" applyFill="1" applyBorder="1" applyAlignment="1" applyProtection="1">
      <alignment horizontal="center" vertical="center" wrapText="1" shrinkToFit="1"/>
    </xf>
    <xf numFmtId="0" fontId="12" fillId="4" borderId="224" xfId="8" applyFont="1" applyFill="1" applyBorder="1" applyAlignment="1" applyProtection="1">
      <alignment horizontal="center" vertical="center" wrapText="1" shrinkToFit="1"/>
    </xf>
    <xf numFmtId="0" fontId="12" fillId="4" borderId="227" xfId="8" applyFont="1" applyFill="1" applyBorder="1" applyAlignment="1" applyProtection="1">
      <alignment horizontal="center" vertical="center" wrapText="1" shrinkToFit="1"/>
    </xf>
    <xf numFmtId="0" fontId="12" fillId="4" borderId="179" xfId="8" applyFont="1" applyFill="1" applyBorder="1" applyAlignment="1" applyProtection="1">
      <alignment horizontal="center" vertical="center" shrinkToFit="1"/>
    </xf>
    <xf numFmtId="0" fontId="12" fillId="4" borderId="176" xfId="8" applyFont="1" applyFill="1" applyBorder="1" applyAlignment="1" applyProtection="1">
      <alignment horizontal="center" vertical="center" shrinkToFit="1"/>
    </xf>
    <xf numFmtId="0" fontId="12" fillId="4" borderId="179" xfId="8" applyFont="1" applyFill="1" applyBorder="1" applyAlignment="1" applyProtection="1">
      <alignment horizontal="center" vertical="center" wrapText="1" shrinkToFit="1"/>
    </xf>
    <xf numFmtId="0" fontId="12" fillId="4" borderId="176" xfId="8" applyFont="1" applyFill="1" applyBorder="1" applyAlignment="1" applyProtection="1">
      <alignment horizontal="center" vertical="center" wrapText="1" shrinkToFit="1"/>
    </xf>
    <xf numFmtId="0" fontId="12" fillId="4" borderId="226" xfId="8" applyFont="1" applyFill="1" applyBorder="1" applyAlignment="1" applyProtection="1">
      <alignment horizontal="center" vertical="center" wrapText="1" shrinkToFit="1"/>
    </xf>
    <xf numFmtId="0" fontId="13" fillId="4" borderId="178" xfId="8" applyFont="1" applyFill="1" applyBorder="1" applyAlignment="1" applyProtection="1">
      <alignment horizontal="center" vertical="center" shrinkToFit="1"/>
    </xf>
    <xf numFmtId="0" fontId="13" fillId="4" borderId="179" xfId="8" applyFont="1" applyFill="1" applyBorder="1" applyAlignment="1" applyProtection="1">
      <alignment horizontal="center" vertical="center" shrinkToFit="1"/>
    </xf>
    <xf numFmtId="0" fontId="12" fillId="4" borderId="180" xfId="8" applyFont="1" applyFill="1" applyBorder="1" applyAlignment="1" applyProtection="1">
      <alignment horizontal="center" vertical="center" shrinkToFit="1"/>
    </xf>
    <xf numFmtId="0" fontId="12" fillId="4" borderId="178" xfId="8" applyFont="1" applyFill="1" applyBorder="1" applyAlignment="1" applyProtection="1">
      <alignment horizontal="center" vertical="center" shrinkToFit="1"/>
    </xf>
    <xf numFmtId="0" fontId="12" fillId="0" borderId="92" xfId="8" applyFont="1" applyBorder="1" applyAlignment="1" applyProtection="1">
      <alignment horizontal="center" vertical="center" shrinkToFit="1"/>
    </xf>
    <xf numFmtId="0" fontId="12" fillId="0" borderId="186" xfId="8" applyFont="1" applyBorder="1" applyAlignment="1" applyProtection="1">
      <alignment horizontal="center" vertical="center" shrinkToFit="1"/>
      <protection locked="0"/>
    </xf>
    <xf numFmtId="0" fontId="12" fillId="0" borderId="169" xfId="8" applyFont="1" applyBorder="1" applyAlignment="1" applyProtection="1">
      <alignment horizontal="center" vertical="center" shrinkToFit="1"/>
      <protection locked="0"/>
    </xf>
    <xf numFmtId="14" fontId="12" fillId="0" borderId="186" xfId="8" applyNumberFormat="1" applyFont="1" applyBorder="1" applyAlignment="1" applyProtection="1">
      <alignment horizontal="center" vertical="center" shrinkToFit="1"/>
      <protection locked="0"/>
    </xf>
    <xf numFmtId="0" fontId="12" fillId="0" borderId="187" xfId="8" applyFont="1" applyBorder="1" applyAlignment="1" applyProtection="1">
      <alignment horizontal="center" vertical="center" shrinkToFit="1"/>
      <protection locked="0"/>
    </xf>
    <xf numFmtId="0" fontId="12" fillId="0" borderId="181" xfId="8" applyFont="1" applyBorder="1" applyAlignment="1" applyProtection="1">
      <alignment horizontal="center" vertical="center" shrinkToFit="1"/>
      <protection locked="0"/>
    </xf>
    <xf numFmtId="0" fontId="12" fillId="0" borderId="182" xfId="8" applyFont="1" applyBorder="1" applyAlignment="1" applyProtection="1">
      <alignment horizontal="center" vertical="center" shrinkToFit="1"/>
      <protection locked="0"/>
    </xf>
    <xf numFmtId="0" fontId="12" fillId="0" borderId="7" xfId="8" applyFont="1" applyBorder="1" applyAlignment="1" applyProtection="1">
      <alignment horizontal="center" vertical="center" shrinkToFit="1"/>
      <protection locked="0"/>
    </xf>
    <xf numFmtId="0" fontId="12" fillId="0" borderId="68" xfId="8" applyFont="1" applyBorder="1" applyAlignment="1" applyProtection="1">
      <alignment horizontal="center" vertical="center" shrinkToFit="1"/>
      <protection locked="0"/>
    </xf>
    <xf numFmtId="0" fontId="4" fillId="0" borderId="183" xfId="2" applyFont="1" applyBorder="1" applyAlignment="1" applyProtection="1">
      <alignment horizontal="center" vertical="center"/>
      <protection locked="0"/>
    </xf>
    <xf numFmtId="0" fontId="4" fillId="0" borderId="184" xfId="2" applyFont="1" applyBorder="1" applyAlignment="1" applyProtection="1">
      <alignment horizontal="center" vertical="center"/>
      <protection locked="0"/>
    </xf>
    <xf numFmtId="0" fontId="4" fillId="0" borderId="185" xfId="2" applyFont="1" applyBorder="1" applyAlignment="1" applyProtection="1">
      <alignment horizontal="center" vertical="center"/>
      <protection locked="0"/>
    </xf>
    <xf numFmtId="0" fontId="4" fillId="0" borderId="27" xfId="2"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5" xfId="2" applyFont="1" applyBorder="1" applyAlignment="1" applyProtection="1">
      <alignment horizontal="center" vertical="center"/>
      <protection locked="0"/>
    </xf>
    <xf numFmtId="0" fontId="4" fillId="0" borderId="181" xfId="2" applyFont="1" applyBorder="1" applyAlignment="1" applyProtection="1">
      <alignment horizontal="center" vertical="center"/>
      <protection locked="0"/>
    </xf>
    <xf numFmtId="0" fontId="4" fillId="0" borderId="7" xfId="2" applyFont="1" applyBorder="1" applyAlignment="1" applyProtection="1">
      <alignment horizontal="center" vertical="center"/>
      <protection locked="0"/>
    </xf>
    <xf numFmtId="0" fontId="13" fillId="0" borderId="228" xfId="8" applyFont="1" applyBorder="1" applyAlignment="1" applyProtection="1">
      <alignment horizontal="center" vertical="center" wrapText="1"/>
      <protection locked="0"/>
    </xf>
    <xf numFmtId="0" fontId="13" fillId="0" borderId="191" xfId="8" applyFont="1" applyBorder="1" applyAlignment="1" applyProtection="1">
      <alignment horizontal="center" vertical="center" wrapText="1"/>
      <protection locked="0"/>
    </xf>
    <xf numFmtId="0" fontId="13" fillId="0" borderId="11" xfId="8" applyFont="1" applyBorder="1" applyAlignment="1" applyProtection="1">
      <alignment horizontal="center" vertical="center" wrapText="1"/>
      <protection locked="0"/>
    </xf>
    <xf numFmtId="0" fontId="13" fillId="0" borderId="12" xfId="8" applyFont="1" applyBorder="1" applyAlignment="1" applyProtection="1">
      <alignment horizontal="center" vertical="center" wrapText="1"/>
      <protection locked="0"/>
    </xf>
    <xf numFmtId="0" fontId="12" fillId="0" borderId="181" xfId="8" applyFont="1" applyBorder="1" applyAlignment="1" applyProtection="1">
      <alignment horizontal="center" vertical="center" wrapText="1" shrinkToFit="1"/>
      <protection locked="0"/>
    </xf>
    <xf numFmtId="0" fontId="12" fillId="0" borderId="229" xfId="8" applyFont="1" applyBorder="1" applyAlignment="1" applyProtection="1">
      <alignment horizontal="center" vertical="center" wrapText="1" shrinkToFit="1"/>
      <protection locked="0"/>
    </xf>
    <xf numFmtId="0" fontId="12" fillId="0" borderId="7" xfId="8" applyFont="1" applyBorder="1" applyAlignment="1" applyProtection="1">
      <alignment horizontal="center" vertical="center" wrapText="1" shrinkToFit="1"/>
      <protection locked="0"/>
    </xf>
    <xf numFmtId="0" fontId="12" fillId="0" borderId="88" xfId="8" applyFont="1" applyBorder="1" applyAlignment="1" applyProtection="1">
      <alignment horizontal="center" vertical="center" wrapText="1" shrinkToFit="1"/>
      <protection locked="0"/>
    </xf>
    <xf numFmtId="0" fontId="12" fillId="0" borderId="35" xfId="8" applyFont="1" applyFill="1" applyBorder="1" applyAlignment="1" applyProtection="1">
      <alignment horizontal="center" vertical="center"/>
      <protection locked="0"/>
    </xf>
    <xf numFmtId="0" fontId="12" fillId="0" borderId="36" xfId="8" applyFont="1" applyFill="1" applyBorder="1" applyAlignment="1" applyProtection="1">
      <alignment horizontal="center" vertical="center"/>
      <protection locked="0"/>
    </xf>
    <xf numFmtId="0" fontId="12" fillId="0" borderId="42" xfId="8" applyFont="1" applyFill="1" applyBorder="1" applyAlignment="1" applyProtection="1">
      <alignment horizontal="center" vertical="center"/>
    </xf>
    <xf numFmtId="0" fontId="12" fillId="0" borderId="131" xfId="8" applyFont="1" applyFill="1" applyBorder="1" applyAlignment="1" applyProtection="1">
      <alignment horizontal="center" vertical="center"/>
    </xf>
    <xf numFmtId="0" fontId="12" fillId="0" borderId="43" xfId="8" applyFont="1" applyFill="1" applyBorder="1" applyAlignment="1" applyProtection="1">
      <alignment horizontal="center" vertical="center"/>
    </xf>
    <xf numFmtId="0" fontId="12" fillId="0" borderId="42" xfId="8" applyFont="1" applyBorder="1" applyAlignment="1" applyProtection="1">
      <alignment horizontal="center" vertical="center" shrinkToFit="1"/>
      <protection locked="0"/>
    </xf>
    <xf numFmtId="0" fontId="12" fillId="0" borderId="131" xfId="8" applyFont="1" applyBorder="1" applyAlignment="1" applyProtection="1">
      <alignment horizontal="center" vertical="center" shrinkToFit="1"/>
      <protection locked="0"/>
    </xf>
    <xf numFmtId="0" fontId="12" fillId="0" borderId="43" xfId="8" applyFont="1" applyBorder="1" applyAlignment="1" applyProtection="1">
      <alignment horizontal="center" vertical="center" shrinkToFit="1"/>
      <protection locked="0"/>
    </xf>
    <xf numFmtId="0" fontId="12" fillId="0" borderId="230" xfId="8" applyFont="1" applyBorder="1" applyAlignment="1" applyProtection="1">
      <alignment horizontal="center" vertical="center" shrinkToFit="1"/>
    </xf>
    <xf numFmtId="0" fontId="12" fillId="0" borderId="29" xfId="8" applyFont="1" applyBorder="1" applyAlignment="1" applyProtection="1">
      <alignment horizontal="center" vertical="center" shrinkToFit="1"/>
      <protection locked="0"/>
    </xf>
    <xf numFmtId="0" fontId="12" fillId="0" borderId="30" xfId="8" applyFont="1" applyBorder="1" applyAlignment="1" applyProtection="1">
      <alignment horizontal="center" vertical="center" shrinkToFit="1"/>
      <protection locked="0"/>
    </xf>
    <xf numFmtId="14" fontId="12" fillId="0" borderId="29" xfId="8" applyNumberFormat="1" applyFont="1" applyBorder="1" applyAlignment="1" applyProtection="1">
      <alignment horizontal="center" vertical="center" shrinkToFit="1"/>
      <protection locked="0"/>
    </xf>
    <xf numFmtId="0" fontId="12" fillId="0" borderId="31" xfId="8" applyFont="1" applyBorder="1" applyAlignment="1" applyProtection="1">
      <alignment horizontal="center" vertical="center" shrinkToFit="1"/>
      <protection locked="0"/>
    </xf>
    <xf numFmtId="0" fontId="13" fillId="0" borderId="7" xfId="8" applyFont="1" applyBorder="1" applyAlignment="1" applyProtection="1">
      <alignment horizontal="center" vertical="center" wrapText="1" shrinkToFit="1"/>
      <protection locked="0"/>
    </xf>
    <xf numFmtId="0" fontId="13" fillId="0" borderId="15" xfId="8" applyFont="1" applyBorder="1" applyAlignment="1" applyProtection="1">
      <alignment horizontal="center" vertical="center" wrapText="1" shrinkToFit="1"/>
      <protection locked="0"/>
    </xf>
    <xf numFmtId="0" fontId="12" fillId="0" borderId="35" xfId="8" applyFont="1" applyBorder="1" applyAlignment="1" applyProtection="1">
      <alignment horizontal="center" vertical="center" shrinkToFit="1"/>
      <protection locked="0"/>
    </xf>
    <xf numFmtId="0" fontId="12" fillId="0" borderId="36" xfId="8" applyFont="1" applyBorder="1" applyAlignment="1" applyProtection="1">
      <alignment horizontal="center" vertical="center" shrinkToFit="1"/>
      <protection locked="0"/>
    </xf>
    <xf numFmtId="0" fontId="12" fillId="0" borderId="132" xfId="8" applyFont="1" applyBorder="1" applyAlignment="1" applyProtection="1">
      <alignment horizontal="center" vertical="center" shrinkToFit="1"/>
      <protection locked="0"/>
    </xf>
    <xf numFmtId="0" fontId="13" fillId="0" borderId="9" xfId="8" applyFont="1" applyBorder="1" applyAlignment="1" applyProtection="1">
      <alignment horizontal="center" vertical="center" wrapText="1" shrinkToFit="1"/>
      <protection locked="0"/>
    </xf>
    <xf numFmtId="0" fontId="13" fillId="0" borderId="6" xfId="8" applyFont="1" applyBorder="1" applyAlignment="1" applyProtection="1">
      <alignment horizontal="center" vertical="center" wrapText="1" shrinkToFit="1"/>
      <protection locked="0"/>
    </xf>
    <xf numFmtId="0" fontId="12" fillId="0" borderId="9" xfId="8" applyFont="1" applyBorder="1" applyAlignment="1" applyProtection="1">
      <alignment horizontal="center" vertical="center" wrapText="1" shrinkToFit="1"/>
      <protection locked="0"/>
    </xf>
    <xf numFmtId="0" fontId="12" fillId="0" borderId="232" xfId="8" applyFont="1" applyBorder="1" applyAlignment="1" applyProtection="1">
      <alignment horizontal="center" vertical="center" wrapText="1" shrinkToFit="1"/>
      <protection locked="0"/>
    </xf>
    <xf numFmtId="0" fontId="12" fillId="0" borderId="231" xfId="8" applyFont="1" applyBorder="1" applyAlignment="1" applyProtection="1">
      <alignment horizontal="center" vertical="center" shrinkToFit="1"/>
    </xf>
    <xf numFmtId="0" fontId="12" fillId="0" borderId="9" xfId="8" applyFont="1" applyBorder="1" applyAlignment="1" applyProtection="1">
      <alignment horizontal="center" vertical="center" shrinkToFit="1"/>
      <protection locked="0"/>
    </xf>
    <xf numFmtId="0" fontId="12" fillId="0" borderId="201" xfId="8" applyFont="1" applyBorder="1" applyAlignment="1" applyProtection="1">
      <alignment horizontal="center" vertical="center" shrinkToFit="1"/>
      <protection locked="0"/>
    </xf>
    <xf numFmtId="0" fontId="4" fillId="0" borderId="20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6" xfId="2" applyFont="1" applyBorder="1" applyAlignment="1" applyProtection="1">
      <alignment horizontal="center" vertical="center"/>
      <protection locked="0"/>
    </xf>
    <xf numFmtId="0" fontId="4" fillId="0" borderId="9" xfId="2" applyFont="1" applyBorder="1" applyAlignment="1" applyProtection="1">
      <alignment horizontal="center" vertical="center"/>
      <protection locked="0"/>
    </xf>
    <xf numFmtId="0" fontId="10" fillId="0" borderId="243" xfId="0" applyFont="1" applyFill="1" applyBorder="1" applyAlignment="1" applyProtection="1">
      <alignment horizontal="center" vertical="center" wrapText="1"/>
      <protection locked="0"/>
    </xf>
    <xf numFmtId="0" fontId="10" fillId="0" borderId="244" xfId="0" applyFont="1" applyFill="1" applyBorder="1" applyAlignment="1" applyProtection="1">
      <alignment horizontal="center" vertical="center" wrapText="1"/>
      <protection locked="0"/>
    </xf>
    <xf numFmtId="0" fontId="10" fillId="0" borderId="245" xfId="0" applyFont="1" applyFill="1" applyBorder="1" applyAlignment="1" applyProtection="1">
      <alignment horizontal="center" vertical="center" wrapText="1"/>
      <protection locked="0"/>
    </xf>
    <xf numFmtId="0" fontId="12" fillId="0" borderId="233" xfId="8" applyFont="1" applyBorder="1" applyAlignment="1" applyProtection="1">
      <alignment horizontal="center" vertical="center" shrinkToFit="1"/>
    </xf>
    <xf numFmtId="0" fontId="12" fillId="0" borderId="59" xfId="8" applyFont="1" applyBorder="1" applyAlignment="1" applyProtection="1">
      <alignment horizontal="center" vertical="center" shrinkToFit="1"/>
      <protection locked="0"/>
    </xf>
    <xf numFmtId="0" fontId="12" fillId="0" borderId="237" xfId="8" applyFont="1" applyBorder="1" applyAlignment="1" applyProtection="1">
      <alignment horizontal="center" vertical="center" shrinkToFit="1"/>
      <protection locked="0"/>
    </xf>
    <xf numFmtId="0" fontId="4" fillId="0" borderId="238" xfId="2" applyFont="1" applyBorder="1" applyAlignment="1" applyProtection="1">
      <alignment horizontal="center" vertical="center"/>
      <protection locked="0"/>
    </xf>
    <xf numFmtId="0" fontId="4" fillId="0" borderId="60" xfId="2" applyFont="1" applyBorder="1" applyAlignment="1" applyProtection="1">
      <alignment horizontal="center" vertical="center"/>
      <protection locked="0"/>
    </xf>
    <xf numFmtId="0" fontId="4" fillId="0" borderId="61" xfId="2" applyFont="1" applyBorder="1" applyAlignment="1" applyProtection="1">
      <alignment horizontal="center" vertical="center"/>
      <protection locked="0"/>
    </xf>
    <xf numFmtId="0" fontId="4" fillId="0" borderId="59" xfId="2" applyFont="1" applyBorder="1" applyAlignment="1" applyProtection="1">
      <alignment horizontal="center" vertical="center"/>
      <protection locked="0"/>
    </xf>
    <xf numFmtId="0" fontId="13" fillId="0" borderId="59" xfId="8" applyFont="1" applyBorder="1" applyAlignment="1" applyProtection="1">
      <alignment horizontal="center" vertical="center" wrapText="1" shrinkToFit="1"/>
      <protection locked="0"/>
    </xf>
    <xf numFmtId="0" fontId="13" fillId="0" borderId="61" xfId="8" applyFont="1" applyBorder="1" applyAlignment="1" applyProtection="1">
      <alignment horizontal="center" vertical="center" wrapText="1" shrinkToFit="1"/>
      <protection locked="0"/>
    </xf>
    <xf numFmtId="0" fontId="12" fillId="0" borderId="59" xfId="8" applyFont="1" applyBorder="1" applyAlignment="1" applyProtection="1">
      <alignment horizontal="center" vertical="center" wrapText="1" shrinkToFit="1"/>
      <protection locked="0"/>
    </xf>
    <xf numFmtId="0" fontId="12" fillId="0" borderId="239" xfId="8" applyFont="1" applyBorder="1" applyAlignment="1" applyProtection="1">
      <alignment horizontal="center" vertical="center" wrapText="1" shrinkToFit="1"/>
      <protection locked="0"/>
    </xf>
    <xf numFmtId="0" fontId="12" fillId="0" borderId="234" xfId="8" applyFont="1" applyFill="1" applyBorder="1" applyAlignment="1" applyProtection="1">
      <alignment horizontal="center" vertical="center"/>
      <protection locked="0"/>
    </xf>
    <xf numFmtId="0" fontId="12" fillId="0" borderId="235" xfId="8" applyFont="1" applyFill="1" applyBorder="1" applyAlignment="1" applyProtection="1">
      <alignment horizontal="center" vertical="center"/>
      <protection locked="0"/>
    </xf>
    <xf numFmtId="0" fontId="12" fillId="0" borderId="234" xfId="8" applyFont="1" applyFill="1" applyBorder="1" applyAlignment="1" applyProtection="1">
      <alignment horizontal="center" vertical="center"/>
    </xf>
    <xf numFmtId="0" fontId="12" fillId="0" borderId="235" xfId="8" applyFont="1" applyFill="1" applyBorder="1" applyAlignment="1" applyProtection="1">
      <alignment horizontal="center" vertical="center"/>
    </xf>
    <xf numFmtId="0" fontId="12" fillId="0" borderId="236" xfId="8" applyFont="1" applyFill="1" applyBorder="1" applyAlignment="1" applyProtection="1">
      <alignment horizontal="center" vertical="center"/>
    </xf>
    <xf numFmtId="0" fontId="12" fillId="0" borderId="234" xfId="8" applyFont="1" applyBorder="1" applyAlignment="1" applyProtection="1">
      <alignment horizontal="center" vertical="center" shrinkToFit="1"/>
      <protection locked="0"/>
    </xf>
    <xf numFmtId="0" fontId="12" fillId="0" borderId="235" xfId="8" applyFont="1" applyBorder="1" applyAlignment="1" applyProtection="1">
      <alignment horizontal="center" vertical="center" shrinkToFit="1"/>
      <protection locked="0"/>
    </xf>
    <xf numFmtId="0" fontId="12" fillId="0" borderId="236" xfId="8" applyFont="1" applyBorder="1" applyAlignment="1" applyProtection="1">
      <alignment horizontal="center" vertical="center" shrinkToFit="1"/>
      <protection locked="0"/>
    </xf>
  </cellXfs>
  <cellStyles count="9">
    <cellStyle name="桁区切り" xfId="7" builtinId="6"/>
    <cellStyle name="標準" xfId="0" builtinId="0"/>
    <cellStyle name="標準 2" xfId="1"/>
    <cellStyle name="標準 2 2" xfId="5"/>
    <cellStyle name="標準 2 3" xfId="4"/>
    <cellStyle name="標準 3" xfId="6"/>
    <cellStyle name="標準 4" xfId="3"/>
    <cellStyle name="標準 5" xfId="8"/>
    <cellStyle name="標準_面積審査表まなび幼稚園" xfId="2"/>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tabSelected="1" view="pageBreakPreview" zoomScaleNormal="100" zoomScaleSheetLayoutView="100" workbookViewId="0">
      <selection sqref="A1:Z1"/>
    </sheetView>
  </sheetViews>
  <sheetFormatPr defaultColWidth="4.375" defaultRowHeight="13.5"/>
  <cols>
    <col min="1" max="1" width="1.875" style="12" customWidth="1"/>
    <col min="2" max="13" width="3.75" style="12" customWidth="1"/>
    <col min="14" max="14" width="3.625" style="12" customWidth="1"/>
    <col min="15" max="24" width="3.75" style="12" customWidth="1"/>
    <col min="25" max="26" width="3.125" style="29" customWidth="1"/>
    <col min="27" max="53" width="3.5" style="12" customWidth="1"/>
    <col min="54" max="16384" width="4.375" style="12"/>
  </cols>
  <sheetData>
    <row r="1" spans="1:28" ht="22.5" customHeight="1">
      <c r="A1" s="289" t="s">
        <v>143</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28" s="14" customFormat="1">
      <c r="A2" s="13"/>
      <c r="B2" s="13"/>
      <c r="C2" s="13"/>
      <c r="D2" s="13"/>
      <c r="E2" s="13"/>
      <c r="F2" s="13" t="s">
        <v>113</v>
      </c>
      <c r="H2" s="13"/>
      <c r="J2" s="13"/>
      <c r="K2" s="13"/>
      <c r="L2" s="13"/>
      <c r="N2" s="13"/>
      <c r="O2" s="13"/>
      <c r="P2" s="13"/>
      <c r="Q2" s="13"/>
      <c r="R2" s="13"/>
      <c r="S2" s="13"/>
      <c r="T2" s="13"/>
      <c r="U2" s="13"/>
      <c r="V2" s="13"/>
      <c r="W2" s="13"/>
      <c r="X2" s="13"/>
      <c r="Y2" s="13"/>
      <c r="Z2" s="13"/>
      <c r="AB2" s="13"/>
    </row>
    <row r="3" spans="1:28" s="14" customFormat="1">
      <c r="A3" s="13"/>
      <c r="B3" s="13"/>
      <c r="C3" s="13"/>
      <c r="D3" s="13"/>
      <c r="E3" s="13"/>
      <c r="F3" s="13" t="s">
        <v>101</v>
      </c>
      <c r="H3" s="13"/>
      <c r="J3" s="13"/>
      <c r="K3" s="13"/>
      <c r="L3" s="13"/>
      <c r="N3" s="13"/>
      <c r="O3" s="13"/>
      <c r="P3" s="13"/>
      <c r="Q3" s="13"/>
      <c r="R3" s="13"/>
      <c r="S3" s="13"/>
      <c r="T3" s="13"/>
      <c r="U3" s="13"/>
      <c r="V3" s="13"/>
      <c r="W3" s="13"/>
      <c r="X3" s="13"/>
      <c r="Y3" s="13"/>
      <c r="Z3" s="13"/>
      <c r="AB3" s="13"/>
    </row>
    <row r="4" spans="1:28" s="14" customFormat="1">
      <c r="A4" s="13"/>
      <c r="B4" s="13"/>
      <c r="C4" s="13"/>
      <c r="D4" s="13"/>
      <c r="E4" s="13"/>
      <c r="F4" s="13"/>
      <c r="H4" s="13"/>
      <c r="J4" s="13"/>
      <c r="K4" s="13"/>
      <c r="L4" s="13"/>
      <c r="N4" s="13"/>
      <c r="O4" s="13"/>
      <c r="P4" s="13"/>
      <c r="Q4" s="13"/>
      <c r="R4" s="13"/>
      <c r="S4" s="13"/>
      <c r="T4" s="13"/>
      <c r="U4" s="13"/>
      <c r="V4" s="13"/>
      <c r="W4" s="13"/>
      <c r="X4" s="13"/>
      <c r="Y4" s="13"/>
      <c r="Z4" s="13"/>
      <c r="AB4" s="13"/>
    </row>
    <row r="5" spans="1:28" s="73" customFormat="1" ht="15" customHeight="1">
      <c r="A5" s="72" t="s">
        <v>135</v>
      </c>
      <c r="C5" s="74"/>
      <c r="D5" s="74"/>
      <c r="S5" s="74"/>
      <c r="T5" s="74"/>
      <c r="U5" s="74"/>
      <c r="V5" s="74"/>
      <c r="W5" s="74"/>
      <c r="X5" s="74"/>
      <c r="Y5" s="75"/>
      <c r="Z5" s="75"/>
      <c r="AA5" s="74"/>
    </row>
    <row r="6" spans="1:28" s="76" customFormat="1" ht="15" customHeight="1">
      <c r="B6" s="155" t="s">
        <v>45</v>
      </c>
      <c r="C6" s="156"/>
      <c r="D6" s="156"/>
      <c r="E6" s="156"/>
      <c r="F6" s="156"/>
      <c r="G6" s="156"/>
      <c r="H6" s="156"/>
      <c r="I6" s="157" t="s">
        <v>1</v>
      </c>
      <c r="J6" s="158"/>
      <c r="K6" s="158"/>
      <c r="L6" s="158"/>
      <c r="M6" s="158" t="s">
        <v>2</v>
      </c>
      <c r="N6" s="158"/>
      <c r="O6" s="158"/>
      <c r="P6" s="158"/>
      <c r="Q6" s="158" t="s">
        <v>3</v>
      </c>
      <c r="R6" s="158"/>
      <c r="S6" s="158"/>
      <c r="T6" s="159"/>
      <c r="U6" s="155" t="s">
        <v>0</v>
      </c>
      <c r="V6" s="156"/>
      <c r="W6" s="156"/>
      <c r="X6" s="160"/>
      <c r="AA6" s="12"/>
    </row>
    <row r="7" spans="1:28" s="76" customFormat="1" ht="15" customHeight="1">
      <c r="B7" s="168" t="s">
        <v>55</v>
      </c>
      <c r="C7" s="169"/>
      <c r="D7" s="169"/>
      <c r="E7" s="169"/>
      <c r="F7" s="169"/>
      <c r="G7" s="169"/>
      <c r="H7" s="169"/>
      <c r="I7" s="170">
        <f>I8+I9</f>
        <v>0</v>
      </c>
      <c r="J7" s="171"/>
      <c r="K7" s="171"/>
      <c r="L7" s="171"/>
      <c r="M7" s="171">
        <f t="shared" ref="M7" si="0">M8+M9</f>
        <v>0</v>
      </c>
      <c r="N7" s="171"/>
      <c r="O7" s="171"/>
      <c r="P7" s="171"/>
      <c r="Q7" s="171">
        <f t="shared" ref="Q7" si="1">Q8+Q9</f>
        <v>0</v>
      </c>
      <c r="R7" s="171"/>
      <c r="S7" s="171"/>
      <c r="T7" s="172"/>
      <c r="U7" s="173">
        <f>SUM(I7:R7)</f>
        <v>0</v>
      </c>
      <c r="V7" s="174"/>
      <c r="W7" s="174"/>
      <c r="X7" s="175"/>
    </row>
    <row r="8" spans="1:28" s="76" customFormat="1" ht="15" customHeight="1">
      <c r="B8" s="77"/>
      <c r="C8" s="78" t="s">
        <v>46</v>
      </c>
      <c r="D8" s="79"/>
      <c r="E8" s="80"/>
      <c r="F8" s="81"/>
      <c r="G8" s="81"/>
      <c r="H8" s="81"/>
      <c r="I8" s="176">
        <v>0</v>
      </c>
      <c r="J8" s="177"/>
      <c r="K8" s="177"/>
      <c r="L8" s="177"/>
      <c r="M8" s="177">
        <v>0</v>
      </c>
      <c r="N8" s="177"/>
      <c r="O8" s="177"/>
      <c r="P8" s="177"/>
      <c r="Q8" s="177">
        <v>0</v>
      </c>
      <c r="R8" s="177"/>
      <c r="S8" s="177"/>
      <c r="T8" s="178"/>
      <c r="U8" s="179">
        <f>SUM(I8:R8)</f>
        <v>0</v>
      </c>
      <c r="V8" s="180"/>
      <c r="W8" s="180"/>
      <c r="X8" s="181"/>
    </row>
    <row r="9" spans="1:28" s="76" customFormat="1" ht="15" customHeight="1">
      <c r="B9" s="82"/>
      <c r="C9" s="83" t="s">
        <v>54</v>
      </c>
      <c r="D9" s="84"/>
      <c r="E9" s="85"/>
      <c r="F9" s="85"/>
      <c r="G9" s="85"/>
      <c r="H9" s="85"/>
      <c r="I9" s="162">
        <v>0</v>
      </c>
      <c r="J9" s="163"/>
      <c r="K9" s="163"/>
      <c r="L9" s="163"/>
      <c r="M9" s="163">
        <v>0</v>
      </c>
      <c r="N9" s="163"/>
      <c r="O9" s="163"/>
      <c r="P9" s="163"/>
      <c r="Q9" s="163">
        <v>0</v>
      </c>
      <c r="R9" s="163"/>
      <c r="S9" s="163"/>
      <c r="T9" s="164"/>
      <c r="U9" s="165">
        <f>SUM(I9:R9)</f>
        <v>0</v>
      </c>
      <c r="V9" s="166"/>
      <c r="W9" s="166"/>
      <c r="X9" s="167"/>
    </row>
    <row r="10" spans="1:28" s="76" customFormat="1" ht="22.5" customHeight="1">
      <c r="B10" s="86"/>
      <c r="C10" s="86"/>
      <c r="D10" s="87"/>
      <c r="E10" s="88"/>
      <c r="F10" s="88"/>
      <c r="G10" s="88"/>
      <c r="H10" s="88"/>
      <c r="I10" s="89"/>
      <c r="J10" s="89"/>
      <c r="K10" s="89"/>
      <c r="L10" s="89"/>
      <c r="M10" s="89"/>
      <c r="N10" s="89"/>
      <c r="O10" s="89"/>
      <c r="P10" s="89"/>
      <c r="Q10" s="89"/>
      <c r="R10" s="89"/>
      <c r="S10" s="89"/>
      <c r="T10" s="89"/>
      <c r="U10" s="90"/>
      <c r="V10" s="90"/>
      <c r="W10" s="90"/>
      <c r="X10" s="90"/>
      <c r="Y10" s="90"/>
      <c r="Z10" s="91"/>
    </row>
    <row r="11" spans="1:28" s="73" customFormat="1">
      <c r="A11" s="72" t="s">
        <v>136</v>
      </c>
      <c r="C11" s="74"/>
      <c r="D11" s="74"/>
      <c r="S11" s="74"/>
      <c r="T11" s="74"/>
      <c r="U11" s="74"/>
      <c r="V11" s="74"/>
      <c r="W11" s="74"/>
      <c r="X11" s="74"/>
      <c r="Y11" s="75"/>
      <c r="Z11" s="75"/>
      <c r="AA11" s="74"/>
    </row>
    <row r="12" spans="1:28" s="92" customFormat="1">
      <c r="A12" s="92" t="s">
        <v>137</v>
      </c>
      <c r="C12" s="93"/>
      <c r="D12" s="93"/>
      <c r="E12" s="93"/>
      <c r="F12" s="93"/>
      <c r="G12" s="93"/>
      <c r="H12" s="93"/>
      <c r="I12" s="93"/>
      <c r="J12" s="93"/>
      <c r="K12" s="93"/>
      <c r="L12" s="93"/>
      <c r="Y12" s="94"/>
      <c r="Z12" s="94"/>
    </row>
    <row r="13" spans="1:28" s="86" customFormat="1" ht="15" customHeight="1">
      <c r="B13" s="238" t="s">
        <v>90</v>
      </c>
      <c r="C13" s="161" t="s">
        <v>18</v>
      </c>
      <c r="D13" s="161"/>
      <c r="E13" s="161"/>
      <c r="F13" s="189"/>
      <c r="G13" s="189"/>
      <c r="H13" s="189"/>
      <c r="I13" s="189"/>
      <c r="J13" s="189"/>
      <c r="K13" s="189"/>
      <c r="L13" s="189"/>
      <c r="M13" s="189"/>
      <c r="N13" s="189"/>
      <c r="P13" s="203" t="s">
        <v>51</v>
      </c>
      <c r="Q13" s="206"/>
      <c r="R13" s="207"/>
      <c r="S13" s="207"/>
      <c r="T13" s="207"/>
      <c r="U13" s="207"/>
      <c r="V13" s="207"/>
      <c r="W13" s="207"/>
      <c r="X13" s="208"/>
      <c r="Z13" s="95"/>
      <c r="AA13" s="95"/>
    </row>
    <row r="14" spans="1:28" s="86" customFormat="1" ht="15" customHeight="1">
      <c r="B14" s="239"/>
      <c r="C14" s="161" t="s">
        <v>26</v>
      </c>
      <c r="D14" s="161"/>
      <c r="E14" s="161"/>
      <c r="F14" s="189"/>
      <c r="G14" s="189"/>
      <c r="H14" s="189"/>
      <c r="I14" s="189"/>
      <c r="J14" s="189"/>
      <c r="K14" s="189"/>
      <c r="L14" s="189"/>
      <c r="M14" s="189"/>
      <c r="N14" s="189"/>
      <c r="P14" s="204"/>
      <c r="Q14" s="209" t="str">
        <f>IF(Q13="屋外遊戯場に代わるべき場所","場所"," ")</f>
        <v xml:space="preserve"> </v>
      </c>
      <c r="R14" s="210"/>
      <c r="S14" s="213"/>
      <c r="T14" s="213"/>
      <c r="U14" s="213"/>
      <c r="V14" s="213"/>
      <c r="W14" s="213"/>
      <c r="X14" s="214"/>
      <c r="Z14" s="76"/>
    </row>
    <row r="15" spans="1:28" s="86" customFormat="1" ht="15" customHeight="1">
      <c r="B15" s="239"/>
      <c r="C15" s="161" t="s">
        <v>31</v>
      </c>
      <c r="D15" s="161"/>
      <c r="E15" s="161"/>
      <c r="F15" s="189"/>
      <c r="G15" s="189"/>
      <c r="H15" s="189"/>
      <c r="I15" s="189"/>
      <c r="J15" s="189"/>
      <c r="K15" s="189"/>
      <c r="L15" s="189"/>
      <c r="M15" s="189"/>
      <c r="N15" s="189"/>
      <c r="P15" s="204"/>
      <c r="Q15" s="211"/>
      <c r="R15" s="212"/>
      <c r="S15" s="215"/>
      <c r="T15" s="215"/>
      <c r="U15" s="215"/>
      <c r="V15" s="215"/>
      <c r="W15" s="215"/>
      <c r="X15" s="216"/>
      <c r="Z15" s="76"/>
    </row>
    <row r="16" spans="1:28" s="86" customFormat="1" ht="15" customHeight="1">
      <c r="B16" s="239"/>
      <c r="C16" s="161" t="s">
        <v>32</v>
      </c>
      <c r="D16" s="161"/>
      <c r="E16" s="161"/>
      <c r="F16" s="189"/>
      <c r="G16" s="189"/>
      <c r="H16" s="189"/>
      <c r="I16" s="189"/>
      <c r="J16" s="189"/>
      <c r="K16" s="189"/>
      <c r="L16" s="189"/>
      <c r="M16" s="189"/>
      <c r="N16" s="189"/>
      <c r="P16" s="204"/>
      <c r="Q16" s="195" t="str">
        <f>IF(OR(Q13="同一敷地",Q13="隣接地"),"使用権限"," ")</f>
        <v xml:space="preserve"> </v>
      </c>
      <c r="R16" s="196"/>
      <c r="S16" s="197"/>
      <c r="T16" s="197"/>
      <c r="U16" s="197"/>
      <c r="V16" s="197"/>
      <c r="W16" s="197"/>
      <c r="X16" s="198"/>
      <c r="Y16" s="96"/>
      <c r="Z16" s="96"/>
      <c r="AA16" s="96"/>
    </row>
    <row r="17" spans="1:26" s="86" customFormat="1" ht="15" customHeight="1" thickBot="1">
      <c r="B17" s="239"/>
      <c r="C17" s="161" t="s">
        <v>79</v>
      </c>
      <c r="D17" s="161"/>
      <c r="E17" s="161"/>
      <c r="F17" s="199" t="s">
        <v>80</v>
      </c>
      <c r="G17" s="200"/>
      <c r="H17" s="201"/>
      <c r="I17" s="201"/>
      <c r="J17" s="202" t="s">
        <v>81</v>
      </c>
      <c r="K17" s="202"/>
      <c r="L17" s="201">
        <v>1</v>
      </c>
      <c r="M17" s="201"/>
      <c r="N17" s="97" t="s">
        <v>57</v>
      </c>
      <c r="P17" s="204"/>
      <c r="Q17" s="184" t="s">
        <v>82</v>
      </c>
      <c r="R17" s="185"/>
      <c r="S17" s="186"/>
      <c r="T17" s="186"/>
      <c r="U17" s="186"/>
      <c r="V17" s="187"/>
      <c r="W17" s="187"/>
      <c r="X17" s="188"/>
    </row>
    <row r="18" spans="1:26" s="86" customFormat="1" ht="15" customHeight="1" thickTop="1" thickBot="1">
      <c r="B18" s="239"/>
      <c r="C18" s="161" t="s">
        <v>17</v>
      </c>
      <c r="D18" s="161"/>
      <c r="E18" s="161"/>
      <c r="F18" s="189"/>
      <c r="G18" s="189"/>
      <c r="H18" s="189"/>
      <c r="I18" s="189"/>
      <c r="J18" s="189"/>
      <c r="K18" s="189"/>
      <c r="L18" s="189"/>
      <c r="M18" s="189"/>
      <c r="N18" s="189"/>
      <c r="P18" s="204"/>
      <c r="Q18" s="190" t="s">
        <v>8</v>
      </c>
      <c r="R18" s="191"/>
      <c r="S18" s="191"/>
      <c r="T18" s="191"/>
      <c r="U18" s="191"/>
      <c r="V18" s="192" t="s">
        <v>10</v>
      </c>
      <c r="W18" s="193"/>
      <c r="X18" s="194"/>
    </row>
    <row r="19" spans="1:26" s="86" customFormat="1" ht="15" customHeight="1" thickTop="1" thickBot="1">
      <c r="B19" s="239"/>
      <c r="C19" s="161" t="s">
        <v>41</v>
      </c>
      <c r="D19" s="161"/>
      <c r="E19" s="161"/>
      <c r="F19" s="241"/>
      <c r="G19" s="201"/>
      <c r="H19" s="201"/>
      <c r="I19" s="201"/>
      <c r="J19" s="98" t="s">
        <v>72</v>
      </c>
      <c r="K19" s="242"/>
      <c r="L19" s="201"/>
      <c r="M19" s="201"/>
      <c r="N19" s="243"/>
      <c r="P19" s="204"/>
      <c r="Q19" s="244" t="s">
        <v>56</v>
      </c>
      <c r="R19" s="244"/>
      <c r="S19" s="244"/>
      <c r="T19" s="244"/>
      <c r="U19" s="245"/>
      <c r="V19" s="246" t="str">
        <f>IF(S17&gt;=Q20,"○","×")</f>
        <v>○</v>
      </c>
      <c r="W19" s="247"/>
      <c r="X19" s="248"/>
    </row>
    <row r="20" spans="1:26" s="86" customFormat="1" ht="15" customHeight="1" thickTop="1" thickBot="1">
      <c r="B20" s="239"/>
      <c r="C20" s="249" t="s">
        <v>34</v>
      </c>
      <c r="D20" s="250"/>
      <c r="E20" s="250"/>
      <c r="F20" s="251">
        <v>0</v>
      </c>
      <c r="G20" s="251"/>
      <c r="H20" s="251"/>
      <c r="I20" s="251"/>
      <c r="J20" s="251"/>
      <c r="K20" s="251"/>
      <c r="L20" s="251"/>
      <c r="M20" s="251"/>
      <c r="N20" s="251"/>
      <c r="P20" s="205"/>
      <c r="Q20" s="252">
        <f>Q7*3.3</f>
        <v>0</v>
      </c>
      <c r="R20" s="252"/>
      <c r="S20" s="252"/>
      <c r="T20" s="252"/>
      <c r="U20" s="253"/>
      <c r="V20" s="246"/>
      <c r="W20" s="247"/>
      <c r="X20" s="248"/>
    </row>
    <row r="21" spans="1:26" s="86" customFormat="1" ht="15" customHeight="1" thickTop="1">
      <c r="B21" s="239"/>
      <c r="C21" s="249"/>
      <c r="D21" s="217"/>
      <c r="E21" s="217"/>
      <c r="F21" s="218">
        <v>0</v>
      </c>
      <c r="G21" s="218"/>
      <c r="H21" s="218"/>
      <c r="I21" s="218"/>
      <c r="J21" s="218"/>
      <c r="K21" s="218"/>
      <c r="L21" s="218"/>
      <c r="M21" s="218"/>
      <c r="N21" s="218"/>
    </row>
    <row r="22" spans="1:26" s="86" customFormat="1" ht="15" customHeight="1">
      <c r="B22" s="239"/>
      <c r="C22" s="249"/>
      <c r="D22" s="219"/>
      <c r="E22" s="219"/>
      <c r="F22" s="220">
        <v>0</v>
      </c>
      <c r="G22" s="220"/>
      <c r="H22" s="220"/>
      <c r="I22" s="220"/>
      <c r="J22" s="220"/>
      <c r="K22" s="220"/>
      <c r="L22" s="220"/>
      <c r="M22" s="220"/>
      <c r="N22" s="220"/>
      <c r="P22" s="221" t="s">
        <v>83</v>
      </c>
      <c r="Q22" s="222" t="s">
        <v>68</v>
      </c>
      <c r="R22" s="222"/>
      <c r="S22" s="222" t="s">
        <v>69</v>
      </c>
      <c r="T22" s="222"/>
      <c r="U22" s="222"/>
      <c r="V22" s="222" t="s">
        <v>13</v>
      </c>
      <c r="W22" s="222"/>
      <c r="X22" s="222"/>
    </row>
    <row r="23" spans="1:26" s="86" customFormat="1" ht="15" customHeight="1">
      <c r="B23" s="239"/>
      <c r="C23" s="236" t="s">
        <v>5</v>
      </c>
      <c r="D23" s="236"/>
      <c r="E23" s="236"/>
      <c r="F23" s="237">
        <f>SUM(F20:G22)</f>
        <v>0</v>
      </c>
      <c r="G23" s="237"/>
      <c r="H23" s="237"/>
      <c r="I23" s="237"/>
      <c r="J23" s="237"/>
      <c r="K23" s="237"/>
      <c r="L23" s="237"/>
      <c r="M23" s="237"/>
      <c r="N23" s="237"/>
      <c r="P23" s="221"/>
      <c r="Q23" s="224"/>
      <c r="R23" s="224"/>
      <c r="S23" s="225" t="s">
        <v>48</v>
      </c>
      <c r="T23" s="225"/>
      <c r="U23" s="225"/>
      <c r="V23" s="182"/>
      <c r="W23" s="183"/>
      <c r="X23" s="99" t="s">
        <v>49</v>
      </c>
    </row>
    <row r="24" spans="1:26" s="86" customFormat="1" ht="15" customHeight="1">
      <c r="B24" s="240"/>
      <c r="C24" s="161" t="s">
        <v>40</v>
      </c>
      <c r="D24" s="161"/>
      <c r="E24" s="161"/>
      <c r="F24" s="223"/>
      <c r="G24" s="189"/>
      <c r="H24" s="189"/>
      <c r="I24" s="189"/>
      <c r="J24" s="189"/>
      <c r="K24" s="189"/>
      <c r="L24" s="189"/>
      <c r="M24" s="189"/>
      <c r="N24" s="189"/>
      <c r="P24" s="221"/>
      <c r="Q24" s="224"/>
      <c r="R24" s="224"/>
      <c r="S24" s="225" t="s">
        <v>67</v>
      </c>
      <c r="T24" s="225"/>
      <c r="U24" s="225"/>
      <c r="V24" s="182"/>
      <c r="W24" s="183"/>
      <c r="X24" s="99" t="s">
        <v>49</v>
      </c>
    </row>
    <row r="25" spans="1:26" s="86" customFormat="1">
      <c r="B25" s="100" t="s">
        <v>96</v>
      </c>
    </row>
    <row r="26" spans="1:26" s="86" customFormat="1">
      <c r="B26" s="100" t="s">
        <v>66</v>
      </c>
    </row>
    <row r="27" spans="1:26" s="86" customFormat="1">
      <c r="B27" s="100"/>
    </row>
    <row r="28" spans="1:26" s="92" customFormat="1" ht="15" customHeight="1" thickBot="1">
      <c r="A28" s="92" t="s">
        <v>138</v>
      </c>
      <c r="C28" s="93"/>
      <c r="D28" s="93"/>
      <c r="E28" s="93"/>
      <c r="F28" s="93"/>
      <c r="G28" s="93"/>
      <c r="H28" s="93"/>
      <c r="I28" s="93"/>
      <c r="J28" s="93"/>
      <c r="K28" s="93"/>
      <c r="L28" s="93"/>
      <c r="Y28" s="94"/>
      <c r="Z28" s="94"/>
    </row>
    <row r="29" spans="1:26" s="76" customFormat="1" ht="15.75" customHeight="1" thickTop="1" thickBot="1">
      <c r="B29" s="155" t="s">
        <v>7</v>
      </c>
      <c r="C29" s="156"/>
      <c r="D29" s="226" t="s">
        <v>37</v>
      </c>
      <c r="E29" s="227"/>
      <c r="F29" s="227"/>
      <c r="G29" s="227"/>
      <c r="H29" s="227"/>
      <c r="I29" s="228"/>
      <c r="J29" s="229" t="s">
        <v>42</v>
      </c>
      <c r="K29" s="230"/>
      <c r="L29" s="231"/>
      <c r="M29" s="229" t="s">
        <v>25</v>
      </c>
      <c r="N29" s="230"/>
      <c r="O29" s="231"/>
      <c r="P29" s="232" t="s">
        <v>8</v>
      </c>
      <c r="Q29" s="233"/>
      <c r="R29" s="233"/>
      <c r="S29" s="234"/>
      <c r="T29" s="229" t="s">
        <v>9</v>
      </c>
      <c r="U29" s="230"/>
      <c r="V29" s="230"/>
      <c r="W29" s="235" t="s">
        <v>10</v>
      </c>
      <c r="X29" s="235"/>
      <c r="Y29" s="235"/>
      <c r="Z29" s="235"/>
    </row>
    <row r="30" spans="1:26" s="76" customFormat="1" ht="15" customHeight="1" thickTop="1">
      <c r="B30" s="322" t="s">
        <v>86</v>
      </c>
      <c r="C30" s="323"/>
      <c r="D30" s="276"/>
      <c r="E30" s="277"/>
      <c r="F30" s="277"/>
      <c r="G30" s="277"/>
      <c r="H30" s="278"/>
      <c r="I30" s="279"/>
      <c r="J30" s="280">
        <v>0</v>
      </c>
      <c r="K30" s="281"/>
      <c r="L30" s="281"/>
      <c r="M30" s="280">
        <v>0</v>
      </c>
      <c r="N30" s="281"/>
      <c r="O30" s="282"/>
      <c r="P30" s="283" t="s">
        <v>22</v>
      </c>
      <c r="Q30" s="284"/>
      <c r="R30" s="284"/>
      <c r="S30" s="285"/>
      <c r="T30" s="260">
        <f>3.3*I7</f>
        <v>0</v>
      </c>
      <c r="U30" s="261"/>
      <c r="V30" s="261"/>
      <c r="W30" s="262" t="str">
        <f>IF(T30&lt;=M30,"○","×")</f>
        <v>○</v>
      </c>
      <c r="X30" s="262"/>
      <c r="Y30" s="262"/>
      <c r="Z30" s="262"/>
    </row>
    <row r="31" spans="1:26" s="101" customFormat="1" ht="15" customHeight="1">
      <c r="B31" s="324"/>
      <c r="C31" s="325"/>
      <c r="D31" s="263"/>
      <c r="E31" s="264"/>
      <c r="F31" s="264"/>
      <c r="G31" s="264"/>
      <c r="H31" s="265"/>
      <c r="I31" s="266"/>
      <c r="J31" s="267">
        <v>0</v>
      </c>
      <c r="K31" s="268"/>
      <c r="L31" s="268"/>
      <c r="M31" s="267">
        <v>0</v>
      </c>
      <c r="N31" s="268"/>
      <c r="O31" s="269"/>
      <c r="P31" s="270" t="s">
        <v>23</v>
      </c>
      <c r="Q31" s="271"/>
      <c r="R31" s="271"/>
      <c r="S31" s="272"/>
      <c r="T31" s="273">
        <f>3.3*M7</f>
        <v>0</v>
      </c>
      <c r="U31" s="274"/>
      <c r="V31" s="274"/>
      <c r="W31" s="275" t="str">
        <f>IF(T31&lt;=M31,"○","×")</f>
        <v>○</v>
      </c>
      <c r="X31" s="275"/>
      <c r="Y31" s="275"/>
      <c r="Z31" s="275"/>
    </row>
    <row r="32" spans="1:26" s="101" customFormat="1" ht="15" customHeight="1">
      <c r="B32" s="324"/>
      <c r="C32" s="325"/>
      <c r="D32" s="263"/>
      <c r="E32" s="264"/>
      <c r="F32" s="264"/>
      <c r="G32" s="264"/>
      <c r="H32" s="10"/>
      <c r="I32" s="11"/>
      <c r="J32" s="267">
        <v>0</v>
      </c>
      <c r="K32" s="268"/>
      <c r="L32" s="268"/>
      <c r="M32" s="267">
        <v>0</v>
      </c>
      <c r="N32" s="268"/>
      <c r="O32" s="269"/>
      <c r="P32" s="270" t="s">
        <v>70</v>
      </c>
      <c r="Q32" s="271"/>
      <c r="R32" s="271"/>
      <c r="S32" s="272"/>
      <c r="T32" s="273">
        <f>3.3*Q7</f>
        <v>0</v>
      </c>
      <c r="U32" s="274"/>
      <c r="V32" s="274"/>
      <c r="W32" s="336" t="str">
        <f>IF(T32&lt;=M32+M33,"○","×")</f>
        <v>○</v>
      </c>
      <c r="X32" s="337"/>
      <c r="Y32" s="337"/>
      <c r="Z32" s="338"/>
    </row>
    <row r="33" spans="2:27" s="101" customFormat="1" ht="15" customHeight="1" thickBot="1">
      <c r="B33" s="324"/>
      <c r="C33" s="325"/>
      <c r="D33" s="254"/>
      <c r="E33" s="255"/>
      <c r="F33" s="255"/>
      <c r="G33" s="255"/>
      <c r="H33" s="256"/>
      <c r="I33" s="257"/>
      <c r="J33" s="258">
        <v>0</v>
      </c>
      <c r="K33" s="258"/>
      <c r="L33" s="259"/>
      <c r="M33" s="258">
        <v>0</v>
      </c>
      <c r="N33" s="258"/>
      <c r="O33" s="259"/>
      <c r="P33" s="286"/>
      <c r="Q33" s="287"/>
      <c r="R33" s="287"/>
      <c r="S33" s="288"/>
      <c r="T33" s="334"/>
      <c r="U33" s="335"/>
      <c r="V33" s="335"/>
      <c r="W33" s="339"/>
      <c r="X33" s="340"/>
      <c r="Y33" s="340"/>
      <c r="Z33" s="341"/>
    </row>
    <row r="34" spans="2:27" s="101" customFormat="1" ht="15" customHeight="1" thickTop="1">
      <c r="B34" s="326"/>
      <c r="C34" s="327"/>
      <c r="D34" s="229" t="s">
        <v>30</v>
      </c>
      <c r="E34" s="230"/>
      <c r="F34" s="230"/>
      <c r="G34" s="230"/>
      <c r="H34" s="230"/>
      <c r="I34" s="231"/>
      <c r="J34" s="304">
        <f>SUM(J30:L33)</f>
        <v>0</v>
      </c>
      <c r="K34" s="305"/>
      <c r="L34" s="305"/>
      <c r="M34" s="304">
        <f>SUM(M30:O33)</f>
        <v>0</v>
      </c>
      <c r="N34" s="305"/>
      <c r="O34" s="305"/>
      <c r="P34" s="102"/>
      <c r="Q34" s="103"/>
      <c r="R34" s="103"/>
      <c r="S34" s="104"/>
      <c r="T34" s="105"/>
      <c r="U34" s="106"/>
      <c r="V34" s="106"/>
      <c r="W34" s="107"/>
      <c r="X34" s="108"/>
      <c r="Y34" s="108"/>
      <c r="Z34" s="109"/>
    </row>
    <row r="35" spans="2:27" s="101" customFormat="1" ht="15" customHeight="1">
      <c r="B35" s="229" t="s">
        <v>33</v>
      </c>
      <c r="C35" s="231"/>
      <c r="D35" s="1"/>
      <c r="E35" s="2"/>
      <c r="F35" s="2"/>
      <c r="G35" s="2"/>
      <c r="H35" s="2"/>
      <c r="I35" s="3"/>
      <c r="J35" s="281">
        <v>0</v>
      </c>
      <c r="K35" s="281"/>
      <c r="L35" s="282"/>
      <c r="M35" s="310"/>
      <c r="N35" s="311"/>
      <c r="O35" s="312"/>
      <c r="P35" s="110" t="s">
        <v>50</v>
      </c>
      <c r="Q35" s="111"/>
      <c r="R35" s="112"/>
      <c r="S35" s="112"/>
      <c r="T35" s="297" t="s">
        <v>91</v>
      </c>
      <c r="U35" s="297"/>
      <c r="V35" s="297"/>
      <c r="W35" s="298"/>
      <c r="X35" s="299" t="s">
        <v>88</v>
      </c>
      <c r="Y35" s="299"/>
      <c r="Z35" s="300"/>
      <c r="AA35" s="108"/>
    </row>
    <row r="36" spans="2:27" s="101" customFormat="1" ht="15" customHeight="1">
      <c r="B36" s="306"/>
      <c r="C36" s="307"/>
      <c r="D36" s="301"/>
      <c r="E36" s="302"/>
      <c r="F36" s="302"/>
      <c r="G36" s="302"/>
      <c r="H36" s="302"/>
      <c r="I36" s="303"/>
      <c r="J36" s="268">
        <v>0</v>
      </c>
      <c r="K36" s="268"/>
      <c r="L36" s="269"/>
      <c r="M36" s="313"/>
      <c r="N36" s="314"/>
      <c r="O36" s="315"/>
      <c r="P36" s="113" t="s">
        <v>50</v>
      </c>
      <c r="Q36" s="114"/>
      <c r="R36" s="114"/>
      <c r="S36" s="114"/>
      <c r="T36" s="114"/>
      <c r="U36" s="114"/>
      <c r="V36" s="114"/>
      <c r="W36" s="115"/>
      <c r="X36" s="115"/>
      <c r="Y36" s="114"/>
      <c r="Z36" s="116"/>
      <c r="AA36" s="108"/>
    </row>
    <row r="37" spans="2:27" s="101" customFormat="1" ht="15" customHeight="1">
      <c r="B37" s="306"/>
      <c r="C37" s="307"/>
      <c r="D37" s="4"/>
      <c r="E37" s="5"/>
      <c r="F37" s="5"/>
      <c r="G37" s="5"/>
      <c r="H37" s="5"/>
      <c r="I37" s="6"/>
      <c r="J37" s="267">
        <v>0</v>
      </c>
      <c r="K37" s="268"/>
      <c r="L37" s="269"/>
      <c r="M37" s="313"/>
      <c r="N37" s="314"/>
      <c r="O37" s="315"/>
      <c r="U37" s="117"/>
      <c r="V37" s="118"/>
      <c r="W37" s="119"/>
      <c r="X37" s="119"/>
      <c r="Y37" s="118"/>
      <c r="Z37" s="120"/>
      <c r="AA37" s="108"/>
    </row>
    <row r="38" spans="2:27" s="101" customFormat="1" ht="15" customHeight="1">
      <c r="B38" s="306"/>
      <c r="C38" s="307"/>
      <c r="D38" s="4"/>
      <c r="E38" s="5"/>
      <c r="F38" s="5"/>
      <c r="G38" s="5"/>
      <c r="H38" s="5"/>
      <c r="I38" s="6"/>
      <c r="J38" s="267">
        <v>0</v>
      </c>
      <c r="K38" s="268"/>
      <c r="L38" s="269"/>
      <c r="M38" s="313"/>
      <c r="N38" s="314"/>
      <c r="O38" s="315"/>
      <c r="P38" s="113"/>
      <c r="Q38" s="117"/>
      <c r="R38" s="117"/>
      <c r="S38" s="117"/>
      <c r="T38" s="117"/>
      <c r="U38" s="117"/>
      <c r="V38" s="118"/>
      <c r="W38" s="119"/>
      <c r="X38" s="119"/>
      <c r="Y38" s="118"/>
      <c r="Z38" s="120"/>
      <c r="AA38" s="108"/>
    </row>
    <row r="39" spans="2:27" s="101" customFormat="1" ht="15" customHeight="1">
      <c r="B39" s="306"/>
      <c r="C39" s="307"/>
      <c r="D39" s="4"/>
      <c r="E39" s="5"/>
      <c r="F39" s="5"/>
      <c r="G39" s="5"/>
      <c r="H39" s="5"/>
      <c r="I39" s="6"/>
      <c r="J39" s="268">
        <v>0</v>
      </c>
      <c r="K39" s="268"/>
      <c r="L39" s="269"/>
      <c r="M39" s="313"/>
      <c r="N39" s="314"/>
      <c r="O39" s="315"/>
      <c r="P39" s="113"/>
      <c r="Q39" s="114"/>
      <c r="R39" s="114"/>
      <c r="S39" s="114"/>
      <c r="T39" s="114"/>
      <c r="U39" s="114"/>
      <c r="V39" s="114"/>
      <c r="W39" s="115"/>
      <c r="X39" s="115"/>
      <c r="Y39" s="114"/>
      <c r="Z39" s="116"/>
      <c r="AA39" s="108"/>
    </row>
    <row r="40" spans="2:27" s="101" customFormat="1" ht="15" customHeight="1">
      <c r="B40" s="306"/>
      <c r="C40" s="307"/>
      <c r="D40" s="7"/>
      <c r="E40" s="8"/>
      <c r="F40" s="8"/>
      <c r="G40" s="8"/>
      <c r="H40" s="8"/>
      <c r="I40" s="9"/>
      <c r="J40" s="258">
        <v>0</v>
      </c>
      <c r="K40" s="258"/>
      <c r="L40" s="259"/>
      <c r="M40" s="316"/>
      <c r="N40" s="317"/>
      <c r="O40" s="318"/>
      <c r="P40" s="121"/>
      <c r="Q40" s="122"/>
      <c r="R40" s="122"/>
      <c r="S40" s="122"/>
      <c r="T40" s="122"/>
      <c r="U40" s="122"/>
      <c r="V40" s="122"/>
      <c r="W40" s="123"/>
      <c r="X40" s="123"/>
      <c r="Y40" s="122"/>
      <c r="Z40" s="124"/>
      <c r="AA40" s="108"/>
    </row>
    <row r="41" spans="2:27" s="101" customFormat="1" ht="15" customHeight="1" thickBot="1">
      <c r="B41" s="308"/>
      <c r="C41" s="309"/>
      <c r="D41" s="319" t="s">
        <v>30</v>
      </c>
      <c r="E41" s="320"/>
      <c r="F41" s="320"/>
      <c r="G41" s="320"/>
      <c r="H41" s="320"/>
      <c r="I41" s="321"/>
      <c r="J41" s="328">
        <f>SUM(J35:L40)</f>
        <v>0</v>
      </c>
      <c r="K41" s="329"/>
      <c r="L41" s="330"/>
      <c r="M41" s="331"/>
      <c r="N41" s="332"/>
      <c r="O41" s="333"/>
      <c r="P41" s="125"/>
      <c r="Q41" s="126"/>
      <c r="R41" s="126"/>
      <c r="S41" s="126"/>
      <c r="T41" s="126"/>
      <c r="U41" s="126"/>
      <c r="V41" s="126"/>
      <c r="W41" s="127"/>
      <c r="X41" s="127"/>
      <c r="Y41" s="126"/>
      <c r="Z41" s="128"/>
      <c r="AA41" s="108"/>
    </row>
    <row r="42" spans="2:27" s="101" customFormat="1" ht="18.75" customHeight="1" thickTop="1" thickBot="1">
      <c r="B42" s="290" t="s">
        <v>6</v>
      </c>
      <c r="C42" s="291"/>
      <c r="D42" s="291"/>
      <c r="E42" s="291"/>
      <c r="F42" s="291"/>
      <c r="G42" s="291"/>
      <c r="H42" s="291"/>
      <c r="I42" s="292"/>
      <c r="J42" s="293">
        <f>SUM(J41,J34)</f>
        <v>0</v>
      </c>
      <c r="K42" s="294"/>
      <c r="L42" s="295"/>
      <c r="M42" s="296"/>
      <c r="N42" s="296"/>
      <c r="O42" s="296"/>
      <c r="P42" s="129"/>
      <c r="Q42" s="129"/>
      <c r="R42" s="129"/>
      <c r="S42" s="129"/>
      <c r="T42" s="129"/>
      <c r="U42" s="129"/>
      <c r="V42" s="130"/>
      <c r="W42" s="131"/>
      <c r="X42" s="131"/>
      <c r="Y42" s="130"/>
      <c r="Z42" s="130"/>
      <c r="AA42" s="108"/>
    </row>
    <row r="43" spans="2:27" s="101" customFormat="1" ht="6" customHeight="1" thickTop="1">
      <c r="B43" s="142"/>
      <c r="C43" s="142"/>
      <c r="D43" s="142"/>
      <c r="E43" s="142"/>
      <c r="F43" s="142"/>
      <c r="G43" s="142"/>
      <c r="H43" s="142"/>
      <c r="I43" s="142"/>
      <c r="J43" s="151"/>
      <c r="K43" s="152"/>
      <c r="L43" s="152"/>
      <c r="M43" s="153"/>
      <c r="N43" s="153"/>
      <c r="O43" s="153"/>
      <c r="P43" s="154"/>
      <c r="Q43" s="154"/>
      <c r="R43" s="154"/>
      <c r="S43" s="154"/>
      <c r="T43" s="154"/>
      <c r="U43" s="154"/>
      <c r="V43" s="144"/>
      <c r="W43" s="145"/>
      <c r="X43" s="145"/>
      <c r="Y43" s="144"/>
      <c r="Z43" s="144"/>
      <c r="AA43" s="108"/>
    </row>
    <row r="44" spans="2:27" s="141" customFormat="1" ht="12">
      <c r="B44" s="132" t="s">
        <v>97</v>
      </c>
      <c r="C44" s="133"/>
      <c r="D44" s="133"/>
      <c r="E44" s="133"/>
      <c r="F44" s="133"/>
      <c r="G44" s="133"/>
      <c r="H44" s="133"/>
      <c r="I44" s="133"/>
      <c r="J44" s="134"/>
      <c r="K44" s="135"/>
      <c r="L44" s="135"/>
      <c r="M44" s="136"/>
      <c r="N44" s="136"/>
      <c r="O44" s="136"/>
      <c r="P44" s="137"/>
      <c r="Q44" s="137"/>
      <c r="R44" s="137"/>
      <c r="S44" s="137"/>
      <c r="T44" s="137"/>
      <c r="U44" s="137"/>
      <c r="V44" s="138"/>
      <c r="W44" s="139"/>
      <c r="X44" s="139"/>
      <c r="Y44" s="138"/>
      <c r="Z44" s="138"/>
      <c r="AA44" s="140"/>
    </row>
    <row r="45" spans="2:27" s="141" customFormat="1" ht="12">
      <c r="B45" s="132" t="s">
        <v>99</v>
      </c>
      <c r="C45" s="133"/>
      <c r="D45" s="133"/>
      <c r="E45" s="133"/>
      <c r="F45" s="133"/>
      <c r="G45" s="133"/>
      <c r="H45" s="133"/>
      <c r="I45" s="133"/>
      <c r="J45" s="134"/>
      <c r="K45" s="135"/>
      <c r="L45" s="135"/>
      <c r="M45" s="136"/>
      <c r="N45" s="136"/>
      <c r="O45" s="136"/>
      <c r="P45" s="137"/>
      <c r="Q45" s="137"/>
      <c r="R45" s="137"/>
      <c r="S45" s="137"/>
      <c r="T45" s="137"/>
      <c r="U45" s="137"/>
      <c r="V45" s="138"/>
      <c r="W45" s="139"/>
      <c r="X45" s="139"/>
      <c r="Y45" s="138"/>
      <c r="Z45" s="138"/>
      <c r="AA45" s="140"/>
    </row>
    <row r="46" spans="2:27" s="141" customFormat="1" ht="12">
      <c r="B46" s="132" t="s">
        <v>98</v>
      </c>
      <c r="C46" s="133"/>
      <c r="D46" s="133"/>
      <c r="E46" s="133"/>
      <c r="F46" s="133"/>
      <c r="G46" s="133"/>
      <c r="H46" s="133"/>
      <c r="I46" s="133"/>
      <c r="J46" s="134"/>
      <c r="K46" s="135"/>
      <c r="L46" s="135"/>
      <c r="M46" s="136"/>
      <c r="N46" s="136"/>
      <c r="O46" s="136"/>
      <c r="P46" s="137"/>
      <c r="Q46" s="137"/>
      <c r="R46" s="137"/>
      <c r="S46" s="137"/>
      <c r="T46" s="137"/>
      <c r="U46" s="137"/>
      <c r="V46" s="138"/>
      <c r="W46" s="139"/>
      <c r="X46" s="139"/>
      <c r="Y46" s="138"/>
      <c r="Z46" s="138"/>
      <c r="AA46" s="140"/>
    </row>
    <row r="47" spans="2:27" s="141" customFormat="1" ht="12">
      <c r="B47" s="132" t="s">
        <v>139</v>
      </c>
      <c r="C47" s="133"/>
      <c r="D47" s="133"/>
      <c r="E47" s="133"/>
      <c r="F47" s="133"/>
      <c r="G47" s="133"/>
      <c r="H47" s="133"/>
      <c r="I47" s="133"/>
      <c r="J47" s="134"/>
      <c r="K47" s="135"/>
      <c r="L47" s="135"/>
      <c r="M47" s="136"/>
      <c r="N47" s="136"/>
      <c r="O47" s="136"/>
      <c r="P47" s="137"/>
      <c r="Q47" s="137"/>
      <c r="R47" s="137"/>
      <c r="S47" s="137"/>
      <c r="T47" s="137"/>
      <c r="U47" s="137"/>
      <c r="V47" s="138"/>
      <c r="W47" s="139"/>
      <c r="X47" s="139"/>
      <c r="Y47" s="138"/>
      <c r="Z47" s="138"/>
      <c r="AA47" s="140"/>
    </row>
    <row r="48" spans="2:27" s="101" customFormat="1" ht="7.5" customHeight="1">
      <c r="B48" s="142"/>
      <c r="C48" s="142"/>
      <c r="D48" s="142"/>
      <c r="E48" s="108"/>
      <c r="F48" s="108"/>
      <c r="G48" s="108"/>
      <c r="H48" s="108"/>
      <c r="I48" s="108"/>
      <c r="J48" s="108"/>
      <c r="K48" s="108"/>
      <c r="L48" s="108"/>
      <c r="M48" s="108"/>
      <c r="N48" s="108"/>
      <c r="O48" s="108"/>
      <c r="P48" s="108"/>
      <c r="Q48" s="108"/>
      <c r="R48" s="108"/>
      <c r="S48" s="108"/>
      <c r="T48" s="108"/>
      <c r="U48" s="108"/>
      <c r="V48" s="108"/>
      <c r="W48" s="108"/>
      <c r="X48" s="108"/>
      <c r="Y48" s="108"/>
      <c r="Z48" s="143"/>
    </row>
    <row r="49" spans="2:27" s="101" customFormat="1" ht="8.25" customHeight="1">
      <c r="B49" s="144"/>
      <c r="C49" s="145"/>
      <c r="D49" s="146"/>
      <c r="E49" s="146"/>
      <c r="F49" s="146"/>
      <c r="G49" s="146"/>
      <c r="H49" s="146"/>
      <c r="I49" s="146"/>
      <c r="J49" s="146"/>
      <c r="K49" s="146"/>
      <c r="L49" s="147"/>
      <c r="M49" s="148"/>
      <c r="N49" s="149"/>
      <c r="O49" s="150"/>
      <c r="P49" s="150"/>
      <c r="Q49" s="150"/>
      <c r="R49" s="150"/>
      <c r="S49" s="150"/>
      <c r="T49" s="150"/>
      <c r="U49" s="150"/>
      <c r="V49" s="150"/>
      <c r="W49" s="150"/>
      <c r="Y49" s="143"/>
      <c r="Z49" s="143"/>
      <c r="AA49" s="145"/>
    </row>
    <row r="50" spans="2:27" ht="19.5" customHeight="1">
      <c r="Y50" s="12"/>
      <c r="Z50" s="12"/>
    </row>
    <row r="51" spans="2:27" ht="19.5" customHeight="1">
      <c r="Y51" s="12"/>
      <c r="Z51" s="12"/>
    </row>
    <row r="52" spans="2:27" ht="19.5" customHeight="1">
      <c r="Y52" s="12"/>
      <c r="Z52" s="12"/>
    </row>
    <row r="53" spans="2:27" ht="19.5" customHeight="1">
      <c r="Y53" s="12"/>
      <c r="Z53" s="12"/>
    </row>
    <row r="54" spans="2:27" ht="19.5" customHeight="1">
      <c r="Y54" s="12"/>
      <c r="Z54" s="12"/>
    </row>
    <row r="55" spans="2:27" ht="19.5" customHeight="1">
      <c r="Y55" s="12"/>
      <c r="Z55" s="12"/>
    </row>
    <row r="56" spans="2:27" ht="19.5" customHeight="1">
      <c r="Y56" s="12"/>
      <c r="Z56" s="12"/>
    </row>
    <row r="57" spans="2:27" ht="19.5" customHeight="1">
      <c r="Y57" s="12"/>
      <c r="Z57" s="12"/>
    </row>
    <row r="58" spans="2:27" ht="19.5" customHeight="1">
      <c r="Y58" s="12"/>
      <c r="Z58" s="12"/>
    </row>
    <row r="59" spans="2:27" ht="19.5" customHeight="1">
      <c r="Y59" s="12"/>
      <c r="Z59" s="12"/>
    </row>
    <row r="60" spans="2:27" ht="19.5" customHeight="1">
      <c r="Y60" s="12"/>
      <c r="Z60" s="12"/>
    </row>
    <row r="61" spans="2:27" ht="19.5" customHeight="1">
      <c r="Y61" s="12"/>
      <c r="Z61" s="12"/>
    </row>
    <row r="62" spans="2:27" ht="19.5" customHeight="1">
      <c r="Y62" s="12"/>
      <c r="Z62" s="12"/>
    </row>
    <row r="63" spans="2:27" ht="19.5" customHeight="1">
      <c r="Y63" s="12"/>
      <c r="Z63" s="12"/>
    </row>
    <row r="64" spans="2:27" ht="19.5" customHeight="1">
      <c r="Y64" s="12"/>
      <c r="Z64" s="12"/>
    </row>
    <row r="65" spans="25:26" ht="19.5" customHeight="1">
      <c r="Y65" s="12"/>
      <c r="Z65" s="12"/>
    </row>
    <row r="66" spans="25:26" ht="19.5" customHeight="1">
      <c r="Y66" s="12"/>
      <c r="Z66" s="12"/>
    </row>
    <row r="67" spans="25:26" ht="19.5" customHeight="1">
      <c r="Y67" s="12"/>
      <c r="Z67" s="12"/>
    </row>
    <row r="68" spans="25:26" ht="19.5" customHeight="1">
      <c r="Y68" s="12"/>
      <c r="Z68" s="12"/>
    </row>
    <row r="69" spans="25:26" ht="19.5" customHeight="1">
      <c r="Y69" s="12"/>
      <c r="Z69" s="12"/>
    </row>
    <row r="70" spans="25:26" ht="19.5" customHeight="1">
      <c r="Y70" s="12"/>
      <c r="Z70" s="12"/>
    </row>
    <row r="71" spans="25:26" ht="19.5" customHeight="1">
      <c r="Y71" s="12"/>
      <c r="Z71" s="12"/>
    </row>
    <row r="72" spans="25:26" ht="19.5" customHeight="1">
      <c r="Y72" s="12"/>
      <c r="Z72" s="12"/>
    </row>
    <row r="73" spans="25:26" ht="19.5" customHeight="1">
      <c r="Y73" s="12"/>
      <c r="Z73" s="12"/>
    </row>
    <row r="74" spans="25:26" ht="19.5" customHeight="1">
      <c r="Y74" s="12"/>
      <c r="Z74" s="12"/>
    </row>
    <row r="75" spans="25:26" ht="19.5" customHeight="1">
      <c r="Y75" s="12"/>
      <c r="Z75" s="12"/>
    </row>
    <row r="76" spans="25:26" ht="19.5" customHeight="1">
      <c r="Y76" s="12"/>
      <c r="Z76" s="12"/>
    </row>
    <row r="77" spans="25:26" ht="19.5" customHeight="1">
      <c r="Y77" s="12"/>
      <c r="Z77" s="12"/>
    </row>
    <row r="78" spans="25:26" ht="19.5" customHeight="1">
      <c r="Y78" s="12"/>
      <c r="Z78" s="12"/>
    </row>
    <row r="79" spans="25:26" ht="19.5" customHeight="1">
      <c r="Y79" s="12"/>
      <c r="Z79" s="12"/>
    </row>
    <row r="80" spans="25:26" ht="19.5" customHeight="1">
      <c r="Y80" s="12"/>
      <c r="Z80" s="12"/>
    </row>
    <row r="81" spans="25:26" ht="19.5" customHeight="1">
      <c r="Y81" s="12"/>
      <c r="Z81" s="12"/>
    </row>
    <row r="82" spans="25:26" ht="19.5" customHeight="1">
      <c r="Y82" s="12"/>
      <c r="Z82" s="12"/>
    </row>
    <row r="83" spans="25:26" ht="19.5" customHeight="1">
      <c r="Y83" s="12"/>
      <c r="Z83" s="12"/>
    </row>
    <row r="84" spans="25:26" ht="19.5" customHeight="1">
      <c r="Y84" s="12"/>
      <c r="Z84" s="12"/>
    </row>
    <row r="85" spans="25:26" ht="19.5" customHeight="1">
      <c r="Y85" s="12"/>
      <c r="Z85" s="12"/>
    </row>
    <row r="86" spans="25:26" ht="19.5" customHeight="1">
      <c r="Y86" s="12"/>
      <c r="Z86" s="12"/>
    </row>
    <row r="87" spans="25:26" ht="19.5" customHeight="1">
      <c r="Y87" s="12"/>
      <c r="Z87" s="12"/>
    </row>
    <row r="88" spans="25:26" ht="19.5" customHeight="1">
      <c r="Y88" s="12"/>
      <c r="Z88" s="12"/>
    </row>
    <row r="89" spans="25:26" ht="19.5" customHeight="1">
      <c r="Y89" s="12"/>
      <c r="Z89" s="12"/>
    </row>
    <row r="90" spans="25:26" ht="19.5" customHeight="1">
      <c r="Y90" s="12"/>
      <c r="Z90" s="12"/>
    </row>
    <row r="91" spans="25:26" ht="19.5" customHeight="1">
      <c r="Y91" s="12"/>
      <c r="Z91" s="12"/>
    </row>
    <row r="92" spans="25:26" ht="19.5" customHeight="1">
      <c r="Y92" s="12"/>
      <c r="Z92" s="12"/>
    </row>
    <row r="93" spans="25:26" ht="19.5" customHeight="1">
      <c r="Y93" s="12"/>
      <c r="Z93" s="12"/>
    </row>
    <row r="94" spans="25:26" ht="19.5" customHeight="1">
      <c r="Y94" s="12"/>
      <c r="Z94" s="12"/>
    </row>
    <row r="95" spans="25:26" ht="19.5" customHeight="1">
      <c r="Y95" s="12"/>
      <c r="Z95" s="12"/>
    </row>
    <row r="96" spans="25:26" ht="19.5" customHeight="1">
      <c r="Y96" s="12"/>
      <c r="Z96" s="12"/>
    </row>
    <row r="97" spans="25:26" ht="19.5" customHeight="1">
      <c r="Y97" s="12"/>
      <c r="Z97" s="12"/>
    </row>
    <row r="98" spans="25:26" ht="19.5" customHeight="1">
      <c r="Y98" s="12"/>
      <c r="Z98" s="12"/>
    </row>
    <row r="99" spans="25:26" ht="19.5" customHeight="1">
      <c r="Y99" s="12"/>
      <c r="Z99" s="12"/>
    </row>
    <row r="100" spans="25:26" ht="19.5" customHeight="1">
      <c r="Y100" s="12"/>
      <c r="Z100" s="12"/>
    </row>
    <row r="101" spans="25:26" ht="19.5" customHeight="1">
      <c r="Y101" s="12"/>
      <c r="Z101" s="12"/>
    </row>
    <row r="102" spans="25:26" ht="19.5" customHeight="1">
      <c r="Y102" s="12"/>
      <c r="Z102" s="12"/>
    </row>
    <row r="103" spans="25:26" ht="19.5" customHeight="1">
      <c r="Y103" s="12"/>
      <c r="Z103" s="12"/>
    </row>
    <row r="104" spans="25:26" ht="19.5" customHeight="1">
      <c r="Y104" s="12"/>
      <c r="Z104" s="12"/>
    </row>
    <row r="105" spans="25:26" ht="19.5" customHeight="1">
      <c r="Y105" s="12"/>
      <c r="Z105" s="12"/>
    </row>
    <row r="106" spans="25:26" ht="19.5" customHeight="1">
      <c r="Y106" s="12"/>
      <c r="Z106" s="12"/>
    </row>
    <row r="107" spans="25:26" ht="19.5" customHeight="1">
      <c r="Y107" s="12"/>
      <c r="Z107" s="12"/>
    </row>
    <row r="108" spans="25:26" ht="19.5" customHeight="1">
      <c r="Y108" s="12"/>
      <c r="Z108" s="12"/>
    </row>
    <row r="109" spans="25:26" ht="19.5" customHeight="1">
      <c r="Y109" s="12"/>
      <c r="Z109" s="12"/>
    </row>
    <row r="110" spans="25:26" ht="19.5" customHeight="1">
      <c r="Y110" s="12"/>
      <c r="Z110" s="12"/>
    </row>
    <row r="111" spans="25:26" ht="19.5" customHeight="1">
      <c r="Y111" s="12"/>
      <c r="Z111" s="12"/>
    </row>
  </sheetData>
  <sheetProtection password="A3E6" sheet="1" scenarios="1" formatCells="0" insertRows="0"/>
  <dataConsolidate/>
  <mergeCells count="124">
    <mergeCell ref="A1:Z1"/>
    <mergeCell ref="B42:I42"/>
    <mergeCell ref="J42:L42"/>
    <mergeCell ref="M42:O42"/>
    <mergeCell ref="T35:W35"/>
    <mergeCell ref="X35:Z35"/>
    <mergeCell ref="D36:I36"/>
    <mergeCell ref="J36:L36"/>
    <mergeCell ref="J37:L37"/>
    <mergeCell ref="J38:L38"/>
    <mergeCell ref="D34:I34"/>
    <mergeCell ref="J34:L34"/>
    <mergeCell ref="M34:O34"/>
    <mergeCell ref="B35:C41"/>
    <mergeCell ref="J35:L35"/>
    <mergeCell ref="M35:O40"/>
    <mergeCell ref="J39:L39"/>
    <mergeCell ref="J40:L40"/>
    <mergeCell ref="D41:I41"/>
    <mergeCell ref="B30:C34"/>
    <mergeCell ref="J41:L41"/>
    <mergeCell ref="M41:O41"/>
    <mergeCell ref="T32:V33"/>
    <mergeCell ref="W32:Z33"/>
    <mergeCell ref="D33:G33"/>
    <mergeCell ref="H33:I33"/>
    <mergeCell ref="J33:L33"/>
    <mergeCell ref="M33:O33"/>
    <mergeCell ref="T30:V30"/>
    <mergeCell ref="W30:Z30"/>
    <mergeCell ref="D31:G31"/>
    <mergeCell ref="H31:I31"/>
    <mergeCell ref="J31:L31"/>
    <mergeCell ref="M31:O31"/>
    <mergeCell ref="P31:S31"/>
    <mergeCell ref="T31:V31"/>
    <mergeCell ref="W31:Z31"/>
    <mergeCell ref="D30:G30"/>
    <mergeCell ref="H30:I30"/>
    <mergeCell ref="J30:L30"/>
    <mergeCell ref="M30:O30"/>
    <mergeCell ref="P30:S30"/>
    <mergeCell ref="D32:G32"/>
    <mergeCell ref="J32:L32"/>
    <mergeCell ref="M32:O32"/>
    <mergeCell ref="P32:S33"/>
    <mergeCell ref="B29:C29"/>
    <mergeCell ref="D29:I29"/>
    <mergeCell ref="J29:L29"/>
    <mergeCell ref="M29:O29"/>
    <mergeCell ref="P29:S29"/>
    <mergeCell ref="T29:V29"/>
    <mergeCell ref="W29:Z29"/>
    <mergeCell ref="V22:X22"/>
    <mergeCell ref="C23:E23"/>
    <mergeCell ref="F23:N23"/>
    <mergeCell ref="Q23:R23"/>
    <mergeCell ref="S23:U23"/>
    <mergeCell ref="V23:W23"/>
    <mergeCell ref="B13:B24"/>
    <mergeCell ref="C13:E13"/>
    <mergeCell ref="F13:N13"/>
    <mergeCell ref="F19:I19"/>
    <mergeCell ref="K19:N19"/>
    <mergeCell ref="Q19:U19"/>
    <mergeCell ref="V19:X20"/>
    <mergeCell ref="C20:C22"/>
    <mergeCell ref="D20:E20"/>
    <mergeCell ref="F20:N20"/>
    <mergeCell ref="Q20:U20"/>
    <mergeCell ref="D21:E21"/>
    <mergeCell ref="F21:N21"/>
    <mergeCell ref="D22:E22"/>
    <mergeCell ref="F22:N22"/>
    <mergeCell ref="P22:P24"/>
    <mergeCell ref="Q22:R22"/>
    <mergeCell ref="S22:U22"/>
    <mergeCell ref="C24:E24"/>
    <mergeCell ref="F24:N24"/>
    <mergeCell ref="Q24:R24"/>
    <mergeCell ref="S24:U24"/>
    <mergeCell ref="V24:W24"/>
    <mergeCell ref="Q17:R17"/>
    <mergeCell ref="S17:X17"/>
    <mergeCell ref="C18:E18"/>
    <mergeCell ref="F18:N18"/>
    <mergeCell ref="Q18:U18"/>
    <mergeCell ref="V18:X18"/>
    <mergeCell ref="F15:N15"/>
    <mergeCell ref="C16:E16"/>
    <mergeCell ref="F16:N16"/>
    <mergeCell ref="Q16:R16"/>
    <mergeCell ref="S16:X16"/>
    <mergeCell ref="C17:E17"/>
    <mergeCell ref="F17:G17"/>
    <mergeCell ref="H17:I17"/>
    <mergeCell ref="J17:K17"/>
    <mergeCell ref="L17:M17"/>
    <mergeCell ref="P13:P20"/>
    <mergeCell ref="Q13:X13"/>
    <mergeCell ref="C14:E14"/>
    <mergeCell ref="F14:N14"/>
    <mergeCell ref="Q14:R15"/>
    <mergeCell ref="S14:X15"/>
    <mergeCell ref="C15:E15"/>
    <mergeCell ref="B6:H6"/>
    <mergeCell ref="I6:L6"/>
    <mergeCell ref="M6:P6"/>
    <mergeCell ref="Q6:T6"/>
    <mergeCell ref="U6:X6"/>
    <mergeCell ref="C19:E19"/>
    <mergeCell ref="I9:L9"/>
    <mergeCell ref="M9:P9"/>
    <mergeCell ref="Q9:T9"/>
    <mergeCell ref="U9:X9"/>
    <mergeCell ref="B7:H7"/>
    <mergeCell ref="I7:L7"/>
    <mergeCell ref="M7:P7"/>
    <mergeCell ref="Q7:T7"/>
    <mergeCell ref="U7:X7"/>
    <mergeCell ref="I8:L8"/>
    <mergeCell ref="M8:P8"/>
    <mergeCell ref="Q8:T8"/>
    <mergeCell ref="U8:X8"/>
  </mergeCells>
  <phoneticPr fontId="6"/>
  <conditionalFormatting sqref="S14">
    <cfRule type="expression" dxfId="7" priority="15">
      <formula>$Q$13="屋外遊戯場に代わるべき場所"</formula>
    </cfRule>
  </conditionalFormatting>
  <conditionalFormatting sqref="S16:X16">
    <cfRule type="expression" dxfId="6" priority="11">
      <formula>$Q$16="使用権限"</formula>
    </cfRule>
  </conditionalFormatting>
  <dataValidations count="7">
    <dataValidation type="list" allowBlank="1" showInputMessage="1" showErrorMessage="1" sqref="F14:N14">
      <formula1>"準耐火建築物,耐火建築物,―"</formula1>
    </dataValidation>
    <dataValidation type="list" allowBlank="1" showInputMessage="1" showErrorMessage="1" sqref="X35">
      <formula1>"自園調理,外部搬入"</formula1>
    </dataValidation>
    <dataValidation type="list" allowBlank="1" showInputMessage="1" showErrorMessage="1" sqref="F13">
      <formula1>"木造・木構造,鉄骨造,鉄筋コンクリート造,鉄骨鉄筋コンクリート,その他"</formula1>
    </dataValidation>
    <dataValidation type="list" allowBlank="1" showInputMessage="1" showErrorMessage="1" sqref="F15">
      <formula1>"専用建物,集合住宅,戸建て住宅,その他"</formula1>
    </dataValidation>
    <dataValidation type="list" allowBlank="1" showInputMessage="1" showErrorMessage="1" sqref="F18 S16">
      <formula1>"所有権,賃借権,使用貸借権,その他"</formula1>
    </dataValidation>
    <dataValidation type="list" allowBlank="1" showInputMessage="1" showErrorMessage="1" sqref="Q13">
      <formula1>"同一敷地,隣接地,屋外遊戯場に代わるべき場所"</formula1>
    </dataValidation>
    <dataValidation type="list" allowBlank="1" showInputMessage="1" showErrorMessage="1" sqref="Q23:R24">
      <formula1>"あり,なし"</formula1>
    </dataValidation>
  </dataValidations>
  <printOptions horizontalCentered="1"/>
  <pageMargins left="0.59055118110236227" right="0.39370078740157483" top="0.39370078740157483" bottom="0.19685039370078741" header="0.51181102362204722" footer="0.19685039370078741"/>
  <pageSetup paperSize="9"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43"/>
  <sheetViews>
    <sheetView view="pageBreakPreview" zoomScaleNormal="100" zoomScaleSheetLayoutView="100" workbookViewId="0">
      <selection activeCell="B54" sqref="B54"/>
    </sheetView>
  </sheetViews>
  <sheetFormatPr defaultColWidth="4.375" defaultRowHeight="13.5"/>
  <cols>
    <col min="1" max="1" width="1.875" style="12" customWidth="1"/>
    <col min="2" max="4" width="3.75" style="12" customWidth="1"/>
    <col min="5" max="11" width="3.875" style="12" customWidth="1"/>
    <col min="12" max="13" width="3.75" style="12" customWidth="1"/>
    <col min="14" max="14" width="3.625" style="12" customWidth="1"/>
    <col min="15" max="24" width="3.75" style="12" customWidth="1"/>
    <col min="25" max="26" width="3.125" style="29" customWidth="1"/>
    <col min="27" max="51" width="3.5" style="12" customWidth="1"/>
    <col min="52" max="16384" width="4.375" style="12"/>
  </cols>
  <sheetData>
    <row r="1" spans="1:53" ht="18.75" customHeight="1">
      <c r="A1" s="289" t="s">
        <v>142</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53" s="14" customFormat="1">
      <c r="A2" s="13"/>
      <c r="B2" s="13"/>
      <c r="C2" s="13"/>
      <c r="D2" s="13"/>
      <c r="E2" s="13"/>
      <c r="H2" s="13"/>
      <c r="I2" s="13"/>
      <c r="J2" s="13"/>
      <c r="K2" s="13"/>
      <c r="L2" s="13"/>
      <c r="N2" s="13"/>
      <c r="O2" s="13"/>
      <c r="P2" s="13"/>
      <c r="Q2" s="13"/>
      <c r="R2" s="13"/>
      <c r="S2" s="13"/>
      <c r="T2" s="13"/>
      <c r="U2" s="13"/>
      <c r="V2" s="13"/>
      <c r="W2" s="13"/>
      <c r="X2" s="13"/>
      <c r="Y2" s="13"/>
      <c r="Z2" s="15" t="s">
        <v>100</v>
      </c>
      <c r="AB2" s="13"/>
    </row>
    <row r="3" spans="1:53" s="17" customFormat="1" ht="14.25">
      <c r="A3" s="16" t="s">
        <v>130</v>
      </c>
      <c r="N3" s="13"/>
      <c r="Z3" s="18"/>
      <c r="AA3" s="19"/>
    </row>
    <row r="4" spans="1:53" s="17" customFormat="1" ht="14.25" thickBot="1">
      <c r="A4" s="20"/>
      <c r="B4" s="13" t="s">
        <v>131</v>
      </c>
      <c r="N4" s="13"/>
      <c r="Z4" s="18"/>
      <c r="AA4" s="19"/>
    </row>
    <row r="5" spans="1:53" s="21" customFormat="1" ht="15" customHeight="1" thickTop="1">
      <c r="B5" s="550" t="s">
        <v>11</v>
      </c>
      <c r="C5" s="551"/>
      <c r="D5" s="551"/>
      <c r="E5" s="556" t="s">
        <v>36</v>
      </c>
      <c r="F5" s="551"/>
      <c r="G5" s="551"/>
      <c r="H5" s="551"/>
      <c r="I5" s="551"/>
      <c r="J5" s="551"/>
      <c r="K5" s="551"/>
      <c r="L5" s="556" t="s">
        <v>19</v>
      </c>
      <c r="M5" s="551"/>
      <c r="N5" s="551"/>
      <c r="O5" s="551"/>
      <c r="P5" s="551"/>
      <c r="Q5" s="551"/>
      <c r="R5" s="551"/>
      <c r="S5" s="551"/>
      <c r="T5" s="551"/>
      <c r="U5" s="559"/>
      <c r="V5" s="556" t="s">
        <v>114</v>
      </c>
      <c r="W5" s="551"/>
      <c r="X5" s="551"/>
      <c r="Y5" s="551"/>
      <c r="Z5" s="560"/>
      <c r="AA5" s="22"/>
    </row>
    <row r="6" spans="1:53" s="21" customFormat="1" ht="15" customHeight="1">
      <c r="B6" s="552"/>
      <c r="C6" s="553"/>
      <c r="D6" s="553"/>
      <c r="E6" s="557"/>
      <c r="F6" s="553"/>
      <c r="G6" s="553"/>
      <c r="H6" s="553"/>
      <c r="I6" s="553"/>
      <c r="J6" s="553"/>
      <c r="K6" s="553"/>
      <c r="L6" s="563" t="s">
        <v>20</v>
      </c>
      <c r="M6" s="564"/>
      <c r="N6" s="564"/>
      <c r="O6" s="564"/>
      <c r="P6" s="564"/>
      <c r="Q6" s="564"/>
      <c r="R6" s="564"/>
      <c r="S6" s="486"/>
      <c r="T6" s="565" t="s">
        <v>21</v>
      </c>
      <c r="U6" s="566"/>
      <c r="V6" s="557"/>
      <c r="W6" s="553"/>
      <c r="X6" s="553"/>
      <c r="Y6" s="553"/>
      <c r="Z6" s="561"/>
      <c r="AA6" s="22"/>
    </row>
    <row r="7" spans="1:53" s="21" customFormat="1" ht="15" customHeight="1" thickBot="1">
      <c r="B7" s="554"/>
      <c r="C7" s="555"/>
      <c r="D7" s="555"/>
      <c r="E7" s="558"/>
      <c r="F7" s="555"/>
      <c r="G7" s="555"/>
      <c r="H7" s="555"/>
      <c r="I7" s="555"/>
      <c r="J7" s="555"/>
      <c r="K7" s="555"/>
      <c r="L7" s="23"/>
      <c r="M7" s="24"/>
      <c r="N7" s="569" t="s">
        <v>16</v>
      </c>
      <c r="O7" s="570"/>
      <c r="P7" s="381" t="s">
        <v>12</v>
      </c>
      <c r="Q7" s="570"/>
      <c r="R7" s="381" t="s">
        <v>6</v>
      </c>
      <c r="S7" s="382"/>
      <c r="T7" s="567"/>
      <c r="U7" s="568"/>
      <c r="V7" s="558"/>
      <c r="W7" s="555"/>
      <c r="X7" s="555"/>
      <c r="Y7" s="555"/>
      <c r="Z7" s="562"/>
      <c r="AA7" s="22"/>
    </row>
    <row r="8" spans="1:53" s="21" customFormat="1" ht="15" customHeight="1" thickTop="1">
      <c r="B8" s="524" t="s">
        <v>73</v>
      </c>
      <c r="C8" s="525"/>
      <c r="D8" s="525"/>
      <c r="E8" s="528" t="s">
        <v>94</v>
      </c>
      <c r="F8" s="529"/>
      <c r="G8" s="529"/>
      <c r="H8" s="530"/>
      <c r="I8" s="531" t="s">
        <v>115</v>
      </c>
      <c r="J8" s="532"/>
      <c r="K8" s="532"/>
      <c r="L8" s="25"/>
      <c r="M8" s="26"/>
      <c r="N8" s="533"/>
      <c r="O8" s="534"/>
      <c r="P8" s="534"/>
      <c r="Q8" s="534"/>
      <c r="R8" s="537">
        <f>SUM(N8:Q9)</f>
        <v>0</v>
      </c>
      <c r="S8" s="538"/>
      <c r="T8" s="534"/>
      <c r="U8" s="534"/>
      <c r="V8" s="541" t="s">
        <v>95</v>
      </c>
      <c r="W8" s="542"/>
      <c r="X8" s="542"/>
      <c r="Y8" s="542"/>
      <c r="Z8" s="543"/>
      <c r="AA8" s="22"/>
    </row>
    <row r="9" spans="1:53" s="21" customFormat="1" ht="15" customHeight="1" thickBot="1">
      <c r="B9" s="526"/>
      <c r="C9" s="527"/>
      <c r="D9" s="527"/>
      <c r="E9" s="547" t="s">
        <v>39</v>
      </c>
      <c r="F9" s="548"/>
      <c r="G9" s="549"/>
      <c r="H9" s="549"/>
      <c r="I9" s="549"/>
      <c r="J9" s="549"/>
      <c r="K9" s="549"/>
      <c r="L9" s="27"/>
      <c r="M9" s="28"/>
      <c r="N9" s="535"/>
      <c r="O9" s="536"/>
      <c r="P9" s="536"/>
      <c r="Q9" s="536"/>
      <c r="R9" s="539"/>
      <c r="S9" s="540"/>
      <c r="T9" s="536"/>
      <c r="U9" s="536"/>
      <c r="V9" s="544"/>
      <c r="W9" s="545"/>
      <c r="X9" s="545"/>
      <c r="Y9" s="545"/>
      <c r="Z9" s="546"/>
      <c r="AA9" s="22"/>
    </row>
    <row r="10" spans="1:53" s="29" customFormat="1" ht="22.5" customHeight="1">
      <c r="B10" s="441" t="s">
        <v>74</v>
      </c>
      <c r="C10" s="30"/>
      <c r="D10" s="31"/>
      <c r="E10" s="444" t="s">
        <v>75</v>
      </c>
      <c r="F10" s="445"/>
      <c r="G10" s="446" t="s">
        <v>78</v>
      </c>
      <c r="H10" s="447"/>
      <c r="I10" s="447"/>
      <c r="J10" s="448" t="s">
        <v>116</v>
      </c>
      <c r="K10" s="447"/>
      <c r="L10" s="32"/>
      <c r="M10" s="33"/>
      <c r="N10" s="449"/>
      <c r="O10" s="450"/>
      <c r="P10" s="451"/>
      <c r="Q10" s="450"/>
      <c r="R10" s="451"/>
      <c r="S10" s="452"/>
      <c r="T10" s="449"/>
      <c r="U10" s="453"/>
      <c r="V10" s="582"/>
      <c r="W10" s="583"/>
      <c r="X10" s="583"/>
      <c r="Y10" s="583"/>
      <c r="Z10" s="584"/>
      <c r="AA10" s="34"/>
      <c r="AB10" s="35"/>
      <c r="AC10" s="571" t="s">
        <v>58</v>
      </c>
      <c r="AD10" s="571"/>
      <c r="AE10" s="571"/>
      <c r="AF10" s="571"/>
      <c r="AG10" s="571"/>
      <c r="AH10" s="571"/>
      <c r="AI10" s="571"/>
      <c r="AJ10" s="571"/>
      <c r="AK10" s="571"/>
      <c r="AL10" s="571"/>
      <c r="AM10" s="571"/>
      <c r="AN10" s="571"/>
      <c r="AO10" s="571"/>
      <c r="AP10" s="571"/>
      <c r="AQ10" s="571"/>
      <c r="AR10" s="571"/>
      <c r="AS10" s="571"/>
      <c r="AT10" s="571"/>
      <c r="AU10" s="571"/>
      <c r="AV10" s="571"/>
      <c r="AW10" s="571"/>
      <c r="AX10" s="571"/>
      <c r="AY10" s="571"/>
      <c r="AZ10" s="36"/>
      <c r="BA10" s="37"/>
    </row>
    <row r="11" spans="1:53" s="29" customFormat="1" ht="18.75" customHeight="1" thickBot="1">
      <c r="B11" s="442"/>
      <c r="C11" s="468" t="s">
        <v>24</v>
      </c>
      <c r="D11" s="469"/>
      <c r="E11" s="470">
        <v>0</v>
      </c>
      <c r="F11" s="471"/>
      <c r="G11" s="472" t="s">
        <v>117</v>
      </c>
      <c r="H11" s="473"/>
      <c r="I11" s="473"/>
      <c r="J11" s="473"/>
      <c r="K11" s="473"/>
      <c r="L11" s="478" t="s">
        <v>140</v>
      </c>
      <c r="M11" s="479"/>
      <c r="N11" s="482"/>
      <c r="O11" s="483"/>
      <c r="P11" s="484"/>
      <c r="Q11" s="483"/>
      <c r="R11" s="485">
        <f>SUM(N11:Q12)</f>
        <v>0</v>
      </c>
      <c r="S11" s="486"/>
      <c r="T11" s="482"/>
      <c r="U11" s="487"/>
      <c r="V11" s="489"/>
      <c r="W11" s="490"/>
      <c r="X11" s="490"/>
      <c r="Y11" s="490"/>
      <c r="Z11" s="491"/>
      <c r="AA11" s="22"/>
      <c r="AB11" s="38" t="s">
        <v>59</v>
      </c>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0"/>
    </row>
    <row r="12" spans="1:53" s="29" customFormat="1" ht="18.75" customHeight="1" thickTop="1" thickBot="1">
      <c r="B12" s="442"/>
      <c r="C12" s="492" t="s">
        <v>76</v>
      </c>
      <c r="D12" s="493"/>
      <c r="E12" s="494">
        <v>0</v>
      </c>
      <c r="F12" s="495"/>
      <c r="G12" s="474"/>
      <c r="H12" s="475"/>
      <c r="I12" s="475"/>
      <c r="J12" s="475"/>
      <c r="K12" s="475"/>
      <c r="L12" s="480"/>
      <c r="M12" s="481"/>
      <c r="N12" s="430"/>
      <c r="O12" s="431"/>
      <c r="P12" s="433"/>
      <c r="Q12" s="431"/>
      <c r="R12" s="436"/>
      <c r="S12" s="437"/>
      <c r="T12" s="430"/>
      <c r="U12" s="488"/>
      <c r="V12" s="496"/>
      <c r="W12" s="497"/>
      <c r="X12" s="497"/>
      <c r="Y12" s="497"/>
      <c r="Z12" s="498"/>
      <c r="AA12" s="22"/>
      <c r="AB12" s="41" t="s">
        <v>27</v>
      </c>
      <c r="AC12" s="572" t="s">
        <v>60</v>
      </c>
      <c r="AD12" s="573"/>
      <c r="AE12" s="573"/>
      <c r="AF12" s="573"/>
      <c r="AG12" s="573"/>
      <c r="AH12" s="573"/>
      <c r="AI12" s="573"/>
      <c r="AJ12" s="573"/>
      <c r="AK12" s="573"/>
      <c r="AL12" s="573"/>
      <c r="AM12" s="573"/>
      <c r="AN12" s="574"/>
      <c r="AO12" s="575">
        <v>240</v>
      </c>
      <c r="AP12" s="576"/>
      <c r="AQ12" s="42" t="s">
        <v>61</v>
      </c>
      <c r="AR12" s="42"/>
      <c r="AS12" s="42"/>
      <c r="AT12" s="42"/>
      <c r="AU12" s="42"/>
      <c r="AV12" s="42"/>
      <c r="AW12" s="42"/>
      <c r="AX12" s="42"/>
      <c r="AY12" s="42"/>
      <c r="AZ12" s="43"/>
      <c r="BA12" s="40"/>
    </row>
    <row r="13" spans="1:53" s="29" customFormat="1" ht="18.75" customHeight="1" thickTop="1" thickBot="1">
      <c r="B13" s="442"/>
      <c r="C13" s="499" t="s">
        <v>77</v>
      </c>
      <c r="D13" s="500"/>
      <c r="E13" s="501">
        <v>0</v>
      </c>
      <c r="F13" s="502"/>
      <c r="G13" s="474"/>
      <c r="H13" s="475"/>
      <c r="I13" s="475"/>
      <c r="J13" s="475"/>
      <c r="K13" s="475"/>
      <c r="L13" s="503" t="s">
        <v>118</v>
      </c>
      <c r="M13" s="504"/>
      <c r="N13" s="507"/>
      <c r="O13" s="508"/>
      <c r="P13" s="510"/>
      <c r="Q13" s="508"/>
      <c r="R13" s="512">
        <f>SUM(N13:Q14)</f>
        <v>0</v>
      </c>
      <c r="S13" s="513"/>
      <c r="T13" s="507"/>
      <c r="U13" s="516"/>
      <c r="V13" s="517"/>
      <c r="W13" s="518"/>
      <c r="X13" s="518"/>
      <c r="Y13" s="518"/>
      <c r="Z13" s="519"/>
      <c r="AA13" s="22"/>
      <c r="AB13" s="41" t="s">
        <v>28</v>
      </c>
      <c r="AC13" s="577" t="s">
        <v>29</v>
      </c>
      <c r="AD13" s="577"/>
      <c r="AE13" s="577"/>
      <c r="AF13" s="577"/>
      <c r="AG13" s="577"/>
      <c r="AH13" s="577"/>
      <c r="AI13" s="577"/>
      <c r="AJ13" s="577"/>
      <c r="AK13" s="577"/>
      <c r="AL13" s="577"/>
      <c r="AM13" s="577"/>
      <c r="AN13" s="578"/>
      <c r="AO13" s="575">
        <v>160</v>
      </c>
      <c r="AP13" s="576"/>
      <c r="AQ13" s="42" t="s">
        <v>35</v>
      </c>
      <c r="AR13" s="42"/>
      <c r="AS13" s="42"/>
      <c r="AT13" s="42"/>
      <c r="AU13" s="42"/>
      <c r="AV13" s="42"/>
      <c r="AW13" s="42"/>
      <c r="AX13" s="42"/>
      <c r="AY13" s="42"/>
      <c r="AZ13" s="43"/>
      <c r="BA13" s="40"/>
    </row>
    <row r="14" spans="1:53" s="29" customFormat="1" ht="18.75" customHeight="1" thickTop="1">
      <c r="B14" s="442"/>
      <c r="C14" s="520" t="s">
        <v>15</v>
      </c>
      <c r="D14" s="521"/>
      <c r="E14" s="522">
        <f>SUM(E11:G13)</f>
        <v>0</v>
      </c>
      <c r="F14" s="523"/>
      <c r="G14" s="476"/>
      <c r="H14" s="477"/>
      <c r="I14" s="477"/>
      <c r="J14" s="477"/>
      <c r="K14" s="477"/>
      <c r="L14" s="505"/>
      <c r="M14" s="506"/>
      <c r="N14" s="439"/>
      <c r="O14" s="509"/>
      <c r="P14" s="511"/>
      <c r="Q14" s="509"/>
      <c r="R14" s="514"/>
      <c r="S14" s="515"/>
      <c r="T14" s="439"/>
      <c r="U14" s="440"/>
      <c r="V14" s="368"/>
      <c r="W14" s="369"/>
      <c r="X14" s="369"/>
      <c r="Y14" s="369"/>
      <c r="Z14" s="370"/>
      <c r="AA14" s="22"/>
      <c r="AB14" s="44"/>
      <c r="AC14" s="577" t="s">
        <v>62</v>
      </c>
      <c r="AD14" s="577"/>
      <c r="AE14" s="577"/>
      <c r="AF14" s="577"/>
      <c r="AG14" s="577"/>
      <c r="AH14" s="577"/>
      <c r="AI14" s="577"/>
      <c r="AJ14" s="577"/>
      <c r="AK14" s="577"/>
      <c r="AL14" s="577"/>
      <c r="AM14" s="577"/>
      <c r="AN14" s="577"/>
      <c r="AO14" s="579">
        <f>IFERROR(ROUND(AO12/AO13,1)," ")</f>
        <v>1.5</v>
      </c>
      <c r="AP14" s="579"/>
      <c r="AQ14" s="42" t="s">
        <v>44</v>
      </c>
      <c r="AR14" s="42"/>
      <c r="AS14" s="42"/>
      <c r="AT14" s="42"/>
      <c r="AU14" s="42"/>
      <c r="AV14" s="42"/>
      <c r="AW14" s="42"/>
      <c r="AX14" s="42"/>
      <c r="AY14" s="42"/>
      <c r="AZ14" s="43"/>
      <c r="BA14" s="40"/>
    </row>
    <row r="15" spans="1:53" s="29" customFormat="1" ht="22.5" customHeight="1">
      <c r="B15" s="442"/>
      <c r="C15" s="454" t="s">
        <v>87</v>
      </c>
      <c r="D15" s="455"/>
      <c r="E15" s="456" t="s">
        <v>92</v>
      </c>
      <c r="F15" s="457"/>
      <c r="G15" s="457"/>
      <c r="H15" s="457"/>
      <c r="I15" s="457"/>
      <c r="J15" s="458">
        <f>IF((Y15&gt;0),1,"")</f>
        <v>1</v>
      </c>
      <c r="K15" s="459"/>
      <c r="L15" s="460"/>
      <c r="M15" s="461"/>
      <c r="N15" s="462"/>
      <c r="O15" s="463"/>
      <c r="P15" s="464"/>
      <c r="Q15" s="463"/>
      <c r="R15" s="365">
        <f>SUM(N15:Q15)</f>
        <v>0</v>
      </c>
      <c r="S15" s="366"/>
      <c r="T15" s="462"/>
      <c r="U15" s="465"/>
      <c r="V15" s="466" t="s">
        <v>47</v>
      </c>
      <c r="W15" s="467"/>
      <c r="X15" s="467"/>
      <c r="Y15" s="585">
        <v>5</v>
      </c>
      <c r="Z15" s="586"/>
      <c r="AA15" s="34"/>
      <c r="AB15" s="44" t="s">
        <v>43</v>
      </c>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3"/>
      <c r="BA15" s="40"/>
    </row>
    <row r="16" spans="1:53" s="29" customFormat="1" ht="26.25" customHeight="1" thickBot="1">
      <c r="B16" s="443"/>
      <c r="C16" s="400" t="s">
        <v>6</v>
      </c>
      <c r="D16" s="401"/>
      <c r="E16" s="402" t="s">
        <v>119</v>
      </c>
      <c r="F16" s="403"/>
      <c r="G16" s="403"/>
      <c r="H16" s="403"/>
      <c r="I16" s="403"/>
      <c r="J16" s="403"/>
      <c r="K16" s="403"/>
      <c r="L16" s="27"/>
      <c r="M16" s="45"/>
      <c r="N16" s="404">
        <f>SUM(N11:O15)</f>
        <v>0</v>
      </c>
      <c r="O16" s="405"/>
      <c r="P16" s="406">
        <f>SUM(P11:Q15)</f>
        <v>0</v>
      </c>
      <c r="Q16" s="405"/>
      <c r="R16" s="407">
        <f>SUM(R11:S15)</f>
        <v>0</v>
      </c>
      <c r="S16" s="408"/>
      <c r="T16" s="409">
        <f>SUM(T11:U15)</f>
        <v>0</v>
      </c>
      <c r="U16" s="410"/>
      <c r="V16" s="352"/>
      <c r="W16" s="353"/>
      <c r="X16" s="353"/>
      <c r="Y16" s="353"/>
      <c r="Z16" s="354"/>
      <c r="AA16" s="22"/>
      <c r="AB16" s="44"/>
      <c r="AC16" s="46" t="s">
        <v>64</v>
      </c>
      <c r="AD16" s="42"/>
      <c r="AE16" s="42"/>
      <c r="AF16" s="42"/>
      <c r="AG16" s="42"/>
      <c r="AH16" s="42"/>
      <c r="AI16" s="42"/>
      <c r="AJ16" s="42"/>
      <c r="AK16" s="42"/>
      <c r="AL16" s="42"/>
      <c r="AM16" s="42"/>
      <c r="AN16" s="42"/>
      <c r="AO16" s="42"/>
      <c r="AP16" s="42"/>
      <c r="AQ16" s="42"/>
      <c r="AR16" s="42"/>
      <c r="AS16" s="42"/>
      <c r="AT16" s="42"/>
      <c r="AU16" s="42"/>
      <c r="AV16" s="42"/>
      <c r="AW16" s="42"/>
      <c r="AX16" s="42"/>
      <c r="AY16" s="42"/>
      <c r="AZ16" s="43"/>
      <c r="BA16" s="40"/>
    </row>
    <row r="17" spans="1:53" s="29" customFormat="1" ht="15.75" customHeight="1">
      <c r="B17" s="411" t="s">
        <v>14</v>
      </c>
      <c r="C17" s="412"/>
      <c r="D17" s="413"/>
      <c r="E17" s="416" t="s">
        <v>71</v>
      </c>
      <c r="F17" s="417"/>
      <c r="G17" s="417"/>
      <c r="H17" s="417"/>
      <c r="I17" s="418"/>
      <c r="J17" s="422">
        <f>IF(OR(X18="全部委託",X17="外部搬入"),0,1)</f>
        <v>1</v>
      </c>
      <c r="K17" s="423"/>
      <c r="L17" s="426"/>
      <c r="M17" s="427"/>
      <c r="N17" s="428"/>
      <c r="O17" s="429"/>
      <c r="P17" s="432"/>
      <c r="Q17" s="429"/>
      <c r="R17" s="434">
        <f>SUM(N17:Q18)</f>
        <v>0</v>
      </c>
      <c r="S17" s="435"/>
      <c r="T17" s="428"/>
      <c r="U17" s="438"/>
      <c r="V17" s="587" t="s">
        <v>84</v>
      </c>
      <c r="W17" s="588"/>
      <c r="X17" s="589" t="s">
        <v>88</v>
      </c>
      <c r="Y17" s="589"/>
      <c r="Z17" s="590"/>
      <c r="AA17" s="21"/>
      <c r="AB17" s="44"/>
      <c r="AC17" s="47" t="s">
        <v>93</v>
      </c>
      <c r="AD17" s="42"/>
      <c r="AE17" s="42"/>
      <c r="AF17" s="42"/>
      <c r="AG17" s="42"/>
      <c r="AH17" s="42"/>
      <c r="AI17" s="42"/>
      <c r="AJ17" s="42"/>
      <c r="AK17" s="42"/>
      <c r="AL17" s="42"/>
      <c r="AM17" s="42"/>
      <c r="AN17" s="42"/>
      <c r="AO17" s="42"/>
      <c r="AP17" s="42"/>
      <c r="AQ17" s="42"/>
      <c r="AR17" s="42"/>
      <c r="AS17" s="42"/>
      <c r="AT17" s="42"/>
      <c r="AU17" s="42"/>
      <c r="AV17" s="42"/>
      <c r="AW17" s="42"/>
      <c r="AX17" s="42"/>
      <c r="AY17" s="42"/>
      <c r="AZ17" s="43"/>
      <c r="BA17" s="40"/>
    </row>
    <row r="18" spans="1:53" s="29" customFormat="1" ht="15.75" customHeight="1">
      <c r="B18" s="414"/>
      <c r="C18" s="191"/>
      <c r="D18" s="415"/>
      <c r="E18" s="419"/>
      <c r="F18" s="420"/>
      <c r="G18" s="420"/>
      <c r="H18" s="420"/>
      <c r="I18" s="421"/>
      <c r="J18" s="424"/>
      <c r="K18" s="425"/>
      <c r="L18" s="394"/>
      <c r="M18" s="395"/>
      <c r="N18" s="430"/>
      <c r="O18" s="431"/>
      <c r="P18" s="433"/>
      <c r="Q18" s="431"/>
      <c r="R18" s="436"/>
      <c r="S18" s="437"/>
      <c r="T18" s="439"/>
      <c r="U18" s="440"/>
      <c r="V18" s="591" t="s">
        <v>85</v>
      </c>
      <c r="W18" s="592"/>
      <c r="X18" s="593" t="s">
        <v>89</v>
      </c>
      <c r="Y18" s="593"/>
      <c r="Z18" s="594"/>
      <c r="AA18" s="21"/>
      <c r="AB18" s="44"/>
      <c r="AC18" s="48" t="s">
        <v>65</v>
      </c>
      <c r="AD18" s="46"/>
      <c r="AE18" s="42"/>
      <c r="AF18" s="42"/>
      <c r="AG18" s="42"/>
      <c r="AH18" s="42"/>
      <c r="AI18" s="42"/>
      <c r="AJ18" s="42"/>
      <c r="AK18" s="42"/>
      <c r="AL18" s="42"/>
      <c r="AM18" s="42"/>
      <c r="AN18" s="42"/>
      <c r="AO18" s="42"/>
      <c r="AP18" s="42"/>
      <c r="AQ18" s="42"/>
      <c r="AR18" s="42"/>
      <c r="AS18" s="42"/>
      <c r="AT18" s="42"/>
      <c r="AU18" s="42"/>
      <c r="AV18" s="42"/>
      <c r="AW18" s="42"/>
      <c r="AX18" s="42"/>
      <c r="AY18" s="42"/>
      <c r="AZ18" s="43"/>
      <c r="BA18" s="40"/>
    </row>
    <row r="19" spans="1:53" s="29" customFormat="1" ht="18.75" customHeight="1" thickBot="1">
      <c r="B19" s="355" t="s">
        <v>52</v>
      </c>
      <c r="C19" s="356"/>
      <c r="D19" s="357"/>
      <c r="E19" s="387" t="s">
        <v>50</v>
      </c>
      <c r="F19" s="388"/>
      <c r="G19" s="388"/>
      <c r="H19" s="388"/>
      <c r="I19" s="389"/>
      <c r="J19" s="184">
        <v>1</v>
      </c>
      <c r="K19" s="393"/>
      <c r="L19" s="394"/>
      <c r="M19" s="395"/>
      <c r="N19" s="362"/>
      <c r="O19" s="363"/>
      <c r="P19" s="364"/>
      <c r="Q19" s="363"/>
      <c r="R19" s="365">
        <f>SUM(N19:Q19)</f>
        <v>0</v>
      </c>
      <c r="S19" s="366"/>
      <c r="T19" s="396"/>
      <c r="U19" s="397"/>
      <c r="V19" s="368"/>
      <c r="W19" s="369"/>
      <c r="X19" s="369"/>
      <c r="Y19" s="369"/>
      <c r="Z19" s="370"/>
      <c r="AA19" s="21"/>
      <c r="AB19" s="49"/>
      <c r="AC19" s="50" t="s">
        <v>63</v>
      </c>
      <c r="AD19" s="51"/>
      <c r="AE19" s="52"/>
      <c r="AF19" s="52"/>
      <c r="AG19" s="52"/>
      <c r="AH19" s="52"/>
      <c r="AI19" s="52"/>
      <c r="AJ19" s="52"/>
      <c r="AK19" s="52"/>
      <c r="AL19" s="52"/>
      <c r="AM19" s="52"/>
      <c r="AN19" s="52"/>
      <c r="AO19" s="52"/>
      <c r="AP19" s="52"/>
      <c r="AQ19" s="52"/>
      <c r="AR19" s="52"/>
      <c r="AS19" s="52"/>
      <c r="AT19" s="52"/>
      <c r="AU19" s="52"/>
      <c r="AV19" s="52"/>
      <c r="AW19" s="52"/>
      <c r="AX19" s="52"/>
      <c r="AY19" s="52"/>
      <c r="AZ19" s="53"/>
      <c r="BA19" s="54"/>
    </row>
    <row r="20" spans="1:53" s="29" customFormat="1" ht="18.75" customHeight="1">
      <c r="B20" s="355" t="s">
        <v>53</v>
      </c>
      <c r="C20" s="356"/>
      <c r="D20" s="357"/>
      <c r="E20" s="390"/>
      <c r="F20" s="391"/>
      <c r="G20" s="391"/>
      <c r="H20" s="391"/>
      <c r="I20" s="392"/>
      <c r="J20" s="184">
        <v>1</v>
      </c>
      <c r="K20" s="393"/>
      <c r="L20" s="394"/>
      <c r="M20" s="395"/>
      <c r="N20" s="362"/>
      <c r="O20" s="363"/>
      <c r="P20" s="364"/>
      <c r="Q20" s="363"/>
      <c r="R20" s="365">
        <f>SUM(N20:Q20)</f>
        <v>0</v>
      </c>
      <c r="S20" s="366"/>
      <c r="T20" s="398"/>
      <c r="U20" s="399"/>
      <c r="V20" s="368"/>
      <c r="W20" s="369"/>
      <c r="X20" s="369"/>
      <c r="Y20" s="369"/>
      <c r="Z20" s="370"/>
    </row>
    <row r="21" spans="1:53" s="29" customFormat="1" ht="21.75" customHeight="1">
      <c r="B21" s="355" t="s">
        <v>38</v>
      </c>
      <c r="C21" s="356"/>
      <c r="D21" s="357"/>
      <c r="E21" s="358" t="s">
        <v>141</v>
      </c>
      <c r="F21" s="359"/>
      <c r="G21" s="359"/>
      <c r="H21" s="359"/>
      <c r="I21" s="359"/>
      <c r="J21" s="359"/>
      <c r="K21" s="359"/>
      <c r="L21" s="360"/>
      <c r="M21" s="361"/>
      <c r="N21" s="362"/>
      <c r="O21" s="363"/>
      <c r="P21" s="364"/>
      <c r="Q21" s="363"/>
      <c r="R21" s="365">
        <f>SUM(N21:Q21)</f>
        <v>0</v>
      </c>
      <c r="S21" s="366"/>
      <c r="T21" s="362"/>
      <c r="U21" s="367"/>
      <c r="V21" s="368"/>
      <c r="W21" s="369"/>
      <c r="X21" s="369"/>
      <c r="Y21" s="369"/>
      <c r="Z21" s="370"/>
    </row>
    <row r="22" spans="1:53" s="29" customFormat="1" ht="18.75" customHeight="1" thickBot="1">
      <c r="B22" s="371" t="s">
        <v>4</v>
      </c>
      <c r="C22" s="372"/>
      <c r="D22" s="373"/>
      <c r="E22" s="374"/>
      <c r="F22" s="375"/>
      <c r="G22" s="375"/>
      <c r="H22" s="375"/>
      <c r="I22" s="375"/>
      <c r="J22" s="375"/>
      <c r="K22" s="375"/>
      <c r="L22" s="376"/>
      <c r="M22" s="377"/>
      <c r="N22" s="378"/>
      <c r="O22" s="379"/>
      <c r="P22" s="380"/>
      <c r="Q22" s="379"/>
      <c r="R22" s="381">
        <f>SUM(N22:Q22)</f>
        <v>0</v>
      </c>
      <c r="S22" s="382"/>
      <c r="T22" s="378"/>
      <c r="U22" s="383"/>
      <c r="V22" s="384"/>
      <c r="W22" s="385"/>
      <c r="X22" s="385"/>
      <c r="Y22" s="385"/>
      <c r="Z22" s="386"/>
      <c r="AA22" s="21"/>
    </row>
    <row r="23" spans="1:53" s="29" customFormat="1" ht="30" customHeight="1" thickTop="1" thickBot="1">
      <c r="B23" s="342" t="s">
        <v>6</v>
      </c>
      <c r="C23" s="343"/>
      <c r="D23" s="343"/>
      <c r="E23" s="343"/>
      <c r="F23" s="343"/>
      <c r="G23" s="343"/>
      <c r="H23" s="343"/>
      <c r="I23" s="343"/>
      <c r="J23" s="343"/>
      <c r="K23" s="343"/>
      <c r="L23" s="55"/>
      <c r="M23" s="56"/>
      <c r="N23" s="344">
        <f>SUM(N8,N16,N17:O22)</f>
        <v>0</v>
      </c>
      <c r="O23" s="345"/>
      <c r="P23" s="345">
        <f t="shared" ref="P23" si="0">SUM(P16,P17:Q22)</f>
        <v>0</v>
      </c>
      <c r="Q23" s="345"/>
      <c r="R23" s="345">
        <f t="shared" ref="R23" si="1">SUM(R16,R17:S22)</f>
        <v>0</v>
      </c>
      <c r="S23" s="346"/>
      <c r="T23" s="347"/>
      <c r="U23" s="348"/>
      <c r="V23" s="349"/>
      <c r="W23" s="350"/>
      <c r="X23" s="350"/>
      <c r="Y23" s="350"/>
      <c r="Z23" s="351"/>
      <c r="AA23" s="21"/>
    </row>
    <row r="24" spans="1:53" s="29" customFormat="1" ht="12" customHeight="1" thickTop="1">
      <c r="B24" s="57" t="s">
        <v>132</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row>
    <row r="25" spans="1:53" s="29" customFormat="1" ht="12" customHeight="1">
      <c r="B25" s="58" t="s">
        <v>133</v>
      </c>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1:53" s="29" customFormat="1" ht="12" customHeight="1">
      <c r="B26" s="57" t="s">
        <v>134</v>
      </c>
      <c r="C26" s="59"/>
      <c r="D26" s="59"/>
      <c r="E26" s="59"/>
      <c r="F26" s="59"/>
      <c r="G26" s="59"/>
      <c r="H26" s="59"/>
      <c r="I26" s="59"/>
      <c r="J26" s="59"/>
      <c r="K26" s="59"/>
      <c r="L26" s="59"/>
      <c r="M26" s="59"/>
      <c r="N26" s="59"/>
      <c r="O26" s="59"/>
    </row>
    <row r="27" spans="1:53" s="29" customFormat="1" ht="12" customHeight="1">
      <c r="B27" s="57"/>
      <c r="C27" s="59"/>
      <c r="D27" s="59"/>
      <c r="E27" s="59"/>
      <c r="F27" s="59"/>
      <c r="G27" s="59"/>
      <c r="H27" s="59"/>
      <c r="I27" s="59"/>
      <c r="J27" s="59"/>
      <c r="K27" s="59"/>
      <c r="L27" s="59"/>
      <c r="M27" s="59"/>
      <c r="N27" s="59"/>
      <c r="O27" s="59"/>
    </row>
    <row r="28" spans="1:53" ht="14.25">
      <c r="A28" s="16" t="s">
        <v>120</v>
      </c>
      <c r="Y28" s="12"/>
      <c r="Z28" s="12"/>
    </row>
    <row r="29" spans="1:53" s="17" customFormat="1" ht="15" thickBot="1">
      <c r="A29" s="20"/>
      <c r="B29" s="13" t="s">
        <v>121</v>
      </c>
      <c r="N29" s="13"/>
      <c r="T29" s="580" t="s">
        <v>102</v>
      </c>
      <c r="U29" s="580"/>
      <c r="V29" s="580"/>
      <c r="W29" s="581">
        <v>43191</v>
      </c>
      <c r="X29" s="581"/>
      <c r="Y29" s="581"/>
      <c r="Z29" s="581"/>
      <c r="AA29" s="19"/>
    </row>
    <row r="30" spans="1:53" s="17" customFormat="1" ht="3.75" customHeight="1" thickBot="1">
      <c r="A30" s="20"/>
      <c r="B30" s="13"/>
      <c r="N30" s="13"/>
      <c r="Z30" s="18"/>
      <c r="AA30" s="19"/>
    </row>
    <row r="31" spans="1:53" ht="14.25" customHeight="1" thickTop="1">
      <c r="B31" s="595"/>
      <c r="C31" s="597" t="s">
        <v>103</v>
      </c>
      <c r="D31" s="598"/>
      <c r="E31" s="598"/>
      <c r="F31" s="598"/>
      <c r="G31" s="599" t="s">
        <v>122</v>
      </c>
      <c r="H31" s="600"/>
      <c r="I31" s="600"/>
      <c r="J31" s="601"/>
      <c r="K31" s="602" t="s">
        <v>104</v>
      </c>
      <c r="L31" s="602"/>
      <c r="M31" s="602"/>
      <c r="N31" s="602"/>
      <c r="O31" s="602"/>
      <c r="P31" s="603" t="s">
        <v>105</v>
      </c>
      <c r="Q31" s="603"/>
      <c r="R31" s="603"/>
      <c r="S31" s="603"/>
      <c r="T31" s="603" t="s">
        <v>106</v>
      </c>
      <c r="U31" s="603"/>
      <c r="V31" s="603"/>
      <c r="W31" s="605" t="s">
        <v>107</v>
      </c>
      <c r="X31" s="605"/>
      <c r="Y31" s="603" t="s">
        <v>108</v>
      </c>
      <c r="Z31" s="607"/>
    </row>
    <row r="32" spans="1:53" ht="14.25" customHeight="1" thickBot="1">
      <c r="B32" s="596"/>
      <c r="C32" s="609" t="s">
        <v>109</v>
      </c>
      <c r="D32" s="610"/>
      <c r="E32" s="610"/>
      <c r="F32" s="610"/>
      <c r="G32" s="611" t="s">
        <v>123</v>
      </c>
      <c r="H32" s="612"/>
      <c r="I32" s="612"/>
      <c r="J32" s="613"/>
      <c r="K32" s="614" t="s">
        <v>110</v>
      </c>
      <c r="L32" s="615"/>
      <c r="M32" s="616" t="s">
        <v>4</v>
      </c>
      <c r="N32" s="617"/>
      <c r="O32" s="617"/>
      <c r="P32" s="604"/>
      <c r="Q32" s="604"/>
      <c r="R32" s="604"/>
      <c r="S32" s="604"/>
      <c r="T32" s="606" t="s">
        <v>111</v>
      </c>
      <c r="U32" s="606"/>
      <c r="V32" s="606"/>
      <c r="W32" s="606"/>
      <c r="X32" s="606"/>
      <c r="Y32" s="604"/>
      <c r="Z32" s="608"/>
    </row>
    <row r="33" spans="2:26" ht="15" customHeight="1" thickTop="1">
      <c r="B33" s="618">
        <v>1</v>
      </c>
      <c r="C33" s="619"/>
      <c r="D33" s="620"/>
      <c r="E33" s="620"/>
      <c r="F33" s="620"/>
      <c r="G33" s="621"/>
      <c r="H33" s="620"/>
      <c r="I33" s="620"/>
      <c r="J33" s="622"/>
      <c r="K33" s="623"/>
      <c r="L33" s="624"/>
      <c r="M33" s="627"/>
      <c r="N33" s="628"/>
      <c r="O33" s="629"/>
      <c r="P33" s="633"/>
      <c r="Q33" s="628"/>
      <c r="R33" s="628"/>
      <c r="S33" s="629"/>
      <c r="T33" s="619"/>
      <c r="U33" s="620"/>
      <c r="V33" s="622"/>
      <c r="W33" s="635"/>
      <c r="X33" s="636"/>
      <c r="Y33" s="639"/>
      <c r="Z33" s="640"/>
    </row>
    <row r="34" spans="2:26" ht="15" customHeight="1">
      <c r="B34" s="618"/>
      <c r="C34" s="643"/>
      <c r="D34" s="644"/>
      <c r="E34" s="644"/>
      <c r="F34" s="644"/>
      <c r="G34" s="645" t="str">
        <f>IF(G33="","",(DATEDIF(G33,$W$29,"Y")))</f>
        <v/>
      </c>
      <c r="H34" s="646"/>
      <c r="I34" s="646"/>
      <c r="J34" s="647"/>
      <c r="K34" s="625"/>
      <c r="L34" s="626"/>
      <c r="M34" s="630"/>
      <c r="N34" s="631"/>
      <c r="O34" s="632"/>
      <c r="P34" s="634"/>
      <c r="Q34" s="631"/>
      <c r="R34" s="631"/>
      <c r="S34" s="632"/>
      <c r="T34" s="648"/>
      <c r="U34" s="649"/>
      <c r="V34" s="650"/>
      <c r="W34" s="637"/>
      <c r="X34" s="638"/>
      <c r="Y34" s="641"/>
      <c r="Z34" s="642"/>
    </row>
    <row r="35" spans="2:26" ht="15" customHeight="1">
      <c r="B35" s="651">
        <v>2</v>
      </c>
      <c r="C35" s="652"/>
      <c r="D35" s="653"/>
      <c r="E35" s="653"/>
      <c r="F35" s="653"/>
      <c r="G35" s="654"/>
      <c r="H35" s="653"/>
      <c r="I35" s="653"/>
      <c r="J35" s="655"/>
      <c r="K35" s="625"/>
      <c r="L35" s="626"/>
      <c r="M35" s="630"/>
      <c r="N35" s="631"/>
      <c r="O35" s="632"/>
      <c r="P35" s="634"/>
      <c r="Q35" s="631"/>
      <c r="R35" s="631"/>
      <c r="S35" s="632"/>
      <c r="T35" s="652"/>
      <c r="U35" s="653"/>
      <c r="V35" s="655"/>
      <c r="W35" s="656"/>
      <c r="X35" s="657"/>
      <c r="Y35" s="641"/>
      <c r="Z35" s="642"/>
    </row>
    <row r="36" spans="2:26" ht="15" customHeight="1">
      <c r="B36" s="618"/>
      <c r="C36" s="643"/>
      <c r="D36" s="644"/>
      <c r="E36" s="644"/>
      <c r="F36" s="644"/>
      <c r="G36" s="645" t="str">
        <f>IF(G35="","",(DATEDIF(G35,$W$29,"Y")))</f>
        <v/>
      </c>
      <c r="H36" s="646"/>
      <c r="I36" s="646"/>
      <c r="J36" s="647"/>
      <c r="K36" s="625"/>
      <c r="L36" s="626"/>
      <c r="M36" s="630"/>
      <c r="N36" s="631"/>
      <c r="O36" s="632"/>
      <c r="P36" s="634"/>
      <c r="Q36" s="631"/>
      <c r="R36" s="631"/>
      <c r="S36" s="632"/>
      <c r="T36" s="658"/>
      <c r="U36" s="659"/>
      <c r="V36" s="660"/>
      <c r="W36" s="656"/>
      <c r="X36" s="657"/>
      <c r="Y36" s="641"/>
      <c r="Z36" s="642"/>
    </row>
    <row r="37" spans="2:26" ht="15" customHeight="1">
      <c r="B37" s="651">
        <v>3</v>
      </c>
      <c r="C37" s="652"/>
      <c r="D37" s="653"/>
      <c r="E37" s="653"/>
      <c r="F37" s="653"/>
      <c r="G37" s="654"/>
      <c r="H37" s="653"/>
      <c r="I37" s="653"/>
      <c r="J37" s="655"/>
      <c r="K37" s="625"/>
      <c r="L37" s="626"/>
      <c r="M37" s="630"/>
      <c r="N37" s="631"/>
      <c r="O37" s="632"/>
      <c r="P37" s="634"/>
      <c r="Q37" s="631"/>
      <c r="R37" s="631"/>
      <c r="S37" s="632"/>
      <c r="T37" s="652"/>
      <c r="U37" s="653"/>
      <c r="V37" s="655"/>
      <c r="W37" s="656"/>
      <c r="X37" s="657"/>
      <c r="Y37" s="641"/>
      <c r="Z37" s="642"/>
    </row>
    <row r="38" spans="2:26" ht="15" customHeight="1">
      <c r="B38" s="618"/>
      <c r="C38" s="643"/>
      <c r="D38" s="644"/>
      <c r="E38" s="644"/>
      <c r="F38" s="644"/>
      <c r="G38" s="645" t="str">
        <f>IF(G37="","",(DATEDIF(G37,$W$29,"Y")))</f>
        <v/>
      </c>
      <c r="H38" s="646"/>
      <c r="I38" s="646"/>
      <c r="J38" s="647"/>
      <c r="K38" s="625"/>
      <c r="L38" s="626"/>
      <c r="M38" s="630"/>
      <c r="N38" s="631"/>
      <c r="O38" s="632"/>
      <c r="P38" s="634"/>
      <c r="Q38" s="631"/>
      <c r="R38" s="631"/>
      <c r="S38" s="632"/>
      <c r="T38" s="658"/>
      <c r="U38" s="659"/>
      <c r="V38" s="660"/>
      <c r="W38" s="656"/>
      <c r="X38" s="657"/>
      <c r="Y38" s="641"/>
      <c r="Z38" s="642"/>
    </row>
    <row r="39" spans="2:26" ht="15" customHeight="1">
      <c r="B39" s="651">
        <v>4</v>
      </c>
      <c r="C39" s="652"/>
      <c r="D39" s="653"/>
      <c r="E39" s="653"/>
      <c r="F39" s="653"/>
      <c r="G39" s="654"/>
      <c r="H39" s="653"/>
      <c r="I39" s="653"/>
      <c r="J39" s="655"/>
      <c r="K39" s="625"/>
      <c r="L39" s="626"/>
      <c r="M39" s="630"/>
      <c r="N39" s="631"/>
      <c r="O39" s="632"/>
      <c r="P39" s="634"/>
      <c r="Q39" s="631"/>
      <c r="R39" s="631"/>
      <c r="S39" s="632"/>
      <c r="T39" s="652"/>
      <c r="U39" s="653"/>
      <c r="V39" s="655"/>
      <c r="W39" s="656"/>
      <c r="X39" s="657"/>
      <c r="Y39" s="641"/>
      <c r="Z39" s="642"/>
    </row>
    <row r="40" spans="2:26" ht="15" customHeight="1">
      <c r="B40" s="618"/>
      <c r="C40" s="643"/>
      <c r="D40" s="644"/>
      <c r="E40" s="644"/>
      <c r="F40" s="644"/>
      <c r="G40" s="645" t="str">
        <f>IF(G39="","",(DATEDIF(G39,$W$29,"Y")))</f>
        <v/>
      </c>
      <c r="H40" s="646"/>
      <c r="I40" s="646"/>
      <c r="J40" s="647"/>
      <c r="K40" s="625"/>
      <c r="L40" s="626"/>
      <c r="M40" s="630"/>
      <c r="N40" s="631"/>
      <c r="O40" s="632"/>
      <c r="P40" s="634"/>
      <c r="Q40" s="631"/>
      <c r="R40" s="631"/>
      <c r="S40" s="632"/>
      <c r="T40" s="658"/>
      <c r="U40" s="659"/>
      <c r="V40" s="660"/>
      <c r="W40" s="656"/>
      <c r="X40" s="657"/>
      <c r="Y40" s="641"/>
      <c r="Z40" s="642"/>
    </row>
    <row r="41" spans="2:26" ht="15" customHeight="1">
      <c r="B41" s="651">
        <v>5</v>
      </c>
      <c r="C41" s="652"/>
      <c r="D41" s="653"/>
      <c r="E41" s="653"/>
      <c r="F41" s="653"/>
      <c r="G41" s="654"/>
      <c r="H41" s="653"/>
      <c r="I41" s="653"/>
      <c r="J41" s="655"/>
      <c r="K41" s="625"/>
      <c r="L41" s="626"/>
      <c r="M41" s="630"/>
      <c r="N41" s="631"/>
      <c r="O41" s="632"/>
      <c r="P41" s="634"/>
      <c r="Q41" s="631"/>
      <c r="R41" s="631"/>
      <c r="S41" s="632"/>
      <c r="T41" s="652"/>
      <c r="U41" s="653"/>
      <c r="V41" s="655"/>
      <c r="W41" s="656"/>
      <c r="X41" s="657"/>
      <c r="Y41" s="641"/>
      <c r="Z41" s="642"/>
    </row>
    <row r="42" spans="2:26" ht="15" customHeight="1">
      <c r="B42" s="618"/>
      <c r="C42" s="643"/>
      <c r="D42" s="644"/>
      <c r="E42" s="644"/>
      <c r="F42" s="644"/>
      <c r="G42" s="645" t="str">
        <f>IF(G41="","",(DATEDIF(G41,$W$29,"Y")))</f>
        <v/>
      </c>
      <c r="H42" s="646"/>
      <c r="I42" s="646"/>
      <c r="J42" s="647"/>
      <c r="K42" s="625"/>
      <c r="L42" s="626"/>
      <c r="M42" s="630"/>
      <c r="N42" s="631"/>
      <c r="O42" s="632"/>
      <c r="P42" s="634"/>
      <c r="Q42" s="631"/>
      <c r="R42" s="631"/>
      <c r="S42" s="632"/>
      <c r="T42" s="658"/>
      <c r="U42" s="659"/>
      <c r="V42" s="660"/>
      <c r="W42" s="656"/>
      <c r="X42" s="657"/>
      <c r="Y42" s="641"/>
      <c r="Z42" s="642"/>
    </row>
    <row r="43" spans="2:26" ht="15" customHeight="1">
      <c r="B43" s="651">
        <v>6</v>
      </c>
      <c r="C43" s="652"/>
      <c r="D43" s="653"/>
      <c r="E43" s="653"/>
      <c r="F43" s="653"/>
      <c r="G43" s="654"/>
      <c r="H43" s="653"/>
      <c r="I43" s="653"/>
      <c r="J43" s="655"/>
      <c r="K43" s="625"/>
      <c r="L43" s="626"/>
      <c r="M43" s="630"/>
      <c r="N43" s="631"/>
      <c r="O43" s="632"/>
      <c r="P43" s="634"/>
      <c r="Q43" s="631"/>
      <c r="R43" s="631"/>
      <c r="S43" s="632"/>
      <c r="T43" s="652"/>
      <c r="U43" s="653"/>
      <c r="V43" s="655"/>
      <c r="W43" s="656"/>
      <c r="X43" s="657"/>
      <c r="Y43" s="641"/>
      <c r="Z43" s="642"/>
    </row>
    <row r="44" spans="2:26" ht="15" customHeight="1">
      <c r="B44" s="618"/>
      <c r="C44" s="643"/>
      <c r="D44" s="644"/>
      <c r="E44" s="644"/>
      <c r="F44" s="644"/>
      <c r="G44" s="645" t="str">
        <f>IF(G43="","",(DATEDIF(G43,$W$29,"Y")))</f>
        <v/>
      </c>
      <c r="H44" s="646"/>
      <c r="I44" s="646"/>
      <c r="J44" s="647"/>
      <c r="K44" s="625"/>
      <c r="L44" s="626"/>
      <c r="M44" s="630"/>
      <c r="N44" s="631"/>
      <c r="O44" s="632"/>
      <c r="P44" s="634"/>
      <c r="Q44" s="631"/>
      <c r="R44" s="631"/>
      <c r="S44" s="632"/>
      <c r="T44" s="658"/>
      <c r="U44" s="659"/>
      <c r="V44" s="660"/>
      <c r="W44" s="656"/>
      <c r="X44" s="657"/>
      <c r="Y44" s="641"/>
      <c r="Z44" s="642"/>
    </row>
    <row r="45" spans="2:26" ht="15" customHeight="1">
      <c r="B45" s="651">
        <v>7</v>
      </c>
      <c r="C45" s="652"/>
      <c r="D45" s="653"/>
      <c r="E45" s="653"/>
      <c r="F45" s="653"/>
      <c r="G45" s="654"/>
      <c r="H45" s="653"/>
      <c r="I45" s="653"/>
      <c r="J45" s="655"/>
      <c r="K45" s="625"/>
      <c r="L45" s="626"/>
      <c r="M45" s="630"/>
      <c r="N45" s="631"/>
      <c r="O45" s="632"/>
      <c r="P45" s="634"/>
      <c r="Q45" s="631"/>
      <c r="R45" s="631"/>
      <c r="S45" s="632"/>
      <c r="T45" s="652"/>
      <c r="U45" s="653"/>
      <c r="V45" s="655"/>
      <c r="W45" s="656"/>
      <c r="X45" s="657"/>
      <c r="Y45" s="641"/>
      <c r="Z45" s="642"/>
    </row>
    <row r="46" spans="2:26" ht="15" customHeight="1">
      <c r="B46" s="665"/>
      <c r="C46" s="643"/>
      <c r="D46" s="644"/>
      <c r="E46" s="644"/>
      <c r="F46" s="644"/>
      <c r="G46" s="645" t="str">
        <f>IF(G45="","",(DATEDIF(G45,$W$29,"Y")))</f>
        <v/>
      </c>
      <c r="H46" s="646"/>
      <c r="I46" s="646"/>
      <c r="J46" s="647"/>
      <c r="K46" s="625"/>
      <c r="L46" s="626"/>
      <c r="M46" s="630"/>
      <c r="N46" s="631"/>
      <c r="O46" s="632"/>
      <c r="P46" s="634"/>
      <c r="Q46" s="631"/>
      <c r="R46" s="631"/>
      <c r="S46" s="632"/>
      <c r="T46" s="658"/>
      <c r="U46" s="659"/>
      <c r="V46" s="660"/>
      <c r="W46" s="656"/>
      <c r="X46" s="657"/>
      <c r="Y46" s="641"/>
      <c r="Z46" s="642"/>
    </row>
    <row r="47" spans="2:26" ht="15" customHeight="1">
      <c r="B47" s="651">
        <v>8</v>
      </c>
      <c r="C47" s="652"/>
      <c r="D47" s="653"/>
      <c r="E47" s="653"/>
      <c r="F47" s="653"/>
      <c r="G47" s="654"/>
      <c r="H47" s="653"/>
      <c r="I47" s="653"/>
      <c r="J47" s="655"/>
      <c r="K47" s="625"/>
      <c r="L47" s="626"/>
      <c r="M47" s="630"/>
      <c r="N47" s="631"/>
      <c r="O47" s="632"/>
      <c r="P47" s="634"/>
      <c r="Q47" s="631"/>
      <c r="R47" s="631"/>
      <c r="S47" s="632"/>
      <c r="T47" s="652"/>
      <c r="U47" s="653"/>
      <c r="V47" s="655"/>
      <c r="W47" s="656"/>
      <c r="X47" s="657"/>
      <c r="Y47" s="641"/>
      <c r="Z47" s="642"/>
    </row>
    <row r="48" spans="2:26" ht="15" customHeight="1">
      <c r="B48" s="618"/>
      <c r="C48" s="643"/>
      <c r="D48" s="644"/>
      <c r="E48" s="644"/>
      <c r="F48" s="644"/>
      <c r="G48" s="645" t="str">
        <f>IF(G47="","",(DATEDIF(G47,$W$29,"Y")))</f>
        <v/>
      </c>
      <c r="H48" s="646"/>
      <c r="I48" s="646"/>
      <c r="J48" s="647"/>
      <c r="K48" s="666"/>
      <c r="L48" s="667"/>
      <c r="M48" s="668"/>
      <c r="N48" s="669"/>
      <c r="O48" s="670"/>
      <c r="P48" s="671"/>
      <c r="Q48" s="669"/>
      <c r="R48" s="669"/>
      <c r="S48" s="670"/>
      <c r="T48" s="648"/>
      <c r="U48" s="649"/>
      <c r="V48" s="650"/>
      <c r="W48" s="661"/>
      <c r="X48" s="662"/>
      <c r="Y48" s="663"/>
      <c r="Z48" s="664"/>
    </row>
    <row r="49" spans="1:26" ht="15" customHeight="1">
      <c r="B49" s="651">
        <v>9</v>
      </c>
      <c r="C49" s="652"/>
      <c r="D49" s="653"/>
      <c r="E49" s="653"/>
      <c r="F49" s="653"/>
      <c r="G49" s="654"/>
      <c r="H49" s="653"/>
      <c r="I49" s="653"/>
      <c r="J49" s="655"/>
      <c r="K49" s="625"/>
      <c r="L49" s="626"/>
      <c r="M49" s="630"/>
      <c r="N49" s="631"/>
      <c r="O49" s="632"/>
      <c r="P49" s="634"/>
      <c r="Q49" s="631"/>
      <c r="R49" s="631"/>
      <c r="S49" s="632"/>
      <c r="T49" s="652"/>
      <c r="U49" s="653"/>
      <c r="V49" s="655"/>
      <c r="W49" s="656"/>
      <c r="X49" s="657"/>
      <c r="Y49" s="641"/>
      <c r="Z49" s="642"/>
    </row>
    <row r="50" spans="1:26" ht="15" customHeight="1">
      <c r="B50" s="665"/>
      <c r="C50" s="643"/>
      <c r="D50" s="644"/>
      <c r="E50" s="644"/>
      <c r="F50" s="644"/>
      <c r="G50" s="645" t="str">
        <f>IF(G49="","",(DATEDIF(G49,$W$29,"Y")))</f>
        <v/>
      </c>
      <c r="H50" s="646"/>
      <c r="I50" s="646"/>
      <c r="J50" s="647"/>
      <c r="K50" s="625"/>
      <c r="L50" s="626"/>
      <c r="M50" s="630"/>
      <c r="N50" s="631"/>
      <c r="O50" s="632"/>
      <c r="P50" s="634"/>
      <c r="Q50" s="631"/>
      <c r="R50" s="631"/>
      <c r="S50" s="632"/>
      <c r="T50" s="658"/>
      <c r="U50" s="659"/>
      <c r="V50" s="660"/>
      <c r="W50" s="656"/>
      <c r="X50" s="657"/>
      <c r="Y50" s="641"/>
      <c r="Z50" s="642"/>
    </row>
    <row r="51" spans="1:26" ht="15" customHeight="1">
      <c r="B51" s="651">
        <v>10</v>
      </c>
      <c r="C51" s="652"/>
      <c r="D51" s="653"/>
      <c r="E51" s="653"/>
      <c r="F51" s="653"/>
      <c r="G51" s="654"/>
      <c r="H51" s="653"/>
      <c r="I51" s="653"/>
      <c r="J51" s="655"/>
      <c r="K51" s="625"/>
      <c r="L51" s="626"/>
      <c r="M51" s="630"/>
      <c r="N51" s="631"/>
      <c r="O51" s="632"/>
      <c r="P51" s="634"/>
      <c r="Q51" s="631"/>
      <c r="R51" s="631"/>
      <c r="S51" s="632"/>
      <c r="T51" s="652"/>
      <c r="U51" s="653"/>
      <c r="V51" s="655"/>
      <c r="W51" s="656"/>
      <c r="X51" s="657"/>
      <c r="Y51" s="641"/>
      <c r="Z51" s="642"/>
    </row>
    <row r="52" spans="1:26" ht="15" customHeight="1" thickBot="1">
      <c r="B52" s="675"/>
      <c r="C52" s="686"/>
      <c r="D52" s="687"/>
      <c r="E52" s="687"/>
      <c r="F52" s="687"/>
      <c r="G52" s="688" t="str">
        <f>IF(G51="","",(DATEDIF(G51,$W$29,"Y")))</f>
        <v/>
      </c>
      <c r="H52" s="689"/>
      <c r="I52" s="689"/>
      <c r="J52" s="690"/>
      <c r="K52" s="676"/>
      <c r="L52" s="677"/>
      <c r="M52" s="678"/>
      <c r="N52" s="679"/>
      <c r="O52" s="680"/>
      <c r="P52" s="681"/>
      <c r="Q52" s="679"/>
      <c r="R52" s="679"/>
      <c r="S52" s="680"/>
      <c r="T52" s="691"/>
      <c r="U52" s="692"/>
      <c r="V52" s="693"/>
      <c r="W52" s="682"/>
      <c r="X52" s="683"/>
      <c r="Y52" s="684"/>
      <c r="Z52" s="685"/>
    </row>
    <row r="53" spans="1:26" s="60" customFormat="1" ht="14.25" thickTop="1">
      <c r="B53" s="61" t="s">
        <v>144</v>
      </c>
      <c r="C53" s="62"/>
      <c r="D53" s="62"/>
      <c r="E53" s="63"/>
      <c r="F53" s="63"/>
      <c r="G53" s="63"/>
      <c r="H53" s="63"/>
      <c r="I53" s="63"/>
    </row>
    <row r="54" spans="1:26" s="60" customFormat="1">
      <c r="B54" s="61" t="s">
        <v>124</v>
      </c>
      <c r="C54" s="62"/>
      <c r="D54" s="62"/>
      <c r="E54" s="63"/>
      <c r="F54" s="63"/>
      <c r="G54" s="63"/>
      <c r="H54" s="63"/>
      <c r="I54" s="63"/>
    </row>
    <row r="55" spans="1:26" s="60" customFormat="1">
      <c r="B55" s="61" t="s">
        <v>112</v>
      </c>
      <c r="C55" s="61"/>
      <c r="D55" s="61"/>
      <c r="E55" s="61"/>
      <c r="F55" s="61"/>
      <c r="G55" s="61"/>
      <c r="H55" s="61"/>
      <c r="I55" s="61"/>
    </row>
    <row r="56" spans="1:26" s="60" customFormat="1">
      <c r="B56" s="61" t="s">
        <v>125</v>
      </c>
      <c r="C56" s="61"/>
      <c r="D56" s="61"/>
      <c r="E56" s="61"/>
      <c r="F56" s="61"/>
      <c r="G56" s="61"/>
      <c r="H56" s="61"/>
      <c r="I56" s="61"/>
    </row>
    <row r="57" spans="1:26" s="60" customFormat="1" ht="7.5" customHeight="1" thickBot="1">
      <c r="B57" s="61"/>
      <c r="C57" s="61"/>
      <c r="D57" s="61"/>
      <c r="E57" s="61"/>
      <c r="F57" s="61"/>
      <c r="G57" s="61"/>
      <c r="H57" s="61"/>
      <c r="I57" s="61"/>
    </row>
    <row r="58" spans="1:26" ht="14.25" thickTop="1">
      <c r="A58" s="64" t="s">
        <v>126</v>
      </c>
      <c r="B58" s="65" t="s">
        <v>127</v>
      </c>
      <c r="C58" s="66"/>
      <c r="D58" s="66"/>
      <c r="E58" s="66"/>
      <c r="F58" s="66"/>
      <c r="G58" s="66"/>
      <c r="H58" s="67"/>
      <c r="I58" s="67"/>
      <c r="J58" s="67"/>
      <c r="K58" s="67"/>
      <c r="L58" s="67"/>
      <c r="M58" s="67"/>
      <c r="N58" s="67"/>
      <c r="O58" s="67"/>
      <c r="P58" s="67"/>
      <c r="Q58" s="67"/>
      <c r="R58" s="67"/>
      <c r="S58" s="67"/>
      <c r="T58" s="67"/>
      <c r="U58" s="67"/>
      <c r="V58" s="67"/>
      <c r="W58" s="67"/>
      <c r="X58" s="67"/>
      <c r="Y58" s="67"/>
      <c r="Z58" s="68"/>
    </row>
    <row r="59" spans="1:26" ht="37.5" customHeight="1" thickBot="1">
      <c r="B59" s="672"/>
      <c r="C59" s="673"/>
      <c r="D59" s="673"/>
      <c r="E59" s="673"/>
      <c r="F59" s="673"/>
      <c r="G59" s="673"/>
      <c r="H59" s="673"/>
      <c r="I59" s="673"/>
      <c r="J59" s="673"/>
      <c r="K59" s="673"/>
      <c r="L59" s="673"/>
      <c r="M59" s="673"/>
      <c r="N59" s="673"/>
      <c r="O59" s="673"/>
      <c r="P59" s="673"/>
      <c r="Q59" s="673"/>
      <c r="R59" s="673"/>
      <c r="S59" s="673"/>
      <c r="T59" s="673"/>
      <c r="U59" s="673"/>
      <c r="V59" s="673"/>
      <c r="W59" s="673"/>
      <c r="X59" s="673"/>
      <c r="Y59" s="673"/>
      <c r="Z59" s="674"/>
    </row>
    <row r="60" spans="1:26" ht="14.25" thickTop="1">
      <c r="A60" s="64"/>
      <c r="B60" s="69" t="s">
        <v>128</v>
      </c>
      <c r="C60" s="66"/>
      <c r="D60" s="66"/>
      <c r="E60" s="66"/>
      <c r="F60" s="66"/>
      <c r="G60" s="66"/>
      <c r="H60" s="67"/>
      <c r="I60" s="67"/>
      <c r="J60" s="67"/>
      <c r="K60" s="67"/>
      <c r="L60" s="67"/>
      <c r="M60" s="67"/>
      <c r="N60" s="67"/>
      <c r="O60" s="67"/>
      <c r="P60" s="67"/>
      <c r="Q60" s="67"/>
      <c r="R60" s="67"/>
      <c r="S60" s="67"/>
      <c r="T60" s="67"/>
      <c r="U60" s="67"/>
      <c r="V60" s="67"/>
      <c r="W60" s="67"/>
      <c r="X60" s="67"/>
      <c r="Y60" s="67"/>
      <c r="Z60" s="67"/>
    </row>
    <row r="61" spans="1:26">
      <c r="A61" s="64"/>
      <c r="B61" s="70" t="s">
        <v>129</v>
      </c>
      <c r="C61" s="71"/>
      <c r="D61" s="71"/>
      <c r="E61" s="71"/>
      <c r="F61" s="71"/>
      <c r="G61" s="71"/>
      <c r="H61" s="39"/>
      <c r="I61" s="39"/>
      <c r="J61" s="39"/>
      <c r="K61" s="39"/>
      <c r="L61" s="39"/>
      <c r="M61" s="39"/>
      <c r="N61" s="39"/>
      <c r="O61" s="39"/>
      <c r="P61" s="39"/>
      <c r="Q61" s="39"/>
      <c r="R61" s="39"/>
      <c r="S61" s="39"/>
      <c r="T61" s="39"/>
      <c r="U61" s="39"/>
      <c r="V61" s="39"/>
      <c r="W61" s="39"/>
      <c r="X61" s="39"/>
      <c r="Y61" s="39"/>
      <c r="Z61" s="39"/>
    </row>
    <row r="62" spans="1:26" ht="19.5" customHeight="1">
      <c r="Y62" s="12"/>
      <c r="Z62" s="12"/>
    </row>
    <row r="63" spans="1:26" ht="19.5" customHeight="1">
      <c r="Y63" s="12"/>
      <c r="Z63" s="12"/>
    </row>
    <row r="64" spans="1:26" ht="19.5" customHeight="1">
      <c r="Y64" s="12"/>
      <c r="Z64" s="12"/>
    </row>
    <row r="65" spans="25:26" ht="19.5" customHeight="1">
      <c r="Y65" s="12"/>
      <c r="Z65" s="12"/>
    </row>
    <row r="66" spans="25:26" ht="19.5" customHeight="1">
      <c r="Y66" s="12"/>
      <c r="Z66" s="12"/>
    </row>
    <row r="67" spans="25:26" ht="19.5" customHeight="1">
      <c r="Y67" s="12"/>
      <c r="Z67" s="12"/>
    </row>
    <row r="68" spans="25:26" ht="19.5" customHeight="1">
      <c r="Y68" s="12"/>
      <c r="Z68" s="12"/>
    </row>
    <row r="69" spans="25:26" ht="19.5" customHeight="1">
      <c r="Y69" s="12"/>
      <c r="Z69" s="12"/>
    </row>
    <row r="70" spans="25:26" ht="19.5" customHeight="1">
      <c r="Y70" s="12"/>
      <c r="Z70" s="12"/>
    </row>
    <row r="71" spans="25:26" ht="19.5" customHeight="1">
      <c r="Y71" s="12"/>
      <c r="Z71" s="12"/>
    </row>
    <row r="72" spans="25:26" ht="19.5" customHeight="1">
      <c r="Y72" s="12"/>
      <c r="Z72" s="12"/>
    </row>
    <row r="73" spans="25:26" ht="19.5" customHeight="1">
      <c r="Y73" s="12"/>
      <c r="Z73" s="12"/>
    </row>
    <row r="74" spans="25:26" ht="19.5" customHeight="1">
      <c r="Y74" s="12"/>
      <c r="Z74" s="12"/>
    </row>
    <row r="75" spans="25:26" ht="19.5" customHeight="1">
      <c r="Y75" s="12"/>
      <c r="Z75" s="12"/>
    </row>
    <row r="76" spans="25:26" ht="19.5" customHeight="1">
      <c r="Y76" s="12"/>
      <c r="Z76" s="12"/>
    </row>
    <row r="77" spans="25:26" ht="19.5" customHeight="1">
      <c r="Y77" s="12"/>
      <c r="Z77" s="12"/>
    </row>
    <row r="78" spans="25:26" ht="19.5" customHeight="1">
      <c r="Y78" s="12"/>
      <c r="Z78" s="12"/>
    </row>
    <row r="79" spans="25:26" ht="19.5" customHeight="1">
      <c r="Y79" s="12"/>
      <c r="Z79" s="12"/>
    </row>
    <row r="80" spans="25:26" ht="19.5" customHeight="1">
      <c r="Y80" s="12"/>
      <c r="Z80" s="12"/>
    </row>
    <row r="81" spans="25:26" ht="19.5" customHeight="1">
      <c r="Y81" s="12"/>
      <c r="Z81" s="12"/>
    </row>
    <row r="82" spans="25:26" ht="19.5" customHeight="1">
      <c r="Y82" s="12"/>
      <c r="Z82" s="12"/>
    </row>
    <row r="83" spans="25:26" ht="19.5" customHeight="1">
      <c r="Y83" s="12"/>
      <c r="Z83" s="12"/>
    </row>
    <row r="84" spans="25:26" ht="19.5" customHeight="1">
      <c r="Y84" s="12"/>
      <c r="Z84" s="12"/>
    </row>
    <row r="85" spans="25:26" ht="19.5" customHeight="1">
      <c r="Y85" s="12"/>
      <c r="Z85" s="12"/>
    </row>
    <row r="86" spans="25:26" ht="19.5" customHeight="1">
      <c r="Y86" s="12"/>
      <c r="Z86" s="12"/>
    </row>
    <row r="87" spans="25:26" ht="19.5" customHeight="1">
      <c r="Y87" s="12"/>
      <c r="Z87" s="12"/>
    </row>
    <row r="88" spans="25:26" ht="19.5" customHeight="1">
      <c r="Y88" s="12"/>
      <c r="Z88" s="12"/>
    </row>
    <row r="89" spans="25:26" ht="19.5" customHeight="1">
      <c r="Y89" s="12"/>
      <c r="Z89" s="12"/>
    </row>
    <row r="90" spans="25:26" ht="19.5" customHeight="1">
      <c r="Y90" s="12"/>
      <c r="Z90" s="12"/>
    </row>
    <row r="91" spans="25:26" ht="19.5" customHeight="1">
      <c r="Y91" s="12"/>
      <c r="Z91" s="12"/>
    </row>
    <row r="92" spans="25:26" ht="19.5" customHeight="1">
      <c r="Y92" s="12"/>
      <c r="Z92" s="12"/>
    </row>
    <row r="93" spans="25:26" ht="19.5" customHeight="1">
      <c r="Y93" s="12"/>
      <c r="Z93" s="12"/>
    </row>
    <row r="94" spans="25:26" ht="19.5" customHeight="1">
      <c r="Y94" s="12"/>
      <c r="Z94" s="12"/>
    </row>
    <row r="95" spans="25:26" ht="19.5" customHeight="1">
      <c r="Y95" s="12"/>
      <c r="Z95" s="12"/>
    </row>
    <row r="96" spans="25:26" ht="19.5" customHeight="1">
      <c r="Y96" s="12"/>
      <c r="Z96" s="12"/>
    </row>
    <row r="97" spans="25:26" ht="19.5" customHeight="1">
      <c r="Y97" s="12"/>
      <c r="Z97" s="12"/>
    </row>
    <row r="98" spans="25:26" ht="19.5" customHeight="1">
      <c r="Y98" s="12"/>
      <c r="Z98" s="12"/>
    </row>
    <row r="99" spans="25:26" ht="19.5" customHeight="1">
      <c r="Y99" s="12"/>
      <c r="Z99" s="12"/>
    </row>
    <row r="100" spans="25:26" ht="19.5" customHeight="1">
      <c r="Y100" s="12"/>
      <c r="Z100" s="12"/>
    </row>
    <row r="101" spans="25:26" ht="19.5" customHeight="1">
      <c r="Y101" s="12"/>
      <c r="Z101" s="12"/>
    </row>
    <row r="102" spans="25:26" ht="19.5" customHeight="1">
      <c r="Y102" s="12"/>
      <c r="Z102" s="12"/>
    </row>
    <row r="103" spans="25:26" ht="19.5" customHeight="1">
      <c r="Y103" s="12"/>
      <c r="Z103" s="12"/>
    </row>
    <row r="104" spans="25:26" ht="19.5" customHeight="1">
      <c r="Y104" s="12"/>
      <c r="Z104" s="12"/>
    </row>
    <row r="105" spans="25:26" ht="19.5" customHeight="1">
      <c r="Y105" s="12"/>
      <c r="Z105" s="12"/>
    </row>
    <row r="106" spans="25:26" ht="19.5" customHeight="1">
      <c r="Y106" s="12"/>
      <c r="Z106" s="12"/>
    </row>
    <row r="107" spans="25:26" ht="19.5" customHeight="1">
      <c r="Y107" s="12"/>
      <c r="Z107" s="12"/>
    </row>
    <row r="108" spans="25:26" ht="19.5" customHeight="1">
      <c r="Y108" s="12"/>
      <c r="Z108" s="12"/>
    </row>
    <row r="109" spans="25:26" ht="19.5" customHeight="1">
      <c r="Y109" s="12"/>
      <c r="Z109" s="12"/>
    </row>
    <row r="110" spans="25:26" ht="19.5" customHeight="1">
      <c r="Y110" s="12"/>
      <c r="Z110" s="12"/>
    </row>
    <row r="111" spans="25:26" ht="19.5" customHeight="1">
      <c r="Y111" s="12"/>
      <c r="Z111" s="12"/>
    </row>
    <row r="112" spans="25:26" ht="19.5" customHeight="1">
      <c r="Y112" s="12"/>
      <c r="Z112" s="12"/>
    </row>
    <row r="113" spans="25:26" ht="19.5" customHeight="1">
      <c r="Y113" s="12"/>
      <c r="Z113" s="12"/>
    </row>
    <row r="114" spans="25:26" ht="19.5" customHeight="1">
      <c r="Y114" s="12"/>
      <c r="Z114" s="12"/>
    </row>
    <row r="115" spans="25:26" ht="19.5" customHeight="1">
      <c r="Y115" s="12"/>
      <c r="Z115" s="12"/>
    </row>
    <row r="116" spans="25:26" ht="19.5" customHeight="1">
      <c r="Y116" s="12"/>
      <c r="Z116" s="12"/>
    </row>
    <row r="117" spans="25:26" ht="19.5" customHeight="1">
      <c r="Y117" s="12"/>
      <c r="Z117" s="12"/>
    </row>
    <row r="118" spans="25:26" ht="19.5" customHeight="1">
      <c r="Y118" s="12"/>
      <c r="Z118" s="12"/>
    </row>
    <row r="119" spans="25:26" ht="19.5" customHeight="1">
      <c r="Y119" s="12"/>
      <c r="Z119" s="12"/>
    </row>
    <row r="120" spans="25:26" ht="19.5" customHeight="1">
      <c r="Y120" s="12"/>
      <c r="Z120" s="12"/>
    </row>
    <row r="121" spans="25:26" ht="19.5" customHeight="1">
      <c r="Y121" s="12"/>
      <c r="Z121" s="12"/>
    </row>
    <row r="122" spans="25:26" ht="19.5" customHeight="1">
      <c r="Y122" s="12"/>
      <c r="Z122" s="12"/>
    </row>
    <row r="123" spans="25:26" ht="19.5" customHeight="1">
      <c r="Y123" s="12"/>
      <c r="Z123" s="12"/>
    </row>
    <row r="124" spans="25:26" ht="19.5" customHeight="1">
      <c r="Y124" s="12"/>
      <c r="Z124" s="12"/>
    </row>
    <row r="125" spans="25:26" ht="19.5" customHeight="1">
      <c r="Y125" s="12"/>
      <c r="Z125" s="12"/>
    </row>
    <row r="126" spans="25:26" ht="19.5" customHeight="1">
      <c r="Y126" s="12"/>
      <c r="Z126" s="12"/>
    </row>
    <row r="127" spans="25:26" ht="19.5" customHeight="1">
      <c r="Y127" s="12"/>
      <c r="Z127" s="12"/>
    </row>
    <row r="128" spans="25:26" ht="19.5" customHeight="1">
      <c r="Y128" s="12"/>
      <c r="Z128" s="12"/>
    </row>
    <row r="129" spans="25:26" ht="19.5" customHeight="1">
      <c r="Y129" s="12"/>
      <c r="Z129" s="12"/>
    </row>
    <row r="130" spans="25:26" ht="19.5" customHeight="1">
      <c r="Y130" s="12"/>
      <c r="Z130" s="12"/>
    </row>
    <row r="131" spans="25:26" ht="19.5" customHeight="1">
      <c r="Y131" s="12"/>
      <c r="Z131" s="12"/>
    </row>
    <row r="132" spans="25:26" ht="19.5" customHeight="1">
      <c r="Y132" s="12"/>
      <c r="Z132" s="12"/>
    </row>
    <row r="133" spans="25:26" ht="19.5" customHeight="1">
      <c r="Y133" s="12"/>
      <c r="Z133" s="12"/>
    </row>
    <row r="134" spans="25:26" ht="19.5" customHeight="1">
      <c r="Y134" s="12"/>
      <c r="Z134" s="12"/>
    </row>
    <row r="135" spans="25:26" ht="19.5" customHeight="1">
      <c r="Y135" s="12"/>
      <c r="Z135" s="12"/>
    </row>
    <row r="136" spans="25:26" ht="19.5" customHeight="1">
      <c r="Y136" s="12"/>
      <c r="Z136" s="12"/>
    </row>
    <row r="137" spans="25:26" ht="19.5" customHeight="1">
      <c r="Y137" s="12"/>
      <c r="Z137" s="12"/>
    </row>
    <row r="138" spans="25:26" ht="19.5" customHeight="1">
      <c r="Y138" s="12"/>
      <c r="Z138" s="12"/>
    </row>
    <row r="139" spans="25:26" ht="19.5" customHeight="1">
      <c r="Y139" s="12"/>
      <c r="Z139" s="12"/>
    </row>
    <row r="140" spans="25:26" ht="19.5" customHeight="1">
      <c r="Y140" s="12"/>
      <c r="Z140" s="12"/>
    </row>
    <row r="141" spans="25:26" ht="19.5" customHeight="1">
      <c r="Y141" s="12"/>
      <c r="Z141" s="12"/>
    </row>
    <row r="142" spans="25:26" ht="19.5" customHeight="1">
      <c r="Y142" s="12"/>
      <c r="Z142" s="12"/>
    </row>
    <row r="143" spans="25:26" ht="19.5" customHeight="1">
      <c r="Y143" s="12"/>
      <c r="Z143" s="12"/>
    </row>
  </sheetData>
  <sheetProtection password="A3E6" sheet="1" scenarios="1" formatCells="0" insertRows="0"/>
  <dataConsolidate/>
  <mergeCells count="263">
    <mergeCell ref="B59:Z59"/>
    <mergeCell ref="A1:Z1"/>
    <mergeCell ref="B51:B52"/>
    <mergeCell ref="C51:F51"/>
    <mergeCell ref="G51:J51"/>
    <mergeCell ref="K51:L52"/>
    <mergeCell ref="M51:O52"/>
    <mergeCell ref="P51:S52"/>
    <mergeCell ref="T51:V51"/>
    <mergeCell ref="W51:X52"/>
    <mergeCell ref="Y51:Z52"/>
    <mergeCell ref="C52:F52"/>
    <mergeCell ref="G52:J52"/>
    <mergeCell ref="T52:V52"/>
    <mergeCell ref="B49:B50"/>
    <mergeCell ref="C49:F49"/>
    <mergeCell ref="G49:J49"/>
    <mergeCell ref="K49:L50"/>
    <mergeCell ref="M49:O50"/>
    <mergeCell ref="P49:S50"/>
    <mergeCell ref="T49:V49"/>
    <mergeCell ref="W49:X50"/>
    <mergeCell ref="Y49:Z50"/>
    <mergeCell ref="C50:F50"/>
    <mergeCell ref="G50:J50"/>
    <mergeCell ref="T50:V50"/>
    <mergeCell ref="B47:B48"/>
    <mergeCell ref="C47:F47"/>
    <mergeCell ref="G47:J47"/>
    <mergeCell ref="K47:L48"/>
    <mergeCell ref="M47:O48"/>
    <mergeCell ref="P47:S48"/>
    <mergeCell ref="T47:V47"/>
    <mergeCell ref="W47:X48"/>
    <mergeCell ref="Y47:Z48"/>
    <mergeCell ref="C48:F48"/>
    <mergeCell ref="G48:J48"/>
    <mergeCell ref="T48:V48"/>
    <mergeCell ref="B45:B46"/>
    <mergeCell ref="C45:F45"/>
    <mergeCell ref="G45:J45"/>
    <mergeCell ref="K45:L46"/>
    <mergeCell ref="M45:O46"/>
    <mergeCell ref="P45:S46"/>
    <mergeCell ref="T45:V45"/>
    <mergeCell ref="W45:X46"/>
    <mergeCell ref="Y45:Z46"/>
    <mergeCell ref="C46:F46"/>
    <mergeCell ref="G46:J46"/>
    <mergeCell ref="T46:V46"/>
    <mergeCell ref="B43:B44"/>
    <mergeCell ref="C43:F43"/>
    <mergeCell ref="G43:J43"/>
    <mergeCell ref="K43:L44"/>
    <mergeCell ref="M43:O44"/>
    <mergeCell ref="P43:S44"/>
    <mergeCell ref="T43:V43"/>
    <mergeCell ref="W43:X44"/>
    <mergeCell ref="Y43:Z44"/>
    <mergeCell ref="C44:F44"/>
    <mergeCell ref="G44:J44"/>
    <mergeCell ref="T44:V44"/>
    <mergeCell ref="B41:B42"/>
    <mergeCell ref="C41:F41"/>
    <mergeCell ref="G41:J41"/>
    <mergeCell ref="K41:L42"/>
    <mergeCell ref="M41:O42"/>
    <mergeCell ref="P41:S42"/>
    <mergeCell ref="T41:V41"/>
    <mergeCell ref="W41:X42"/>
    <mergeCell ref="Y41:Z42"/>
    <mergeCell ref="C42:F42"/>
    <mergeCell ref="G42:J42"/>
    <mergeCell ref="T42:V42"/>
    <mergeCell ref="B39:B40"/>
    <mergeCell ref="C39:F39"/>
    <mergeCell ref="G39:J39"/>
    <mergeCell ref="K39:L40"/>
    <mergeCell ref="M39:O40"/>
    <mergeCell ref="P39:S40"/>
    <mergeCell ref="T39:V39"/>
    <mergeCell ref="W39:X40"/>
    <mergeCell ref="Y39:Z40"/>
    <mergeCell ref="C40:F40"/>
    <mergeCell ref="G40:J40"/>
    <mergeCell ref="T40:V40"/>
    <mergeCell ref="B37:B38"/>
    <mergeCell ref="C37:F37"/>
    <mergeCell ref="G37:J37"/>
    <mergeCell ref="K37:L38"/>
    <mergeCell ref="M37:O38"/>
    <mergeCell ref="P37:S38"/>
    <mergeCell ref="T37:V37"/>
    <mergeCell ref="W37:X38"/>
    <mergeCell ref="Y37:Z38"/>
    <mergeCell ref="C38:F38"/>
    <mergeCell ref="G38:J38"/>
    <mergeCell ref="T38:V38"/>
    <mergeCell ref="B35:B36"/>
    <mergeCell ref="C35:F35"/>
    <mergeCell ref="G35:J35"/>
    <mergeCell ref="K35:L36"/>
    <mergeCell ref="M35:O36"/>
    <mergeCell ref="P35:S36"/>
    <mergeCell ref="T35:V35"/>
    <mergeCell ref="W35:X36"/>
    <mergeCell ref="Y35:Z36"/>
    <mergeCell ref="C36:F36"/>
    <mergeCell ref="G36:J36"/>
    <mergeCell ref="T36:V36"/>
    <mergeCell ref="B33:B34"/>
    <mergeCell ref="C33:F33"/>
    <mergeCell ref="G33:J33"/>
    <mergeCell ref="K33:L34"/>
    <mergeCell ref="M33:O34"/>
    <mergeCell ref="P33:S34"/>
    <mergeCell ref="T33:V33"/>
    <mergeCell ref="W33:X34"/>
    <mergeCell ref="Y33:Z34"/>
    <mergeCell ref="C34:F34"/>
    <mergeCell ref="G34:J34"/>
    <mergeCell ref="T34:V34"/>
    <mergeCell ref="B31:B32"/>
    <mergeCell ref="C31:F31"/>
    <mergeCell ref="G31:J31"/>
    <mergeCell ref="K31:O31"/>
    <mergeCell ref="P31:S32"/>
    <mergeCell ref="T31:V31"/>
    <mergeCell ref="W31:X32"/>
    <mergeCell ref="Y31:Z32"/>
    <mergeCell ref="C32:F32"/>
    <mergeCell ref="G32:J32"/>
    <mergeCell ref="K32:L32"/>
    <mergeCell ref="M32:O32"/>
    <mergeCell ref="T32:V32"/>
    <mergeCell ref="AC10:AY10"/>
    <mergeCell ref="AC12:AN12"/>
    <mergeCell ref="AO12:AP12"/>
    <mergeCell ref="AC13:AN13"/>
    <mergeCell ref="AO13:AP13"/>
    <mergeCell ref="AC14:AN14"/>
    <mergeCell ref="AO14:AP14"/>
    <mergeCell ref="T29:V29"/>
    <mergeCell ref="W29:Z29"/>
    <mergeCell ref="V10:Z10"/>
    <mergeCell ref="Y15:Z15"/>
    <mergeCell ref="V17:W17"/>
    <mergeCell ref="X17:Z17"/>
    <mergeCell ref="V18:W18"/>
    <mergeCell ref="X18:Z18"/>
    <mergeCell ref="B5:D7"/>
    <mergeCell ref="E5:K7"/>
    <mergeCell ref="L5:U5"/>
    <mergeCell ref="V5:Z7"/>
    <mergeCell ref="L6:S6"/>
    <mergeCell ref="T6:U7"/>
    <mergeCell ref="N7:O7"/>
    <mergeCell ref="P7:Q7"/>
    <mergeCell ref="R7:S7"/>
    <mergeCell ref="R13:S14"/>
    <mergeCell ref="T13:U14"/>
    <mergeCell ref="V13:Z13"/>
    <mergeCell ref="C14:D14"/>
    <mergeCell ref="E14:F14"/>
    <mergeCell ref="V14:Z14"/>
    <mergeCell ref="B8:D9"/>
    <mergeCell ref="E8:H8"/>
    <mergeCell ref="I8:K8"/>
    <mergeCell ref="N8:O9"/>
    <mergeCell ref="P8:Q9"/>
    <mergeCell ref="R8:S9"/>
    <mergeCell ref="T8:U9"/>
    <mergeCell ref="V8:Z9"/>
    <mergeCell ref="E9:F9"/>
    <mergeCell ref="G9:K9"/>
    <mergeCell ref="J15:K15"/>
    <mergeCell ref="L15:M15"/>
    <mergeCell ref="N15:O15"/>
    <mergeCell ref="P15:Q15"/>
    <mergeCell ref="R15:S15"/>
    <mergeCell ref="T15:U15"/>
    <mergeCell ref="V15:X15"/>
    <mergeCell ref="C11:D11"/>
    <mergeCell ref="E11:F11"/>
    <mergeCell ref="G11:K14"/>
    <mergeCell ref="L11:M12"/>
    <mergeCell ref="N11:O12"/>
    <mergeCell ref="P11:Q12"/>
    <mergeCell ref="R11:S12"/>
    <mergeCell ref="T11:U12"/>
    <mergeCell ref="V11:Z11"/>
    <mergeCell ref="C12:D12"/>
    <mergeCell ref="E12:F12"/>
    <mergeCell ref="V12:Z12"/>
    <mergeCell ref="C13:D13"/>
    <mergeCell ref="E13:F13"/>
    <mergeCell ref="L13:M14"/>
    <mergeCell ref="N13:O14"/>
    <mergeCell ref="P13:Q14"/>
    <mergeCell ref="C16:D16"/>
    <mergeCell ref="E16:K16"/>
    <mergeCell ref="N16:O16"/>
    <mergeCell ref="P16:Q16"/>
    <mergeCell ref="R16:S16"/>
    <mergeCell ref="T16:U16"/>
    <mergeCell ref="B17:D18"/>
    <mergeCell ref="E17:I18"/>
    <mergeCell ref="J17:K18"/>
    <mergeCell ref="L17:M18"/>
    <mergeCell ref="N17:O18"/>
    <mergeCell ref="P17:Q18"/>
    <mergeCell ref="R17:S18"/>
    <mergeCell ref="T17:U18"/>
    <mergeCell ref="B10:B16"/>
    <mergeCell ref="E10:F10"/>
    <mergeCell ref="G10:I10"/>
    <mergeCell ref="J10:K10"/>
    <mergeCell ref="N10:O10"/>
    <mergeCell ref="P10:Q10"/>
    <mergeCell ref="R10:S10"/>
    <mergeCell ref="T10:U10"/>
    <mergeCell ref="C15:D15"/>
    <mergeCell ref="E15:I15"/>
    <mergeCell ref="E19:I20"/>
    <mergeCell ref="J19:K19"/>
    <mergeCell ref="L19:M19"/>
    <mergeCell ref="N19:O19"/>
    <mergeCell ref="P19:Q19"/>
    <mergeCell ref="R19:S19"/>
    <mergeCell ref="T19:U19"/>
    <mergeCell ref="V19:Z19"/>
    <mergeCell ref="B20:D20"/>
    <mergeCell ref="J20:K20"/>
    <mergeCell ref="L20:M20"/>
    <mergeCell ref="N20:O20"/>
    <mergeCell ref="P20:Q20"/>
    <mergeCell ref="R20:S20"/>
    <mergeCell ref="T20:U20"/>
    <mergeCell ref="V20:Z20"/>
    <mergeCell ref="B23:K23"/>
    <mergeCell ref="N23:O23"/>
    <mergeCell ref="P23:Q23"/>
    <mergeCell ref="R23:S23"/>
    <mergeCell ref="T23:U23"/>
    <mergeCell ref="V23:Z23"/>
    <mergeCell ref="V16:Z16"/>
    <mergeCell ref="B21:D21"/>
    <mergeCell ref="E21:K21"/>
    <mergeCell ref="L21:M21"/>
    <mergeCell ref="N21:O21"/>
    <mergeCell ref="P21:Q21"/>
    <mergeCell ref="R21:S21"/>
    <mergeCell ref="T21:U21"/>
    <mergeCell ref="V21:Z21"/>
    <mergeCell ref="B22:D22"/>
    <mergeCell ref="E22:K22"/>
    <mergeCell ref="L22:M22"/>
    <mergeCell ref="N22:O22"/>
    <mergeCell ref="P22:Q22"/>
    <mergeCell ref="R22:S22"/>
    <mergeCell ref="T22:U22"/>
    <mergeCell ref="V22:Z22"/>
    <mergeCell ref="B19:D19"/>
  </mergeCells>
  <phoneticPr fontId="6"/>
  <conditionalFormatting sqref="N11:Q15 T11:U15 N17:Q20 E22:K22 N22:Q22 N21 P21 N8:Q9">
    <cfRule type="expression" dxfId="5" priority="6">
      <formula>$B$5="小規模保育事業Ｃ型"</formula>
    </cfRule>
  </conditionalFormatting>
  <conditionalFormatting sqref="I8">
    <cfRule type="expression" dxfId="4" priority="5">
      <formula>$B$5="小規模保育事業Ｃ型"</formula>
    </cfRule>
  </conditionalFormatting>
  <conditionalFormatting sqref="G9:K9">
    <cfRule type="expression" dxfId="3" priority="4">
      <formula>$B$5="小規模保育事業Ｃ型"</formula>
    </cfRule>
  </conditionalFormatting>
  <conditionalFormatting sqref="T8:U9">
    <cfRule type="expression" dxfId="2" priority="3">
      <formula>$B$5="小規模保育事業Ｃ型"</formula>
    </cfRule>
  </conditionalFormatting>
  <conditionalFormatting sqref="T17">
    <cfRule type="expression" dxfId="1" priority="2">
      <formula>$B$5="小規模保育事業Ｃ型"</formula>
    </cfRule>
  </conditionalFormatting>
  <conditionalFormatting sqref="T21:T22">
    <cfRule type="expression" dxfId="0" priority="1">
      <formula>$B$5="小規模保育事業Ｃ型"</formula>
    </cfRule>
  </conditionalFormatting>
  <dataValidations count="6">
    <dataValidation type="list" allowBlank="1" showInputMessage="1" showErrorMessage="1" sqref="I8 T33 T35 T37 T43 T49 T51 T39 T41 T45 T47">
      <formula1>"専任,兼任"</formula1>
    </dataValidation>
    <dataValidation type="list" allowBlank="1" showInputMessage="1" showErrorMessage="1" sqref="T34 T36 T52 T42 T50 T38 T40 T44 T48 T46">
      <formula1>"常勤,非常勤"</formula1>
    </dataValidation>
    <dataValidation type="list" allowBlank="1" showInputMessage="1" showErrorMessage="1" sqref="K33 K35 K37 K43 K49 K51 K39 K41 K45 K47">
      <formula1>"○,―"</formula1>
    </dataValidation>
    <dataValidation type="list" allowBlank="1" showInputMessage="1" showErrorMessage="1" sqref="W33 W35 W37 W43 W49 W51 W39 W41 W45 W47">
      <formula1>"直接雇用(無期),直接雇用(有期),派遣"</formula1>
    </dataValidation>
    <dataValidation type="list" allowBlank="1" showInputMessage="1" showErrorMessage="1" sqref="X18:Z18">
      <formula1>"全部委託,一部委託,委託なし"</formula1>
    </dataValidation>
    <dataValidation type="list" allowBlank="1" showInputMessage="1" showErrorMessage="1" sqref="X17:Z17">
      <formula1>"自園調理,外部搬入"</formula1>
    </dataValidation>
  </dataValidations>
  <printOptions horizontalCentered="1"/>
  <pageMargins left="0.59055118110236227" right="0.19685039370078741" top="0.39370078740157483" bottom="0.19685039370078741" header="0.51181102362204722" footer="0.19685039370078741"/>
  <pageSetup paperSize="9" scale="89" fitToHeight="2"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設備運営基準(小規模C型)</vt:lpstr>
      <vt:lpstr>職員配置計画・職員名簿(小規模C型)</vt:lpstr>
      <vt:lpstr>'職員配置計画・職員名簿(小規模C型)'!Print_Area</vt:lpstr>
      <vt:lpstr>'設備運営基準(小規模C型)'!Print_Area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Administrator</cp:lastModifiedBy>
  <cp:lastPrinted>2018-06-06T04:16:29Z</cp:lastPrinted>
  <dcterms:created xsi:type="dcterms:W3CDTF">2014-02-06T11:56:27Z</dcterms:created>
  <dcterms:modified xsi:type="dcterms:W3CDTF">2018-06-17T02:44:31Z</dcterms:modified>
</cp:coreProperties>
</file>