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60100市民活動支援課\45101 協働推進\01　施設管理共通\01　指定管理者共通全般\☆06指定管理者の指定\R8-13\10.HP\"/>
    </mc:Choice>
  </mc:AlternateContent>
  <xr:revisionPtr revIDLastSave="0" documentId="13_ncr:1_{FFFC393D-416C-4A4A-804E-BFF0D9F4A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７（５年間）中央市民会館" sheetId="17" r:id="rId1"/>
    <sheet name="様式７（５年間）北部市民会館" sheetId="18" r:id="rId2"/>
  </sheets>
  <definedNames>
    <definedName name="_xlnm.Print_Area" localSheetId="0">'様式７（５年間）中央市民会館'!$A$1:$Q$87</definedName>
    <definedName name="_xlnm.Print_Area" localSheetId="1">'様式７（５年間）北部市民会館'!$A$1:$Q$74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18" l="1"/>
  <c r="O65" i="18"/>
  <c r="O63" i="18"/>
  <c r="O57" i="18"/>
  <c r="O50" i="18"/>
  <c r="O43" i="18"/>
  <c r="O41" i="18"/>
  <c r="O32" i="18"/>
  <c r="O22" i="18"/>
  <c r="O21" i="18"/>
  <c r="O16" i="18"/>
  <c r="O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益本</author>
  </authors>
  <commentList>
    <comment ref="B85" authorId="0" shapeId="0" xr:uid="{2CE6E23A-568A-42FC-A273-19329DBDF454}">
      <text>
        <r>
          <rPr>
            <b/>
            <sz val="9"/>
            <color indexed="81"/>
            <rFont val="MS P ゴシック"/>
            <family val="3"/>
            <charset val="128"/>
          </rPr>
          <t>施設ごとに設定された金額を記入してください。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72" authorId="0" shapeId="0" xr:uid="{E2BBB8EB-0F5D-45ED-BC89-EA273C2FC3A8}">
      <text>
        <r>
          <rPr>
            <b/>
            <sz val="9"/>
            <color indexed="81"/>
            <rFont val="ＭＳ Ｐゴシック"/>
            <family val="3"/>
            <charset val="128"/>
          </rPr>
          <t>施設ごとに設定された金額を記入してください。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<sst xmlns="http://schemas.openxmlformats.org/spreadsheetml/2006/main" count="252" uniqueCount="129">
  <si>
    <t>（様式７）</t>
    <rPh sb="1" eb="3">
      <t>ヨウシキ</t>
    </rPh>
    <phoneticPr fontId="2"/>
  </si>
  <si>
    <t>申請者名　　　　　　　　　　　　</t>
    <rPh sb="0" eb="3">
      <t>シンセイシャ</t>
    </rPh>
    <rPh sb="3" eb="4">
      <t>メイ</t>
    </rPh>
    <phoneticPr fontId="2"/>
  </si>
  <si>
    <t>指定予定期間内の年度ごと及び全体の収支計画</t>
    <rPh sb="0" eb="2">
      <t>シテイ</t>
    </rPh>
    <rPh sb="2" eb="4">
      <t>ヨテイ</t>
    </rPh>
    <rPh sb="4" eb="7">
      <t>キカンナイ</t>
    </rPh>
    <rPh sb="8" eb="10">
      <t>ネンド</t>
    </rPh>
    <rPh sb="12" eb="13">
      <t>オヨ</t>
    </rPh>
    <rPh sb="14" eb="16">
      <t>ゼンタイ</t>
    </rPh>
    <rPh sb="17" eb="19">
      <t>シュウシ</t>
    </rPh>
    <rPh sb="19" eb="21">
      <t>ケイカク</t>
    </rPh>
    <phoneticPr fontId="2"/>
  </si>
  <si>
    <t>【収入の部】</t>
    <rPh sb="1" eb="3">
      <t>シュウニュウ</t>
    </rPh>
    <rPh sb="4" eb="5">
      <t>ブ</t>
    </rPh>
    <phoneticPr fontId="2"/>
  </si>
  <si>
    <t>(単位：千円)</t>
    <phoneticPr fontId="2"/>
  </si>
  <si>
    <t>区   分</t>
    <rPh sb="0" eb="1">
      <t>ク</t>
    </rPh>
    <rPh sb="4" eb="5">
      <t>ブン</t>
    </rPh>
    <phoneticPr fontId="2"/>
  </si>
  <si>
    <t>計</t>
    <rPh sb="0" eb="1">
      <t>ケイ</t>
    </rPh>
    <phoneticPr fontId="2"/>
  </si>
  <si>
    <t>参考数値</t>
    <rPh sb="0" eb="2">
      <t>サンコウ</t>
    </rPh>
    <rPh sb="2" eb="4">
      <t>スウチ</t>
    </rPh>
    <phoneticPr fontId="2"/>
  </si>
  <si>
    <t>①市委託料要求額（A）</t>
    <rPh sb="1" eb="2">
      <t>シ</t>
    </rPh>
    <rPh sb="2" eb="4">
      <t>イタク</t>
    </rPh>
    <rPh sb="4" eb="5">
      <t>リョウ</t>
    </rPh>
    <rPh sb="5" eb="7">
      <t>ヨウキュウ</t>
    </rPh>
    <rPh sb="7" eb="8">
      <t>ガク</t>
    </rPh>
    <phoneticPr fontId="2"/>
  </si>
  <si>
    <t>その他</t>
    <rPh sb="2" eb="3">
      <t>タ</t>
    </rPh>
    <phoneticPr fontId="2"/>
  </si>
  <si>
    <t>【支出の部】</t>
    <rPh sb="1" eb="3">
      <t>シシュツ</t>
    </rPh>
    <rPh sb="4" eb="5">
      <t>ブ</t>
    </rPh>
    <phoneticPr fontId="2"/>
  </si>
  <si>
    <t>再委託の</t>
    <rPh sb="0" eb="1">
      <t>サイ</t>
    </rPh>
    <rPh sb="1" eb="3">
      <t>イタク</t>
    </rPh>
    <phoneticPr fontId="2"/>
  </si>
  <si>
    <t>実施※6</t>
    <rPh sb="0" eb="2">
      <t>ジッシ</t>
    </rPh>
    <phoneticPr fontId="2"/>
  </si>
  <si>
    <t>人件費</t>
    <rPh sb="0" eb="3">
      <t>ジンケンヒ</t>
    </rPh>
    <phoneticPr fontId="2"/>
  </si>
  <si>
    <t>※4</t>
    <phoneticPr fontId="2"/>
  </si>
  <si>
    <t>常勤職員</t>
    <rPh sb="0" eb="2">
      <t>ジョウキン</t>
    </rPh>
    <rPh sb="2" eb="4">
      <t>ショクイン</t>
    </rPh>
    <phoneticPr fontId="2"/>
  </si>
  <si>
    <t>臨時職員</t>
    <rPh sb="0" eb="2">
      <t>リンジ</t>
    </rPh>
    <rPh sb="2" eb="4">
      <t>ショクイン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</si>
  <si>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</si>
  <si>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電気</t>
    <rPh sb="0" eb="2">
      <t>デンキ</t>
    </rPh>
    <phoneticPr fontId="2"/>
  </si>
  <si>
    <t>ガス</t>
    <phoneticPr fontId="2"/>
  </si>
  <si>
    <t>設備等保守点検費</t>
    <rPh sb="0" eb="2">
      <t>セツビ</t>
    </rPh>
    <rPh sb="2" eb="3">
      <t>トウ</t>
    </rPh>
    <rPh sb="3" eb="5">
      <t>ホシュ</t>
    </rPh>
    <rPh sb="5" eb="7">
      <t>テンケン</t>
    </rPh>
    <rPh sb="7" eb="8">
      <t>ヒ</t>
    </rPh>
    <phoneticPr fontId="2"/>
  </si>
  <si>
    <t>※4</t>
    <phoneticPr fontId="2"/>
  </si>
  <si>
    <t>清掃・植栽管理・警備等</t>
    <rPh sb="0" eb="2">
      <t>セイソウ</t>
    </rPh>
    <rPh sb="3" eb="5">
      <t>ショクサイ</t>
    </rPh>
    <rPh sb="5" eb="7">
      <t>カンリ</t>
    </rPh>
    <rPh sb="8" eb="10">
      <t>ケイビ</t>
    </rPh>
    <rPh sb="10" eb="11">
      <t>トウ</t>
    </rPh>
    <phoneticPr fontId="2"/>
  </si>
  <si>
    <t>施設維持修繕費</t>
    <rPh sb="0" eb="2">
      <t>シセツ</t>
    </rPh>
    <rPh sb="2" eb="4">
      <t>イジ</t>
    </rPh>
    <rPh sb="4" eb="7">
      <t>シュウゼンヒ</t>
    </rPh>
    <phoneticPr fontId="2"/>
  </si>
  <si>
    <t>施設設備修繕</t>
    <rPh sb="0" eb="2">
      <t>シセツ</t>
    </rPh>
    <rPh sb="2" eb="4">
      <t>セツビ</t>
    </rPh>
    <rPh sb="4" eb="6">
      <t>シュウゼン</t>
    </rPh>
    <phoneticPr fontId="2"/>
  </si>
  <si>
    <t>管理費</t>
    <rPh sb="0" eb="3">
      <t>カンリヒ</t>
    </rPh>
    <phoneticPr fontId="2"/>
  </si>
  <si>
    <t>※4</t>
    <phoneticPr fontId="2"/>
  </si>
  <si>
    <t>※1　市委託料要求額については、募集要項で定める管理経費の上限額以下であること。</t>
    <rPh sb="3" eb="4">
      <t>シ</t>
    </rPh>
    <rPh sb="4" eb="6">
      <t>イタク</t>
    </rPh>
    <rPh sb="6" eb="7">
      <t>リョウ</t>
    </rPh>
    <rPh sb="7" eb="9">
      <t>ヨウキュウ</t>
    </rPh>
    <rPh sb="9" eb="10">
      <t>ガク</t>
    </rPh>
    <rPh sb="16" eb="18">
      <t>ボシュウ</t>
    </rPh>
    <rPh sb="18" eb="20">
      <t>ヨウコウ</t>
    </rPh>
    <rPh sb="21" eb="22">
      <t>サダ</t>
    </rPh>
    <rPh sb="24" eb="26">
      <t>カンリ</t>
    </rPh>
    <rPh sb="26" eb="28">
      <t>ケイヒ</t>
    </rPh>
    <rPh sb="29" eb="31">
      <t>ジョウゲン</t>
    </rPh>
    <rPh sb="31" eb="32">
      <t>ガク</t>
    </rPh>
    <rPh sb="32" eb="34">
      <t>イカ</t>
    </rPh>
    <phoneticPr fontId="2"/>
  </si>
  <si>
    <t>※2　自主事業による収入の推計根拠を添付すること。</t>
    <rPh sb="3" eb="5">
      <t>ジシュ</t>
    </rPh>
    <rPh sb="5" eb="7">
      <t>ジギョウ</t>
    </rPh>
    <rPh sb="10" eb="12">
      <t>シュウニュウ</t>
    </rPh>
    <rPh sb="13" eb="15">
      <t>スイケイ</t>
    </rPh>
    <rPh sb="15" eb="17">
      <t>コンキョ</t>
    </rPh>
    <rPh sb="18" eb="20">
      <t>テンプ</t>
    </rPh>
    <phoneticPr fontId="2"/>
  </si>
  <si>
    <t>※3　維持管理運営費用については、市委託料要求額と同額となること。</t>
    <rPh sb="3" eb="5">
      <t>イジ</t>
    </rPh>
    <rPh sb="5" eb="7">
      <t>カンリ</t>
    </rPh>
    <rPh sb="7" eb="9">
      <t>ウンエイ</t>
    </rPh>
    <rPh sb="9" eb="11">
      <t>ヒヨウ</t>
    </rPh>
    <rPh sb="17" eb="18">
      <t>シ</t>
    </rPh>
    <rPh sb="18" eb="20">
      <t>イタク</t>
    </rPh>
    <rPh sb="20" eb="21">
      <t>リョウ</t>
    </rPh>
    <rPh sb="21" eb="23">
      <t>ヨウキュウ</t>
    </rPh>
    <rPh sb="23" eb="24">
      <t>ガク</t>
    </rPh>
    <rPh sb="25" eb="27">
      <t>ドウガク</t>
    </rPh>
    <phoneticPr fontId="2"/>
  </si>
  <si>
    <t>※4　支出に係る各項目について、推計根拠を添付すること。</t>
    <rPh sb="3" eb="5">
      <t>シシュツ</t>
    </rPh>
    <rPh sb="6" eb="7">
      <t>カカ</t>
    </rPh>
    <rPh sb="8" eb="9">
      <t>カク</t>
    </rPh>
    <rPh sb="9" eb="11">
      <t>コウモク</t>
    </rPh>
    <rPh sb="16" eb="18">
      <t>スイケイ</t>
    </rPh>
    <rPh sb="18" eb="20">
      <t>コンキョ</t>
    </rPh>
    <rPh sb="21" eb="23">
      <t>テンプ</t>
    </rPh>
    <phoneticPr fontId="2"/>
  </si>
  <si>
    <t>※6　再委託の実施については、再委託を予定している項目について「○」を記入すること。</t>
    <rPh sb="3" eb="6">
      <t>サイイタク</t>
    </rPh>
    <rPh sb="7" eb="9">
      <t>ジッシ</t>
    </rPh>
    <rPh sb="15" eb="18">
      <t>サイイタク</t>
    </rPh>
    <rPh sb="19" eb="21">
      <t>ヨテイ</t>
    </rPh>
    <rPh sb="25" eb="27">
      <t>コウモク</t>
    </rPh>
    <rPh sb="35" eb="37">
      <t>キニュウ</t>
    </rPh>
    <phoneticPr fontId="2"/>
  </si>
  <si>
    <t>※2</t>
    <phoneticPr fontId="2"/>
  </si>
  <si>
    <t>②自主事業による収入(B)</t>
    <rPh sb="1" eb="3">
      <t>ジシュ</t>
    </rPh>
    <rPh sb="3" eb="5">
      <t>ジギョウ</t>
    </rPh>
    <rPh sb="8" eb="10">
      <t>シュウニュウ</t>
    </rPh>
    <phoneticPr fontId="2"/>
  </si>
  <si>
    <t>収入合計（C）</t>
    <rPh sb="0" eb="2">
      <t>シュウニュウ</t>
    </rPh>
    <rPh sb="2" eb="4">
      <t>ゴウケイ</t>
    </rPh>
    <phoneticPr fontId="2"/>
  </si>
  <si>
    <t>①維持管理運営費用（D）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</si>
  <si>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>②自主事業による経費(E)</t>
    <rPh sb="1" eb="3">
      <t>ジシュ</t>
    </rPh>
    <rPh sb="3" eb="5">
      <t>ジギョウ</t>
    </rPh>
    <rPh sb="8" eb="10">
      <t>ケイヒ</t>
    </rPh>
    <phoneticPr fontId="2"/>
  </si>
  <si>
    <t>支出合計(F)</t>
    <rPh sb="0" eb="2">
      <t>シシュツ</t>
    </rPh>
    <rPh sb="2" eb="4">
      <t>ゴウケイ</t>
    </rPh>
    <phoneticPr fontId="2"/>
  </si>
  <si>
    <t>委託料収支（A）－（D）</t>
    <rPh sb="0" eb="3">
      <t>イタクリョウ</t>
    </rPh>
    <rPh sb="3" eb="5">
      <t>シュウシ</t>
    </rPh>
    <phoneticPr fontId="2"/>
  </si>
  <si>
    <t>自主事業収支（B）－（E）</t>
    <rPh sb="0" eb="2">
      <t>ジシュ</t>
    </rPh>
    <rPh sb="2" eb="4">
      <t>ジギョウ</t>
    </rPh>
    <rPh sb="4" eb="6">
      <t>シュウシ</t>
    </rPh>
    <phoneticPr fontId="2"/>
  </si>
  <si>
    <t>施 設 名　　越谷市中央市民会館</t>
    <rPh sb="0" eb="1">
      <t>シ</t>
    </rPh>
    <rPh sb="2" eb="3">
      <t>セツ</t>
    </rPh>
    <rPh sb="4" eb="5">
      <t>メイ</t>
    </rPh>
    <rPh sb="7" eb="10">
      <t>コシガヤシ</t>
    </rPh>
    <rPh sb="10" eb="16">
      <t>チュウオウシミンカイカン</t>
    </rPh>
    <phoneticPr fontId="2"/>
  </si>
  <si>
    <t>令和8年度
収入計画</t>
    <rPh sb="0" eb="2">
      <t>レイワ</t>
    </rPh>
    <rPh sb="3" eb="5">
      <t>ネンド</t>
    </rPh>
    <rPh sb="6" eb="8">
      <t>シュウニュウ</t>
    </rPh>
    <rPh sb="8" eb="10">
      <t>ケイカク</t>
    </rPh>
    <phoneticPr fontId="2"/>
  </si>
  <si>
    <t>令和9年度
収入計画</t>
    <rPh sb="0" eb="2">
      <t>レイワ</t>
    </rPh>
    <rPh sb="3" eb="5">
      <t>ネンド</t>
    </rPh>
    <rPh sb="6" eb="8">
      <t>シュウニュウ</t>
    </rPh>
    <rPh sb="8" eb="10">
      <t>ケイカク</t>
    </rPh>
    <phoneticPr fontId="2"/>
  </si>
  <si>
    <t>令和10年度
収入計画</t>
    <rPh sb="0" eb="2">
      <t>レイワ</t>
    </rPh>
    <rPh sb="4" eb="6">
      <t>ネンド</t>
    </rPh>
    <rPh sb="7" eb="9">
      <t>シュウニュウ</t>
    </rPh>
    <rPh sb="9" eb="11">
      <t>ケイカク</t>
    </rPh>
    <phoneticPr fontId="2"/>
  </si>
  <si>
    <t>令和11年度
収入計画</t>
    <rPh sb="0" eb="2">
      <t>レイワ</t>
    </rPh>
    <rPh sb="4" eb="6">
      <t>ネンド</t>
    </rPh>
    <rPh sb="7" eb="9">
      <t>シュウニュウ</t>
    </rPh>
    <rPh sb="9" eb="11">
      <t>ケイカク</t>
    </rPh>
    <phoneticPr fontId="2"/>
  </si>
  <si>
    <t>令和12年度
収入計画</t>
    <rPh sb="0" eb="2">
      <t>レイワ</t>
    </rPh>
    <rPh sb="4" eb="6">
      <t>ネンド</t>
    </rPh>
    <rPh sb="7" eb="9">
      <t>シュウニュウ</t>
    </rPh>
    <rPh sb="9" eb="11">
      <t>ケイカク</t>
    </rPh>
    <phoneticPr fontId="2"/>
  </si>
  <si>
    <t>令和8年度
支出計画</t>
    <rPh sb="0" eb="2">
      <t>レイワ</t>
    </rPh>
    <rPh sb="3" eb="5">
      <t>ネンド</t>
    </rPh>
    <rPh sb="8" eb="10">
      <t>ケイカク</t>
    </rPh>
    <phoneticPr fontId="2"/>
  </si>
  <si>
    <t>令和9年度
支出計画</t>
    <rPh sb="0" eb="2">
      <t>レイワ</t>
    </rPh>
    <rPh sb="3" eb="5">
      <t>ネンド</t>
    </rPh>
    <rPh sb="8" eb="10">
      <t>ケイカク</t>
    </rPh>
    <phoneticPr fontId="2"/>
  </si>
  <si>
    <t>令和10年度
支出計画</t>
    <rPh sb="0" eb="2">
      <t>レイワ</t>
    </rPh>
    <rPh sb="4" eb="6">
      <t>ネンド</t>
    </rPh>
    <rPh sb="9" eb="11">
      <t>ケイカク</t>
    </rPh>
    <phoneticPr fontId="2"/>
  </si>
  <si>
    <t>令和11年度
支出計画</t>
    <rPh sb="0" eb="2">
      <t>レイワ</t>
    </rPh>
    <rPh sb="4" eb="6">
      <t>ネンド</t>
    </rPh>
    <rPh sb="9" eb="11">
      <t>ケイカク</t>
    </rPh>
    <phoneticPr fontId="2"/>
  </si>
  <si>
    <t>令和12年度
支出計画</t>
    <rPh sb="0" eb="2">
      <t>レイワ</t>
    </rPh>
    <rPh sb="4" eb="6">
      <t>ネンド</t>
    </rPh>
    <rPh sb="9" eb="11">
      <t>ケイカク</t>
    </rPh>
    <phoneticPr fontId="2"/>
  </si>
  <si>
    <t>(R6決算額)</t>
    <rPh sb="3" eb="5">
      <t>ケッサン</t>
    </rPh>
    <rPh sb="5" eb="6">
      <t>ガク</t>
    </rPh>
    <phoneticPr fontId="2"/>
  </si>
  <si>
    <t xml:space="preserve">※1         </t>
    <phoneticPr fontId="2"/>
  </si>
  <si>
    <t xml:space="preserve">※3         </t>
    <phoneticPr fontId="2"/>
  </si>
  <si>
    <t>上水道・下水道</t>
    <rPh sb="0" eb="1">
      <t>カミ</t>
    </rPh>
    <rPh sb="1" eb="3">
      <t>スイドウ</t>
    </rPh>
    <rPh sb="4" eb="7">
      <t>ゲスイドウ</t>
    </rPh>
    <phoneticPr fontId="2"/>
  </si>
  <si>
    <t>燃料費</t>
    <rPh sb="0" eb="3">
      <t>ネンリョウヒ</t>
    </rPh>
    <phoneticPr fontId="2"/>
  </si>
  <si>
    <t>(単位：千円)　※ただし、参考数値（R6決算額）は、単位：円</t>
    <rPh sb="1" eb="3">
      <t>タンイ</t>
    </rPh>
    <rPh sb="4" eb="5">
      <t>セン</t>
    </rPh>
    <rPh sb="5" eb="6">
      <t>エン</t>
    </rPh>
    <rPh sb="13" eb="15">
      <t>サンコウ</t>
    </rPh>
    <rPh sb="15" eb="17">
      <t>スウチ</t>
    </rPh>
    <rPh sb="20" eb="22">
      <t>ケッサン</t>
    </rPh>
    <rPh sb="22" eb="23">
      <t>ガク</t>
    </rPh>
    <rPh sb="26" eb="28">
      <t>タンイ</t>
    </rPh>
    <rPh sb="29" eb="30">
      <t>エン</t>
    </rPh>
    <phoneticPr fontId="2"/>
  </si>
  <si>
    <t>保険料等</t>
  </si>
  <si>
    <t>一般管理費</t>
  </si>
  <si>
    <t>エレベータ保守業務</t>
    <rPh sb="5" eb="7">
      <t>ホシュ</t>
    </rPh>
    <rPh sb="7" eb="9">
      <t>ギョウム</t>
    </rPh>
    <phoneticPr fontId="3"/>
  </si>
  <si>
    <t>自動ドア保守業務</t>
    <rPh sb="0" eb="2">
      <t>ジドウ</t>
    </rPh>
    <phoneticPr fontId="5"/>
  </si>
  <si>
    <t>音響・映像設備保守業務</t>
    <rPh sb="0" eb="2">
      <t>オンキョウ</t>
    </rPh>
    <rPh sb="3" eb="5">
      <t>エイゾウ</t>
    </rPh>
    <rPh sb="5" eb="7">
      <t>セツビ</t>
    </rPh>
    <rPh sb="7" eb="9">
      <t>ホシュ</t>
    </rPh>
    <rPh sb="9" eb="11">
      <t>ギョウム</t>
    </rPh>
    <phoneticPr fontId="5"/>
  </si>
  <si>
    <t>電話交換機等保守業務</t>
    <rPh sb="0" eb="2">
      <t>デンワ</t>
    </rPh>
    <rPh sb="2" eb="5">
      <t>コウカンキ</t>
    </rPh>
    <rPh sb="5" eb="6">
      <t>トウ</t>
    </rPh>
    <phoneticPr fontId="5"/>
  </si>
  <si>
    <t>駐車場管制設備保守業務</t>
    <rPh sb="0" eb="3">
      <t>チュウシャジョウ</t>
    </rPh>
    <rPh sb="3" eb="5">
      <t>カンセイ</t>
    </rPh>
    <rPh sb="5" eb="7">
      <t>セツビ</t>
    </rPh>
    <phoneticPr fontId="5"/>
  </si>
  <si>
    <t>劇場舞台吊物機構保守業務</t>
    <rPh sb="0" eb="2">
      <t>ゲキジョウ</t>
    </rPh>
    <rPh sb="2" eb="4">
      <t>ブタイ</t>
    </rPh>
    <rPh sb="4" eb="5">
      <t>ツリ</t>
    </rPh>
    <rPh sb="5" eb="6">
      <t>モノ</t>
    </rPh>
    <rPh sb="6" eb="8">
      <t>キコウ</t>
    </rPh>
    <phoneticPr fontId="5"/>
  </si>
  <si>
    <t>ギャラリーウォール保守業務</t>
  </si>
  <si>
    <t>特殊照明設備保守業務</t>
    <rPh sb="0" eb="2">
      <t>トクシュ</t>
    </rPh>
    <rPh sb="2" eb="4">
      <t>ショウメイ</t>
    </rPh>
    <rPh sb="4" eb="6">
      <t>セツビ</t>
    </rPh>
    <phoneticPr fontId="5"/>
  </si>
  <si>
    <t>音楽室機器・ピアノ保守業務</t>
    <rPh sb="0" eb="3">
      <t>オンガクシツ</t>
    </rPh>
    <rPh sb="3" eb="5">
      <t>キキ</t>
    </rPh>
    <phoneticPr fontId="5"/>
  </si>
  <si>
    <t>設備運転維持管理業務</t>
    <rPh sb="0" eb="2">
      <t>セツビ</t>
    </rPh>
    <rPh sb="2" eb="4">
      <t>ウンテン</t>
    </rPh>
    <rPh sb="4" eb="6">
      <t>イジ</t>
    </rPh>
    <rPh sb="6" eb="8">
      <t>カンリ</t>
    </rPh>
    <rPh sb="8" eb="10">
      <t>ギョウム</t>
    </rPh>
    <phoneticPr fontId="5"/>
  </si>
  <si>
    <t>自家用電気工作物保安管理業務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rPh sb="12" eb="14">
      <t>ギョウム</t>
    </rPh>
    <phoneticPr fontId="5"/>
  </si>
  <si>
    <t>電気湯沸器点検清掃業務</t>
    <rPh sb="0" eb="2">
      <t>デンキ</t>
    </rPh>
    <rPh sb="2" eb="4">
      <t>ユワ</t>
    </rPh>
    <rPh sb="4" eb="5">
      <t>キ</t>
    </rPh>
    <rPh sb="5" eb="7">
      <t>テンケン</t>
    </rPh>
    <rPh sb="7" eb="9">
      <t>セイソウ</t>
    </rPh>
    <rPh sb="9" eb="11">
      <t>ギョウム</t>
    </rPh>
    <phoneticPr fontId="5"/>
  </si>
  <si>
    <t>冷水器保守点検業務</t>
    <rPh sb="0" eb="2">
      <t>レイスイ</t>
    </rPh>
    <rPh sb="2" eb="3">
      <t>キ</t>
    </rPh>
    <rPh sb="3" eb="5">
      <t>ホシュ</t>
    </rPh>
    <rPh sb="5" eb="7">
      <t>テンケン</t>
    </rPh>
    <rPh sb="7" eb="9">
      <t>ギョウム</t>
    </rPh>
    <phoneticPr fontId="5"/>
  </si>
  <si>
    <t>４階会議室音響機器保守点検業務</t>
    <rPh sb="1" eb="2">
      <t>カイ</t>
    </rPh>
    <rPh sb="2" eb="5">
      <t>カイギシツ</t>
    </rPh>
    <rPh sb="5" eb="7">
      <t>オンキョウ</t>
    </rPh>
    <rPh sb="7" eb="9">
      <t>キキ</t>
    </rPh>
    <rPh sb="9" eb="11">
      <t>ホシュ</t>
    </rPh>
    <rPh sb="11" eb="13">
      <t>テンケン</t>
    </rPh>
    <rPh sb="13" eb="15">
      <t>ギョウム</t>
    </rPh>
    <phoneticPr fontId="5"/>
  </si>
  <si>
    <t>その他の委託業務</t>
    <rPh sb="2" eb="3">
      <t>タ</t>
    </rPh>
    <rPh sb="4" eb="6">
      <t>イタク</t>
    </rPh>
    <rPh sb="6" eb="8">
      <t>ギョウム</t>
    </rPh>
    <phoneticPr fontId="5"/>
  </si>
  <si>
    <t>清掃業務</t>
    <rPh sb="0" eb="2">
      <t>セイソウ</t>
    </rPh>
    <rPh sb="2" eb="4">
      <t>ギョウム</t>
    </rPh>
    <phoneticPr fontId="3"/>
  </si>
  <si>
    <t>庭園管理業務</t>
    <rPh sb="0" eb="2">
      <t>テイエン</t>
    </rPh>
    <rPh sb="2" eb="4">
      <t>カンリ</t>
    </rPh>
    <rPh sb="4" eb="6">
      <t>ギョウム</t>
    </rPh>
    <phoneticPr fontId="3"/>
  </si>
  <si>
    <t>シャンデリア清掃(隔年)</t>
    <rPh sb="6" eb="8">
      <t>セイソウ</t>
    </rPh>
    <rPh sb="9" eb="11">
      <t>カクネン</t>
    </rPh>
    <phoneticPr fontId="5"/>
  </si>
  <si>
    <t>警備業務・駐車場管理</t>
    <rPh sb="0" eb="2">
      <t>ケイビ</t>
    </rPh>
    <rPh sb="2" eb="4">
      <t>ギョウム</t>
    </rPh>
    <rPh sb="5" eb="8">
      <t>チュウシャジョウ</t>
    </rPh>
    <rPh sb="8" eb="10">
      <t>カンリ</t>
    </rPh>
    <phoneticPr fontId="5"/>
  </si>
  <si>
    <t>機械警備業務</t>
    <rPh sb="0" eb="2">
      <t>キカイ</t>
    </rPh>
    <rPh sb="2" eb="4">
      <t>ケイビ</t>
    </rPh>
    <rPh sb="4" eb="6">
      <t>ギョウム</t>
    </rPh>
    <phoneticPr fontId="3"/>
  </si>
  <si>
    <t>産業廃棄物処理</t>
    <rPh sb="0" eb="5">
      <t>サンギョウハイキブツ</t>
    </rPh>
    <rPh sb="5" eb="7">
      <t>ショリ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</si>
  <si>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</si>
  <si>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</si>
  <si>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</si>
  <si>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備品購入費</t>
    <rPh sb="0" eb="2">
      <t>ビヒン</t>
    </rPh>
    <rPh sb="2" eb="5">
      <t>コウニュウヒ</t>
    </rPh>
    <phoneticPr fontId="3"/>
  </si>
  <si>
    <t>事務機器等リース料</t>
    <rPh sb="0" eb="2">
      <t>ジム</t>
    </rPh>
    <rPh sb="2" eb="4">
      <t>キキ</t>
    </rPh>
    <rPh sb="4" eb="5">
      <t>トウ</t>
    </rPh>
    <rPh sb="8" eb="9">
      <t>リョウ</t>
    </rPh>
    <phoneticPr fontId="3"/>
  </si>
  <si>
    <t>公租公課</t>
    <rPh sb="0" eb="2">
      <t>コウソ</t>
    </rPh>
    <rPh sb="2" eb="4">
      <t>コウカ</t>
    </rPh>
    <phoneticPr fontId="3"/>
  </si>
  <si>
    <t>テレビ受信料</t>
    <rPh sb="3" eb="6">
      <t>ジュシンリョウ</t>
    </rPh>
    <phoneticPr fontId="3"/>
  </si>
  <si>
    <t>雑費</t>
    <rPh sb="0" eb="2">
      <t>ザッピ</t>
    </rPh>
    <phoneticPr fontId="3"/>
  </si>
  <si>
    <t>旅費交通費</t>
    <rPh sb="0" eb="2">
      <t>リョヒ</t>
    </rPh>
    <rPh sb="2" eb="5">
      <t>コウツウヒ</t>
    </rPh>
    <phoneticPr fontId="3"/>
  </si>
  <si>
    <t>※5　施設設備修繕についての決算額は、１件１００万円未満の修繕の修繕額を合計したものである。</t>
    <rPh sb="3" eb="5">
      <t>シセツ</t>
    </rPh>
    <rPh sb="5" eb="7">
      <t>セツビ</t>
    </rPh>
    <rPh sb="7" eb="9">
      <t>シュウゼン</t>
    </rPh>
    <rPh sb="14" eb="16">
      <t>ケッサン</t>
    </rPh>
    <rPh sb="16" eb="17">
      <t>ガク</t>
    </rPh>
    <rPh sb="20" eb="21">
      <t>ケン</t>
    </rPh>
    <rPh sb="24" eb="25">
      <t>マン</t>
    </rPh>
    <rPh sb="25" eb="26">
      <t>エン</t>
    </rPh>
    <rPh sb="26" eb="28">
      <t>ミマン</t>
    </rPh>
    <rPh sb="29" eb="31">
      <t>シュウゼン</t>
    </rPh>
    <rPh sb="32" eb="34">
      <t>シュウゼン</t>
    </rPh>
    <rPh sb="34" eb="35">
      <t>ガク</t>
    </rPh>
    <rPh sb="36" eb="38">
      <t>ゴウケイ</t>
    </rPh>
    <phoneticPr fontId="2"/>
  </si>
  <si>
    <t>※5　1,273,800</t>
    <phoneticPr fontId="2"/>
  </si>
  <si>
    <t>施 設 名　　越谷市北部市民会館</t>
    <rPh sb="0" eb="1">
      <t>シ</t>
    </rPh>
    <rPh sb="2" eb="3">
      <t>セツ</t>
    </rPh>
    <rPh sb="4" eb="5">
      <t>メイ</t>
    </rPh>
    <rPh sb="7" eb="10">
      <t>コシガヤシ</t>
    </rPh>
    <rPh sb="10" eb="12">
      <t>ホクブ</t>
    </rPh>
    <rPh sb="12" eb="16">
      <t>シミンカイカン</t>
    </rPh>
    <phoneticPr fontId="2"/>
  </si>
  <si>
    <t>R8年度
収入計画</t>
    <rPh sb="2" eb="4">
      <t>ネンド</t>
    </rPh>
    <rPh sb="5" eb="7">
      <t>シュウニュウ</t>
    </rPh>
    <rPh sb="7" eb="9">
      <t>ケイカク</t>
    </rPh>
    <phoneticPr fontId="2"/>
  </si>
  <si>
    <t>R9年度
収入計画</t>
    <rPh sb="2" eb="4">
      <t>ネンド</t>
    </rPh>
    <rPh sb="5" eb="7">
      <t>シュウニュウ</t>
    </rPh>
    <rPh sb="7" eb="9">
      <t>ケイカク</t>
    </rPh>
    <phoneticPr fontId="2"/>
  </si>
  <si>
    <t>R10年度
収入計画</t>
    <rPh sb="3" eb="5">
      <t>ネンド</t>
    </rPh>
    <rPh sb="6" eb="8">
      <t>シュウニュウ</t>
    </rPh>
    <rPh sb="8" eb="10">
      <t>ケイカク</t>
    </rPh>
    <phoneticPr fontId="2"/>
  </si>
  <si>
    <t>R11年度
収入計画</t>
    <rPh sb="3" eb="5">
      <t>ネンド</t>
    </rPh>
    <rPh sb="6" eb="8">
      <t>シュウニュウ</t>
    </rPh>
    <rPh sb="8" eb="10">
      <t>ケイカク</t>
    </rPh>
    <phoneticPr fontId="2"/>
  </si>
  <si>
    <t>R12年度
収入計画</t>
    <rPh sb="3" eb="5">
      <t>ネンド</t>
    </rPh>
    <rPh sb="6" eb="8">
      <t>シュウニュウ</t>
    </rPh>
    <rPh sb="8" eb="10">
      <t>ケイカク</t>
    </rPh>
    <phoneticPr fontId="2"/>
  </si>
  <si>
    <t>雑収入</t>
    <rPh sb="0" eb="3">
      <t>ザッシュウニュウ</t>
    </rPh>
    <phoneticPr fontId="2"/>
  </si>
  <si>
    <t>R8年度
支出計画</t>
    <rPh sb="2" eb="4">
      <t>ネンド</t>
    </rPh>
    <rPh sb="7" eb="9">
      <t>ケイカク</t>
    </rPh>
    <phoneticPr fontId="2"/>
  </si>
  <si>
    <t>R9年度
支出計画</t>
    <rPh sb="2" eb="4">
      <t>ネンド</t>
    </rPh>
    <rPh sb="7" eb="9">
      <t>ケイカク</t>
    </rPh>
    <phoneticPr fontId="2"/>
  </si>
  <si>
    <t>R10年度
支出計画</t>
    <rPh sb="3" eb="5">
      <t>ネンド</t>
    </rPh>
    <rPh sb="8" eb="10">
      <t>ケイカク</t>
    </rPh>
    <phoneticPr fontId="2"/>
  </si>
  <si>
    <t>R11年度
支出計画</t>
    <rPh sb="3" eb="5">
      <t>ネンド</t>
    </rPh>
    <rPh sb="8" eb="10">
      <t>ケイカク</t>
    </rPh>
    <phoneticPr fontId="2"/>
  </si>
  <si>
    <t>R12年度
支出計画</t>
    <rPh sb="3" eb="5">
      <t>ネンド</t>
    </rPh>
    <rPh sb="8" eb="10">
      <t>ケイカク</t>
    </rPh>
    <phoneticPr fontId="2"/>
  </si>
  <si>
    <t xml:space="preserve">※7         </t>
    <phoneticPr fontId="2"/>
  </si>
  <si>
    <t>嘱託+常勤職員</t>
    <rPh sb="0" eb="2">
      <t>ショクタク</t>
    </rPh>
    <rPh sb="3" eb="5">
      <t>ジョウキン</t>
    </rPh>
    <rPh sb="5" eb="7">
      <t>ショクイン</t>
    </rPh>
    <phoneticPr fontId="3"/>
  </si>
  <si>
    <t>臨時職員</t>
    <rPh sb="0" eb="2">
      <t>リンジ</t>
    </rPh>
    <rPh sb="2" eb="4">
      <t>ショクイン</t>
    </rPh>
    <phoneticPr fontId="3"/>
  </si>
  <si>
    <t>保険料等</t>
    <rPh sb="0" eb="3">
      <t>ホケンリョウ</t>
    </rPh>
    <rPh sb="3" eb="4">
      <t>トウ</t>
    </rPh>
    <phoneticPr fontId="5"/>
  </si>
  <si>
    <t>一般管理費</t>
    <rPh sb="0" eb="2">
      <t>イッパン</t>
    </rPh>
    <rPh sb="2" eb="5">
      <t>カンリヒ</t>
    </rPh>
    <phoneticPr fontId="3"/>
  </si>
  <si>
    <t>ガス</t>
  </si>
  <si>
    <t>設備保守業務及び清掃業務
警備業務委託</t>
    <rPh sb="0" eb="4">
      <t>セツビホシュ</t>
    </rPh>
    <rPh sb="4" eb="6">
      <t>ギョウム</t>
    </rPh>
    <rPh sb="6" eb="7">
      <t>オヨ</t>
    </rPh>
    <rPh sb="8" eb="12">
      <t>セイソウギョウム</t>
    </rPh>
    <rPh sb="13" eb="15">
      <t>ケイビ</t>
    </rPh>
    <rPh sb="15" eb="19">
      <t>ギョウムイタク</t>
    </rPh>
    <phoneticPr fontId="3"/>
  </si>
  <si>
    <t>音響設備保守</t>
    <rPh sb="0" eb="2">
      <t>オンキョウ</t>
    </rPh>
    <rPh sb="2" eb="4">
      <t>セツビ</t>
    </rPh>
    <rPh sb="4" eb="6">
      <t>ホシュ</t>
    </rPh>
    <phoneticPr fontId="5"/>
  </si>
  <si>
    <t>電話交換設備保守</t>
    <rPh sb="0" eb="2">
      <t>デンワ</t>
    </rPh>
    <rPh sb="2" eb="4">
      <t>コウカン</t>
    </rPh>
    <rPh sb="4" eb="6">
      <t>セツビ</t>
    </rPh>
    <rPh sb="6" eb="8">
      <t>ホシュ</t>
    </rPh>
    <phoneticPr fontId="5"/>
  </si>
  <si>
    <t>吊物・照明設備保守</t>
    <rPh sb="0" eb="1">
      <t>ツリ</t>
    </rPh>
    <rPh sb="1" eb="2">
      <t>モノ</t>
    </rPh>
    <rPh sb="3" eb="5">
      <t>ショウメイ</t>
    </rPh>
    <rPh sb="5" eb="7">
      <t>セツビ</t>
    </rPh>
    <rPh sb="7" eb="9">
      <t>ホシュ</t>
    </rPh>
    <phoneticPr fontId="5"/>
  </si>
  <si>
    <t>ピアノ調律</t>
    <rPh sb="3" eb="5">
      <t>チョウリツ</t>
    </rPh>
    <phoneticPr fontId="5"/>
  </si>
  <si>
    <t>植木管理等</t>
    <rPh sb="0" eb="2">
      <t>ウエキ</t>
    </rPh>
    <rPh sb="2" eb="4">
      <t>カンリ</t>
    </rPh>
    <rPh sb="4" eb="5">
      <t>トウ</t>
    </rPh>
    <phoneticPr fontId="5"/>
  </si>
  <si>
    <t>ホームページ制作保守</t>
    <rPh sb="6" eb="8">
      <t>セイサク</t>
    </rPh>
    <rPh sb="8" eb="10">
      <t>ホシュ</t>
    </rPh>
    <phoneticPr fontId="5"/>
  </si>
  <si>
    <t>廃棄物処分業務</t>
    <rPh sb="0" eb="7">
      <t>セイサクホシュ</t>
    </rPh>
    <phoneticPr fontId="5"/>
  </si>
  <si>
    <t xml:space="preserve">※5         </t>
    <phoneticPr fontId="2"/>
  </si>
  <si>
    <t>備品購入費</t>
    <rPh sb="0" eb="5">
      <t>ビヒンコウニュウヒ</t>
    </rPh>
    <phoneticPr fontId="5"/>
  </si>
  <si>
    <t>消耗品費</t>
    <rPh sb="0" eb="4">
      <t>ショウモウヒンヒ</t>
    </rPh>
    <phoneticPr fontId="5"/>
  </si>
  <si>
    <t>役務費</t>
    <rPh sb="0" eb="3">
      <t>エキムヒ</t>
    </rPh>
    <phoneticPr fontId="5"/>
  </si>
  <si>
    <t>使用賃貸料</t>
    <rPh sb="0" eb="2">
      <t>シヨウ</t>
    </rPh>
    <rPh sb="2" eb="5">
      <t>チンタイリョウ</t>
    </rPh>
    <phoneticPr fontId="5"/>
  </si>
  <si>
    <t>その他</t>
    <phoneticPr fontId="2"/>
  </si>
  <si>
    <t>会議費</t>
    <rPh sb="0" eb="3">
      <t>カイギヒ</t>
    </rPh>
    <phoneticPr fontId="5"/>
  </si>
  <si>
    <t>旅費</t>
    <rPh sb="0" eb="2">
      <t>リョヒ</t>
    </rPh>
    <phoneticPr fontId="3"/>
  </si>
  <si>
    <t>自主事業費</t>
    <rPh sb="0" eb="5">
      <t>ジシュジギョウヒ</t>
    </rPh>
    <phoneticPr fontId="5"/>
  </si>
  <si>
    <t>研修費</t>
    <rPh sb="0" eb="3">
      <t>ケンシュウヒ</t>
    </rPh>
    <phoneticPr fontId="3"/>
  </si>
  <si>
    <t>※5　施設設備修繕についての決算額は、１件500,000円未満の修繕の修繕額を合計したものである。</t>
    <rPh sb="3" eb="5">
      <t>シセツ</t>
    </rPh>
    <rPh sb="5" eb="7">
      <t>セツビ</t>
    </rPh>
    <rPh sb="7" eb="9">
      <t>シュウゼン</t>
    </rPh>
    <rPh sb="14" eb="16">
      <t>ケッサン</t>
    </rPh>
    <rPh sb="16" eb="17">
      <t>ガク</t>
    </rPh>
    <rPh sb="20" eb="21">
      <t>ケン</t>
    </rPh>
    <rPh sb="28" eb="29">
      <t>エン</t>
    </rPh>
    <rPh sb="29" eb="31">
      <t>ミマン</t>
    </rPh>
    <rPh sb="32" eb="34">
      <t>シュウゼン</t>
    </rPh>
    <rPh sb="35" eb="37">
      <t>シュウゼン</t>
    </rPh>
    <rPh sb="37" eb="38">
      <t>ガク</t>
    </rPh>
    <rPh sb="39" eb="41">
      <t>ゴウケイ</t>
    </rPh>
    <phoneticPr fontId="2"/>
  </si>
  <si>
    <t>※7　設備等保守点検費についての決算額は、市で発注したものであるため、①維持管理運営費用(D) 及び 支出合計(F)に含まれていません。</t>
    <rPh sb="3" eb="5">
      <t>セツビ</t>
    </rPh>
    <rPh sb="16" eb="19">
      <t>ケッサンガク</t>
    </rPh>
    <rPh sb="21" eb="22">
      <t>シ</t>
    </rPh>
    <rPh sb="23" eb="25">
      <t>ハッチュウ</t>
    </rPh>
    <rPh sb="48" eb="49">
      <t>オヨ</t>
    </rPh>
    <rPh sb="51" eb="53">
      <t>シシュツ</t>
    </rPh>
    <rPh sb="53" eb="55">
      <t>ゴウケイ</t>
    </rPh>
    <rPh sb="59" eb="6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</si>
</sst>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/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/>
      <top style="dashed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38" fontId="7" fillId="0" borderId="0" xfId="0" applyNumberFormat="1" applyFont="1" applyAlignment="1">
      <alignment vertical="center" shrinkToFit="1"/>
    </xf>
    <xf numFmtId="38" fontId="7" fillId="0" borderId="15" xfId="0" applyNumberFormat="1" applyFont="1" applyBorder="1" applyAlignment="1">
      <alignment horizontal="right" vertical="center" shrinkToFit="1"/>
    </xf>
    <xf numFmtId="38" fontId="7" fillId="0" borderId="11" xfId="0" applyNumberFormat="1" applyFont="1" applyBorder="1" applyAlignment="1">
      <alignment horizontal="right" vertical="center" shrinkToFit="1"/>
    </xf>
    <xf numFmtId="38" fontId="7" fillId="0" borderId="10" xfId="0" applyNumberFormat="1" applyFont="1" applyBorder="1" applyAlignment="1">
      <alignment vertical="center" shrinkToFit="1"/>
    </xf>
    <xf numFmtId="38" fontId="7" fillId="0" borderId="17" xfId="0" applyNumberFormat="1" applyFont="1" applyBorder="1" applyAlignment="1">
      <alignment vertical="center" shrinkToFit="1"/>
    </xf>
    <xf numFmtId="38" fontId="7" fillId="0" borderId="8" xfId="0" applyNumberFormat="1" applyFont="1" applyBorder="1" applyAlignment="1">
      <alignment vertical="center" shrinkToFit="1"/>
    </xf>
    <xf numFmtId="38" fontId="7" fillId="0" borderId="18" xfId="0" applyNumberFormat="1" applyFont="1" applyBorder="1" applyAlignment="1">
      <alignment vertical="center" shrinkToFit="1"/>
    </xf>
    <xf numFmtId="38" fontId="7" fillId="0" borderId="19" xfId="0" applyNumberFormat="1" applyFont="1" applyBorder="1" applyAlignment="1">
      <alignment vertical="center" shrinkToFit="1"/>
    </xf>
    <xf numFmtId="38" fontId="7" fillId="0" borderId="5" xfId="0" applyNumberFormat="1" applyFont="1" applyBorder="1" applyAlignment="1">
      <alignment horizontal="right" vertical="center" shrinkToFit="1"/>
    </xf>
    <xf numFmtId="38" fontId="7" fillId="0" borderId="20" xfId="0" applyNumberFormat="1" applyFont="1" applyBorder="1" applyAlignment="1">
      <alignment vertical="center" shrinkToFit="1"/>
    </xf>
    <xf numFmtId="38" fontId="7" fillId="0" borderId="11" xfId="0" applyNumberFormat="1" applyFont="1" applyBorder="1" applyAlignment="1">
      <alignment vertical="center" shrinkToFit="1"/>
    </xf>
    <xf numFmtId="38" fontId="7" fillId="0" borderId="16" xfId="0" applyNumberFormat="1" applyFont="1" applyBorder="1" applyAlignment="1">
      <alignment horizontal="right" vertical="center" shrinkToFit="1"/>
    </xf>
    <xf numFmtId="38" fontId="7" fillId="0" borderId="10" xfId="0" applyNumberFormat="1" applyFont="1" applyBorder="1" applyAlignment="1">
      <alignment horizontal="center" vertical="center" shrinkToFit="1"/>
    </xf>
    <xf numFmtId="38" fontId="7" fillId="0" borderId="21" xfId="0" applyNumberFormat="1" applyFont="1" applyBorder="1" applyAlignment="1">
      <alignment horizontal="right" vertical="center" shrinkToFit="1"/>
    </xf>
    <xf numFmtId="38" fontId="7" fillId="0" borderId="30" xfId="0" applyNumberFormat="1" applyFont="1" applyBorder="1" applyAlignment="1">
      <alignment vertical="center" shrinkToFit="1"/>
    </xf>
    <xf numFmtId="38" fontId="7" fillId="0" borderId="31" xfId="0" applyNumberFormat="1" applyFont="1" applyBorder="1" applyAlignment="1">
      <alignment vertical="center" shrinkToFit="1"/>
    </xf>
    <xf numFmtId="38" fontId="7" fillId="0" borderId="34" xfId="0" applyNumberFormat="1" applyFont="1" applyBorder="1" applyAlignment="1">
      <alignment vertical="center" shrinkToFit="1"/>
    </xf>
    <xf numFmtId="38" fontId="7" fillId="0" borderId="0" xfId="0" applyNumberFormat="1" applyFont="1" applyAlignment="1">
      <alignment horizontal="right" vertical="center"/>
    </xf>
    <xf numFmtId="38" fontId="7" fillId="3" borderId="8" xfId="0" applyNumberFormat="1" applyFont="1" applyFill="1" applyBorder="1" applyAlignment="1">
      <alignment horizontal="center" vertical="center" shrinkToFit="1"/>
    </xf>
    <xf numFmtId="38" fontId="7" fillId="2" borderId="6" xfId="0" applyNumberFormat="1" applyFont="1" applyFill="1" applyBorder="1" applyAlignment="1">
      <alignment vertical="center" shrinkToFit="1"/>
    </xf>
    <xf numFmtId="38" fontId="7" fillId="2" borderId="11" xfId="0" applyNumberFormat="1" applyFont="1" applyFill="1" applyBorder="1" applyAlignment="1">
      <alignment vertical="center" shrinkToFit="1"/>
    </xf>
    <xf numFmtId="38" fontId="7" fillId="2" borderId="10" xfId="0" applyNumberFormat="1" applyFont="1" applyFill="1" applyBorder="1" applyAlignment="1">
      <alignment vertical="center" shrinkToFit="1"/>
    </xf>
    <xf numFmtId="38" fontId="7" fillId="2" borderId="17" xfId="0" applyNumberFormat="1" applyFont="1" applyFill="1" applyBorder="1" applyAlignment="1">
      <alignment vertical="center" shrinkToFit="1"/>
    </xf>
    <xf numFmtId="38" fontId="7" fillId="2" borderId="8" xfId="0" applyNumberFormat="1" applyFont="1" applyFill="1" applyBorder="1" applyAlignment="1">
      <alignment vertical="center" shrinkToFit="1"/>
    </xf>
    <xf numFmtId="38" fontId="7" fillId="2" borderId="18" xfId="0" applyNumberFormat="1" applyFont="1" applyFill="1" applyBorder="1" applyAlignment="1">
      <alignment vertical="center" shrinkToFit="1"/>
    </xf>
    <xf numFmtId="38" fontId="7" fillId="2" borderId="19" xfId="0" applyNumberFormat="1" applyFont="1" applyFill="1" applyBorder="1" applyAlignment="1">
      <alignment vertical="center" shrinkToFit="1"/>
    </xf>
    <xf numFmtId="38" fontId="7" fillId="2" borderId="5" xfId="0" applyNumberFormat="1" applyFont="1" applyFill="1" applyBorder="1" applyAlignment="1">
      <alignment vertical="center" shrinkToFit="1"/>
    </xf>
    <xf numFmtId="38" fontId="7" fillId="2" borderId="7" xfId="0" applyNumberFormat="1" applyFont="1" applyFill="1" applyBorder="1" applyAlignment="1">
      <alignment horizontal="center" vertical="center" shrinkToFit="1"/>
    </xf>
    <xf numFmtId="38" fontId="7" fillId="2" borderId="20" xfId="0" applyNumberFormat="1" applyFont="1" applyFill="1" applyBorder="1" applyAlignment="1">
      <alignment vertical="center" shrinkToFit="1"/>
    </xf>
    <xf numFmtId="38" fontId="7" fillId="2" borderId="21" xfId="0" applyNumberFormat="1" applyFont="1" applyFill="1" applyBorder="1" applyAlignment="1">
      <alignment vertical="center" shrinkToFit="1"/>
    </xf>
    <xf numFmtId="38" fontId="7" fillId="2" borderId="30" xfId="0" applyNumberFormat="1" applyFont="1" applyFill="1" applyBorder="1" applyAlignment="1">
      <alignment vertical="center" shrinkToFit="1"/>
    </xf>
    <xf numFmtId="38" fontId="7" fillId="2" borderId="31" xfId="0" applyNumberFormat="1" applyFont="1" applyFill="1" applyBorder="1" applyAlignment="1">
      <alignment vertical="center" shrinkToFit="1"/>
    </xf>
    <xf numFmtId="38" fontId="7" fillId="2" borderId="34" xfId="0" applyNumberFormat="1" applyFont="1" applyFill="1" applyBorder="1" applyAlignment="1">
      <alignment vertical="center" shrinkToFit="1"/>
    </xf>
    <xf numFmtId="38" fontId="7" fillId="2" borderId="14" xfId="0" applyNumberFormat="1" applyFont="1" applyFill="1" applyBorder="1" applyAlignment="1">
      <alignment vertical="center" shrinkToFit="1"/>
    </xf>
    <xf numFmtId="38" fontId="7" fillId="3" borderId="11" xfId="0" applyNumberFormat="1" applyFont="1" applyFill="1" applyBorder="1" applyAlignment="1">
      <alignment horizontal="center" vertical="center" shrinkToFit="1"/>
    </xf>
    <xf numFmtId="38" fontId="7" fillId="2" borderId="5" xfId="0" applyNumberFormat="1" applyFont="1" applyFill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38" fontId="7" fillId="0" borderId="5" xfId="0" applyNumberFormat="1" applyFont="1" applyBorder="1" applyAlignment="1">
      <alignment horizontal="center" vertical="center" shrinkToFit="1"/>
    </xf>
    <xf numFmtId="38" fontId="7" fillId="0" borderId="10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3" borderId="8" xfId="0" applyFont="1" applyFill="1" applyBorder="1" applyAlignment="1">
      <alignment horizontal="center" vertical="center" shrinkToFit="1"/>
    </xf>
    <xf numFmtId="38" fontId="7" fillId="0" borderId="15" xfId="1" applyFont="1" applyBorder="1" applyAlignment="1">
      <alignment horizontal="right" vertical="center" shrinkToFit="1"/>
    </xf>
    <xf numFmtId="38" fontId="7" fillId="0" borderId="16" xfId="1" applyFont="1" applyBorder="1" applyAlignment="1">
      <alignment vertical="center" shrinkToFit="1"/>
    </xf>
    <xf numFmtId="38" fontId="7" fillId="0" borderId="16" xfId="1" applyFont="1" applyBorder="1" applyAlignment="1">
      <alignment horizontal="right" vertical="center" shrinkToFit="1"/>
    </xf>
    <xf numFmtId="38" fontId="7" fillId="0" borderId="16" xfId="1" applyFont="1" applyBorder="1" applyAlignment="1">
      <alignment horizontal="center"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0" borderId="11" xfId="1" applyFont="1" applyBorder="1" applyAlignment="1">
      <alignment horizontal="right" vertical="center" shrinkToFit="1"/>
    </xf>
    <xf numFmtId="38" fontId="7" fillId="0" borderId="11" xfId="1" applyFont="1" applyBorder="1" applyAlignment="1">
      <alignment horizontal="center" vertical="center" shrinkToFit="1"/>
    </xf>
    <xf numFmtId="38" fontId="7" fillId="2" borderId="11" xfId="1" applyFont="1" applyFill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38" fontId="7" fillId="2" borderId="10" xfId="1" applyFont="1" applyFill="1" applyBorder="1" applyAlignment="1">
      <alignment vertical="center" shrinkToFit="1"/>
    </xf>
    <xf numFmtId="38" fontId="7" fillId="0" borderId="17" xfId="1" applyFont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38" fontId="7" fillId="0" borderId="8" xfId="1" applyFont="1" applyBorder="1" applyAlignment="1">
      <alignment vertical="center" shrinkToFit="1"/>
    </xf>
    <xf numFmtId="38" fontId="7" fillId="2" borderId="8" xfId="1" applyFont="1" applyFill="1" applyBorder="1" applyAlignment="1">
      <alignment vertical="center" shrinkToFit="1"/>
    </xf>
    <xf numFmtId="38" fontId="7" fillId="0" borderId="18" xfId="1" applyFont="1" applyBorder="1" applyAlignment="1">
      <alignment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0" borderId="19" xfId="1" applyFont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0" borderId="5" xfId="1" applyFont="1" applyBorder="1" applyAlignment="1">
      <alignment horizontal="right" vertical="center" shrinkToFit="1"/>
    </xf>
    <xf numFmtId="38" fontId="7" fillId="0" borderId="5" xfId="1" applyFont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38" fontId="7" fillId="2" borderId="7" xfId="1" applyFont="1" applyFill="1" applyBorder="1" applyAlignment="1">
      <alignment horizontal="center" vertical="center" shrinkToFit="1"/>
    </xf>
    <xf numFmtId="38" fontId="7" fillId="0" borderId="20" xfId="1" applyFont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1" xfId="1" applyFont="1" applyBorder="1" applyAlignment="1">
      <alignment vertical="center" shrinkToFit="1"/>
    </xf>
    <xf numFmtId="38" fontId="7" fillId="2" borderId="35" xfId="1" applyFont="1" applyFill="1" applyBorder="1" applyAlignment="1">
      <alignment vertical="center" shrinkToFit="1"/>
    </xf>
    <xf numFmtId="38" fontId="7" fillId="0" borderId="5" xfId="1" applyFont="1" applyBorder="1" applyAlignment="1">
      <alignment horizontal="center" vertical="center" shrinkToFit="1"/>
    </xf>
    <xf numFmtId="38" fontId="7" fillId="2" borderId="36" xfId="1" applyFont="1" applyFill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38" fontId="7" fillId="2" borderId="37" xfId="1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38" fontId="7" fillId="2" borderId="38" xfId="1" applyFont="1" applyFill="1" applyBorder="1" applyAlignment="1">
      <alignment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41" xfId="0" applyFont="1" applyBorder="1" applyAlignment="1">
      <alignment vertical="center" shrinkToFit="1"/>
    </xf>
    <xf numFmtId="38" fontId="7" fillId="0" borderId="41" xfId="1" applyFont="1" applyBorder="1" applyAlignment="1">
      <alignment vertical="center" shrinkToFit="1"/>
    </xf>
    <xf numFmtId="38" fontId="7" fillId="2" borderId="41" xfId="1" applyFont="1" applyFill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38" fontId="7" fillId="0" borderId="43" xfId="1" applyFont="1" applyBorder="1" applyAlignment="1">
      <alignment vertical="center" shrinkToFit="1"/>
    </xf>
    <xf numFmtId="38" fontId="7" fillId="2" borderId="43" xfId="1" applyFont="1" applyFill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176" fontId="7" fillId="0" borderId="0" xfId="0" applyNumberFormat="1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48</xdr:row>
      <xdr:rowOff>38100</xdr:rowOff>
    </xdr:from>
    <xdr:to>
      <xdr:col>6</xdr:col>
      <xdr:colOff>27523</xdr:colOff>
      <xdr:row>49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81275" y="5619750"/>
          <a:ext cx="28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48</xdr:row>
      <xdr:rowOff>38100</xdr:rowOff>
    </xdr:from>
    <xdr:to>
      <xdr:col>10</xdr:col>
      <xdr:colOff>27523</xdr:colOff>
      <xdr:row>49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76725" y="5619750"/>
          <a:ext cx="28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40</xdr:row>
      <xdr:rowOff>0</xdr:rowOff>
    </xdr:from>
    <xdr:to>
      <xdr:col>6</xdr:col>
      <xdr:colOff>28574</xdr:colOff>
      <xdr:row>41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B64B55F-D8A4-4331-96BA-7CD8E9624665}"/>
            </a:ext>
          </a:extLst>
        </xdr:cNvPr>
        <xdr:cNvSpPr txBox="1">
          <a:spLocks noChangeArrowheads="1"/>
        </xdr:cNvSpPr>
      </xdr:nvSpPr>
      <xdr:spPr bwMode="auto">
        <a:xfrm>
          <a:off x="3267075" y="5448300"/>
          <a:ext cx="2857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40</xdr:row>
      <xdr:rowOff>0</xdr:rowOff>
    </xdr:from>
    <xdr:to>
      <xdr:col>10</xdr:col>
      <xdr:colOff>28574</xdr:colOff>
      <xdr:row>41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4C318EC-CB1F-4406-BC0C-AD3C16F1175B}"/>
            </a:ext>
          </a:extLst>
        </xdr:cNvPr>
        <xdr:cNvSpPr txBox="1">
          <a:spLocks noChangeArrowheads="1"/>
        </xdr:cNvSpPr>
      </xdr:nvSpPr>
      <xdr:spPr bwMode="auto">
        <a:xfrm>
          <a:off x="4962525" y="5448300"/>
          <a:ext cx="2857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87"/>
  <sheetViews>
    <sheetView showGridLines="0" tabSelected="1" view="pageBreakPreview" zoomScaleNormal="100" zoomScaleSheetLayoutView="100" workbookViewId="0">
      <selection activeCell="S11" sqref="S11"/>
    </sheetView>
  </sheetViews>
  <sheetFormatPr defaultColWidth="9" defaultRowHeight="11.1" customHeight="1"/>
  <cols>
    <col min="1" max="1" width="9" style="1"/>
    <col min="2" max="2" width="3.125" style="1" customWidth="1"/>
    <col min="3" max="3" width="12.5" style="1" customWidth="1"/>
    <col min="4" max="4" width="7.125" style="20" customWidth="1"/>
    <col min="5" max="5" width="4" style="1" customWidth="1"/>
    <col min="6" max="6" width="7.125" style="20" customWidth="1"/>
    <col min="7" max="7" width="4" style="1" customWidth="1"/>
    <col min="8" max="8" width="7.125" style="20" customWidth="1"/>
    <col min="9" max="9" width="4" style="1" customWidth="1"/>
    <col min="10" max="10" width="7.125" style="20" customWidth="1"/>
    <col min="11" max="11" width="4" style="1" customWidth="1"/>
    <col min="12" max="12" width="7.125" style="20" customWidth="1"/>
    <col min="13" max="13" width="4" style="1" customWidth="1"/>
    <col min="14" max="14" width="7.125" style="20" customWidth="1"/>
    <col min="15" max="15" width="9.125" style="20" customWidth="1"/>
    <col min="16" max="16" width="7.625" style="1" customWidth="1"/>
    <col min="17" max="16384" width="9" style="1"/>
  </cols>
  <sheetData>
    <row r="1" spans="2:16" ht="11.1" customHeight="1">
      <c r="B1" s="64" t="s">
        <v>0</v>
      </c>
      <c r="C1" s="64"/>
    </row>
    <row r="2" spans="2:16" ht="11.1" customHeight="1">
      <c r="B2" s="65" t="s">
        <v>1</v>
      </c>
      <c r="C2" s="66"/>
      <c r="D2" s="66"/>
      <c r="E2" s="66"/>
      <c r="F2" s="66"/>
      <c r="G2" s="2"/>
      <c r="K2" s="2"/>
    </row>
    <row r="3" spans="2:16" ht="11.1" customHeight="1">
      <c r="B3" s="67" t="s">
        <v>40</v>
      </c>
      <c r="C3" s="68"/>
      <c r="D3" s="68"/>
      <c r="E3" s="68"/>
      <c r="F3" s="68"/>
      <c r="G3" s="3"/>
      <c r="K3" s="3"/>
    </row>
    <row r="5" spans="2:16" ht="13.5">
      <c r="B5" s="69" t="s">
        <v>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16" ht="11.1" customHeight="1">
      <c r="B6" s="64" t="s">
        <v>3</v>
      </c>
      <c r="C6" s="64"/>
      <c r="O6" s="37" t="s">
        <v>4</v>
      </c>
    </row>
    <row r="7" spans="2:16" ht="12" customHeight="1">
      <c r="B7" s="70" t="s">
        <v>5</v>
      </c>
      <c r="C7" s="71"/>
      <c r="D7" s="73" t="s">
        <v>41</v>
      </c>
      <c r="E7" s="70"/>
      <c r="F7" s="73" t="s">
        <v>42</v>
      </c>
      <c r="G7" s="70"/>
      <c r="H7" s="73" t="s">
        <v>43</v>
      </c>
      <c r="I7" s="70"/>
      <c r="J7" s="73" t="s">
        <v>44</v>
      </c>
      <c r="K7" s="70"/>
      <c r="L7" s="73" t="s">
        <v>45</v>
      </c>
      <c r="M7" s="70"/>
      <c r="N7" s="75" t="s">
        <v>6</v>
      </c>
      <c r="O7" s="32" t="s">
        <v>7</v>
      </c>
    </row>
    <row r="8" spans="2:16" ht="12" customHeight="1" thickBot="1">
      <c r="B8" s="72"/>
      <c r="C8" s="72"/>
      <c r="D8" s="74"/>
      <c r="E8" s="74"/>
      <c r="F8" s="74"/>
      <c r="G8" s="74"/>
      <c r="H8" s="74"/>
      <c r="I8" s="74"/>
      <c r="J8" s="74"/>
      <c r="K8" s="74"/>
      <c r="L8" s="74"/>
      <c r="M8" s="74"/>
      <c r="N8" s="76"/>
      <c r="O8" s="38" t="s">
        <v>51</v>
      </c>
    </row>
    <row r="9" spans="2:16" ht="11.1" customHeight="1" thickBot="1">
      <c r="B9" s="77" t="s">
        <v>8</v>
      </c>
      <c r="C9" s="78"/>
      <c r="D9" s="21"/>
      <c r="E9" s="5"/>
      <c r="F9" s="31"/>
      <c r="G9" s="5"/>
      <c r="H9" s="31"/>
      <c r="I9" s="5"/>
      <c r="J9" s="31"/>
      <c r="K9" s="5"/>
      <c r="L9" s="31"/>
      <c r="M9" s="56"/>
      <c r="N9" s="57" t="s">
        <v>52</v>
      </c>
      <c r="O9" s="39">
        <v>194900000</v>
      </c>
    </row>
    <row r="10" spans="2:16" ht="11.1" customHeight="1">
      <c r="B10" s="82" t="s">
        <v>33</v>
      </c>
      <c r="C10" s="83"/>
      <c r="D10" s="22"/>
      <c r="E10" s="6" t="s">
        <v>32</v>
      </c>
      <c r="F10" s="22"/>
      <c r="G10" s="6" t="s">
        <v>32</v>
      </c>
      <c r="H10" s="22"/>
      <c r="I10" s="6" t="s">
        <v>32</v>
      </c>
      <c r="J10" s="22"/>
      <c r="K10" s="6" t="s">
        <v>32</v>
      </c>
      <c r="L10" s="22"/>
      <c r="M10" s="6" t="s">
        <v>32</v>
      </c>
      <c r="N10" s="22"/>
      <c r="O10" s="40">
        <v>2558767</v>
      </c>
    </row>
    <row r="11" spans="2:16" ht="11.1" customHeight="1">
      <c r="B11" s="84"/>
      <c r="C11" s="7"/>
      <c r="D11" s="23"/>
      <c r="E11" s="7"/>
      <c r="F11" s="23"/>
      <c r="G11" s="7"/>
      <c r="H11" s="23"/>
      <c r="I11" s="7"/>
      <c r="J11" s="23"/>
      <c r="K11" s="7"/>
      <c r="L11" s="23"/>
      <c r="M11" s="7"/>
      <c r="N11" s="23"/>
      <c r="O11" s="41"/>
    </row>
    <row r="12" spans="2:16" ht="11.1" customHeight="1">
      <c r="B12" s="84"/>
      <c r="C12" s="8"/>
      <c r="D12" s="24"/>
      <c r="E12" s="8"/>
      <c r="F12" s="24"/>
      <c r="G12" s="8"/>
      <c r="H12" s="24"/>
      <c r="I12" s="8"/>
      <c r="J12" s="24"/>
      <c r="K12" s="8"/>
      <c r="L12" s="24"/>
      <c r="M12" s="8"/>
      <c r="N12" s="24"/>
      <c r="O12" s="42"/>
    </row>
    <row r="13" spans="2:16" ht="11.1" customHeight="1">
      <c r="B13" s="84"/>
      <c r="C13" s="9"/>
      <c r="D13" s="25"/>
      <c r="E13" s="9"/>
      <c r="F13" s="25"/>
      <c r="G13" s="9"/>
      <c r="H13" s="25"/>
      <c r="I13" s="9"/>
      <c r="J13" s="25"/>
      <c r="K13" s="9"/>
      <c r="L13" s="25"/>
      <c r="M13" s="9"/>
      <c r="N13" s="25"/>
      <c r="O13" s="43"/>
    </row>
    <row r="14" spans="2:16" ht="11.1" customHeight="1">
      <c r="B14" s="84"/>
      <c r="C14" s="10"/>
      <c r="D14" s="26"/>
      <c r="E14" s="10"/>
      <c r="F14" s="26"/>
      <c r="G14" s="10"/>
      <c r="H14" s="26"/>
      <c r="I14" s="10"/>
      <c r="J14" s="26"/>
      <c r="K14" s="10"/>
      <c r="L14" s="26"/>
      <c r="M14" s="10"/>
      <c r="N14" s="26"/>
      <c r="O14" s="44"/>
    </row>
    <row r="15" spans="2:16" ht="11.1" customHeight="1">
      <c r="B15" s="60"/>
      <c r="C15" s="11"/>
      <c r="D15" s="27"/>
      <c r="E15" s="11"/>
      <c r="F15" s="27"/>
      <c r="G15" s="11"/>
      <c r="H15" s="27"/>
      <c r="I15" s="11"/>
      <c r="J15" s="27"/>
      <c r="K15" s="11"/>
      <c r="L15" s="27"/>
      <c r="M15" s="11"/>
      <c r="N15" s="27"/>
      <c r="O15" s="45"/>
    </row>
    <row r="16" spans="2:16" ht="11.1" customHeight="1">
      <c r="B16" s="62" t="s">
        <v>34</v>
      </c>
      <c r="C16" s="63"/>
      <c r="D16" s="28"/>
      <c r="E16" s="12"/>
      <c r="F16" s="28"/>
      <c r="G16" s="12"/>
      <c r="H16" s="28"/>
      <c r="I16" s="12"/>
      <c r="J16" s="28"/>
      <c r="K16" s="12"/>
      <c r="L16" s="28"/>
      <c r="M16" s="12"/>
      <c r="N16" s="28"/>
      <c r="O16" s="46">
        <v>197272807</v>
      </c>
    </row>
    <row r="18" spans="2:16" ht="11.1" customHeight="1">
      <c r="B18" s="64" t="s">
        <v>10</v>
      </c>
      <c r="C18" s="64"/>
      <c r="G18" s="79" t="s">
        <v>56</v>
      </c>
      <c r="H18" s="79"/>
      <c r="I18" s="79"/>
      <c r="J18" s="79"/>
      <c r="K18" s="79"/>
      <c r="L18" s="79"/>
      <c r="M18" s="79"/>
      <c r="N18" s="79"/>
      <c r="O18" s="79"/>
      <c r="P18" s="79"/>
    </row>
    <row r="19" spans="2:16" ht="12" customHeight="1">
      <c r="B19" s="70" t="s">
        <v>5</v>
      </c>
      <c r="C19" s="71"/>
      <c r="D19" s="73" t="s">
        <v>46</v>
      </c>
      <c r="E19" s="70"/>
      <c r="F19" s="73" t="s">
        <v>47</v>
      </c>
      <c r="G19" s="70"/>
      <c r="H19" s="73" t="s">
        <v>48</v>
      </c>
      <c r="I19" s="70"/>
      <c r="J19" s="73" t="s">
        <v>49</v>
      </c>
      <c r="K19" s="70"/>
      <c r="L19" s="73" t="s">
        <v>50</v>
      </c>
      <c r="M19" s="70"/>
      <c r="N19" s="75" t="s">
        <v>6</v>
      </c>
      <c r="O19" s="32" t="s">
        <v>7</v>
      </c>
      <c r="P19" s="4" t="s">
        <v>11</v>
      </c>
    </row>
    <row r="20" spans="2:16" ht="12" customHeight="1" thickBot="1">
      <c r="B20" s="72"/>
      <c r="C20" s="72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6"/>
      <c r="O20" s="54" t="s">
        <v>51</v>
      </c>
      <c r="P20" s="6" t="s">
        <v>12</v>
      </c>
    </row>
    <row r="21" spans="2:16" ht="11.1" customHeight="1" thickBot="1">
      <c r="B21" s="77" t="s">
        <v>35</v>
      </c>
      <c r="C21" s="87"/>
      <c r="D21" s="21"/>
      <c r="E21" s="5"/>
      <c r="F21" s="31"/>
      <c r="G21" s="5"/>
      <c r="H21" s="31"/>
      <c r="I21" s="5"/>
      <c r="J21" s="31"/>
      <c r="K21" s="5"/>
      <c r="L21" s="31"/>
      <c r="M21" s="5"/>
      <c r="N21" s="57" t="s">
        <v>53</v>
      </c>
      <c r="O21" s="47">
        <v>194714040</v>
      </c>
      <c r="P21" s="12"/>
    </row>
    <row r="22" spans="2:16" ht="11.1" customHeight="1">
      <c r="B22" s="88" t="s">
        <v>13</v>
      </c>
      <c r="C22" s="89"/>
      <c r="D22" s="22"/>
      <c r="E22" s="6" t="s">
        <v>14</v>
      </c>
      <c r="F22" s="22"/>
      <c r="G22" s="6" t="s">
        <v>14</v>
      </c>
      <c r="H22" s="22"/>
      <c r="I22" s="6" t="s">
        <v>14</v>
      </c>
      <c r="J22" s="22"/>
      <c r="K22" s="6" t="s">
        <v>14</v>
      </c>
      <c r="L22" s="22"/>
      <c r="M22" s="6" t="s">
        <v>14</v>
      </c>
      <c r="N22" s="22"/>
      <c r="O22" s="46">
        <v>69360890</v>
      </c>
      <c r="P22" s="12"/>
    </row>
    <row r="23" spans="2:16" ht="11.1" customHeight="1">
      <c r="B23" s="90"/>
      <c r="C23" s="13" t="s">
        <v>15</v>
      </c>
      <c r="D23" s="29"/>
      <c r="E23" s="13"/>
      <c r="F23" s="29"/>
      <c r="G23" s="13"/>
      <c r="H23" s="29"/>
      <c r="I23" s="13"/>
      <c r="J23" s="29"/>
      <c r="K23" s="13"/>
      <c r="L23" s="29"/>
      <c r="M23" s="13"/>
      <c r="N23" s="29"/>
      <c r="O23" s="48">
        <v>19911065</v>
      </c>
      <c r="P23" s="7"/>
    </row>
    <row r="24" spans="2:16" ht="11.1" customHeight="1">
      <c r="B24" s="90"/>
      <c r="C24" s="9" t="s">
        <v>16</v>
      </c>
      <c r="D24" s="25"/>
      <c r="E24" s="9"/>
      <c r="F24" s="25"/>
      <c r="G24" s="9"/>
      <c r="H24" s="25"/>
      <c r="I24" s="9"/>
      <c r="J24" s="25"/>
      <c r="K24" s="9"/>
      <c r="L24" s="25"/>
      <c r="M24" s="9"/>
      <c r="N24" s="25"/>
      <c r="O24" s="43">
        <v>34932328</v>
      </c>
      <c r="P24" s="8"/>
    </row>
    <row r="25" spans="2:16" ht="11.1" customHeight="1">
      <c r="B25" s="90"/>
      <c r="C25" s="8" t="s">
        <v>57</v>
      </c>
      <c r="D25" s="24"/>
      <c r="E25" s="8"/>
      <c r="F25" s="24"/>
      <c r="G25" s="8"/>
      <c r="H25" s="24"/>
      <c r="I25" s="8"/>
      <c r="J25" s="24"/>
      <c r="K25" s="8"/>
      <c r="L25" s="24"/>
      <c r="M25" s="8"/>
      <c r="N25" s="24"/>
      <c r="O25" s="42">
        <v>4808808</v>
      </c>
      <c r="P25" s="9"/>
    </row>
    <row r="26" spans="2:16" ht="11.1" customHeight="1">
      <c r="B26" s="91"/>
      <c r="C26" s="14" t="s">
        <v>58</v>
      </c>
      <c r="D26" s="30"/>
      <c r="E26" s="14"/>
      <c r="F26" s="30"/>
      <c r="G26" s="14"/>
      <c r="H26" s="30"/>
      <c r="I26" s="14"/>
      <c r="J26" s="30"/>
      <c r="K26" s="14"/>
      <c r="L26" s="30"/>
      <c r="M26" s="14"/>
      <c r="N26" s="30"/>
      <c r="O26" s="40">
        <v>9708689</v>
      </c>
      <c r="P26" s="11"/>
    </row>
    <row r="27" spans="2:16" ht="11.1" customHeight="1">
      <c r="B27" s="85" t="s">
        <v>17</v>
      </c>
      <c r="C27" s="86"/>
      <c r="D27" s="94"/>
      <c r="E27" s="95"/>
      <c r="F27" s="94"/>
      <c r="G27" s="95"/>
      <c r="H27" s="94"/>
      <c r="I27" s="95"/>
      <c r="J27" s="94"/>
      <c r="K27" s="95"/>
      <c r="L27" s="94"/>
      <c r="M27" s="95"/>
      <c r="N27" s="33"/>
      <c r="O27" s="49"/>
      <c r="P27" s="18"/>
    </row>
    <row r="28" spans="2:16" ht="11.1" customHeight="1">
      <c r="B28" s="9"/>
      <c r="C28" s="7" t="s">
        <v>18</v>
      </c>
      <c r="D28" s="96"/>
      <c r="E28" s="97"/>
      <c r="F28" s="96"/>
      <c r="G28" s="97"/>
      <c r="H28" s="96"/>
      <c r="I28" s="97"/>
      <c r="J28" s="96"/>
      <c r="K28" s="97"/>
      <c r="L28" s="96"/>
      <c r="M28" s="97"/>
      <c r="N28" s="34"/>
      <c r="O28" s="50"/>
      <c r="P28" s="16"/>
    </row>
    <row r="29" spans="2:16" ht="11.1" customHeight="1">
      <c r="B29" s="9"/>
      <c r="C29" s="8" t="s">
        <v>19</v>
      </c>
      <c r="D29" s="98"/>
      <c r="E29" s="99"/>
      <c r="F29" s="98"/>
      <c r="G29" s="99"/>
      <c r="H29" s="98"/>
      <c r="I29" s="99"/>
      <c r="J29" s="98"/>
      <c r="K29" s="99"/>
      <c r="L29" s="98"/>
      <c r="M29" s="99"/>
      <c r="N29" s="35"/>
      <c r="O29" s="51"/>
      <c r="P29" s="17"/>
    </row>
    <row r="30" spans="2:16" ht="11.1" customHeight="1">
      <c r="B30" s="14"/>
      <c r="C30" s="14" t="s">
        <v>54</v>
      </c>
      <c r="D30" s="100"/>
      <c r="E30" s="101"/>
      <c r="F30" s="100"/>
      <c r="G30" s="101"/>
      <c r="H30" s="100"/>
      <c r="I30" s="101"/>
      <c r="J30" s="100"/>
      <c r="K30" s="101"/>
      <c r="L30" s="100"/>
      <c r="M30" s="101"/>
      <c r="N30" s="36"/>
      <c r="O30" s="52"/>
      <c r="P30" s="19"/>
    </row>
    <row r="31" spans="2:16" ht="11.1" customHeight="1">
      <c r="B31" s="80" t="s">
        <v>55</v>
      </c>
      <c r="C31" s="81"/>
      <c r="D31" s="102"/>
      <c r="E31" s="103"/>
      <c r="F31" s="102"/>
      <c r="G31" s="103"/>
      <c r="H31" s="102"/>
      <c r="I31" s="103"/>
      <c r="J31" s="102"/>
      <c r="K31" s="103"/>
      <c r="L31" s="102"/>
      <c r="M31" s="103"/>
      <c r="N31" s="36"/>
      <c r="O31" s="52"/>
      <c r="P31" s="19"/>
    </row>
    <row r="32" spans="2:16" ht="11.1" customHeight="1">
      <c r="B32" s="85" t="s">
        <v>20</v>
      </c>
      <c r="C32" s="86"/>
      <c r="D32" s="28"/>
      <c r="E32" s="15" t="s">
        <v>21</v>
      </c>
      <c r="F32" s="28"/>
      <c r="G32" s="15" t="s">
        <v>21</v>
      </c>
      <c r="H32" s="28"/>
      <c r="I32" s="15" t="s">
        <v>21</v>
      </c>
      <c r="J32" s="28"/>
      <c r="K32" s="15" t="s">
        <v>21</v>
      </c>
      <c r="L32" s="28"/>
      <c r="M32" s="15" t="s">
        <v>21</v>
      </c>
      <c r="N32" s="28"/>
      <c r="O32" s="46">
        <v>53789252</v>
      </c>
      <c r="P32" s="12"/>
    </row>
    <row r="33" spans="2:16" ht="11.1" customHeight="1">
      <c r="B33" s="90"/>
      <c r="C33" s="7" t="s">
        <v>59</v>
      </c>
      <c r="D33" s="23"/>
      <c r="E33" s="7"/>
      <c r="F33" s="23"/>
      <c r="G33" s="7"/>
      <c r="H33" s="23"/>
      <c r="I33" s="7"/>
      <c r="J33" s="23"/>
      <c r="K33" s="7"/>
      <c r="L33" s="23"/>
      <c r="M33" s="7"/>
      <c r="N33" s="23"/>
      <c r="O33" s="41">
        <v>1954590</v>
      </c>
      <c r="P33" s="7"/>
    </row>
    <row r="34" spans="2:16" ht="10.9" customHeight="1">
      <c r="B34" s="90"/>
      <c r="C34" s="8" t="s">
        <v>60</v>
      </c>
      <c r="D34" s="24"/>
      <c r="E34" s="8"/>
      <c r="F34" s="24"/>
      <c r="G34" s="8"/>
      <c r="H34" s="24"/>
      <c r="I34" s="8"/>
      <c r="J34" s="24"/>
      <c r="K34" s="8"/>
      <c r="L34" s="24"/>
      <c r="M34" s="8"/>
      <c r="N34" s="24"/>
      <c r="O34" s="42">
        <v>1570800</v>
      </c>
      <c r="P34" s="8"/>
    </row>
    <row r="35" spans="2:16" ht="11.1" customHeight="1">
      <c r="B35" s="90"/>
      <c r="C35" s="9" t="s">
        <v>61</v>
      </c>
      <c r="D35" s="25"/>
      <c r="E35" s="9"/>
      <c r="F35" s="25"/>
      <c r="G35" s="9"/>
      <c r="H35" s="25"/>
      <c r="I35" s="9"/>
      <c r="J35" s="25"/>
      <c r="K35" s="9"/>
      <c r="L35" s="25"/>
      <c r="M35" s="9"/>
      <c r="N35" s="25"/>
      <c r="O35" s="43">
        <v>1069200</v>
      </c>
      <c r="P35" s="9"/>
    </row>
    <row r="36" spans="2:16" ht="11.1" customHeight="1">
      <c r="B36" s="90"/>
      <c r="C36" s="8" t="s">
        <v>62</v>
      </c>
      <c r="D36" s="24"/>
      <c r="E36" s="8"/>
      <c r="F36" s="24"/>
      <c r="G36" s="8"/>
      <c r="H36" s="24"/>
      <c r="I36" s="8"/>
      <c r="J36" s="24"/>
      <c r="K36" s="8"/>
      <c r="L36" s="24"/>
      <c r="M36" s="8"/>
      <c r="N36" s="24"/>
      <c r="O36" s="42">
        <v>290400</v>
      </c>
      <c r="P36" s="8"/>
    </row>
    <row r="37" spans="2:16" ht="11.1" customHeight="1">
      <c r="B37" s="92"/>
      <c r="C37" s="9" t="s">
        <v>63</v>
      </c>
      <c r="D37" s="25"/>
      <c r="E37" s="9"/>
      <c r="F37" s="25"/>
      <c r="G37" s="9"/>
      <c r="H37" s="25"/>
      <c r="I37" s="9"/>
      <c r="J37" s="25"/>
      <c r="K37" s="9"/>
      <c r="L37" s="25"/>
      <c r="M37" s="9"/>
      <c r="N37" s="25"/>
      <c r="O37" s="43">
        <v>1061368</v>
      </c>
      <c r="P37" s="9"/>
    </row>
    <row r="38" spans="2:16" ht="10.9" customHeight="1">
      <c r="B38" s="92"/>
      <c r="C38" s="8" t="s">
        <v>64</v>
      </c>
      <c r="D38" s="24"/>
      <c r="E38" s="8"/>
      <c r="F38" s="24"/>
      <c r="G38" s="8"/>
      <c r="H38" s="24"/>
      <c r="I38" s="8"/>
      <c r="J38" s="24"/>
      <c r="K38" s="8"/>
      <c r="L38" s="24"/>
      <c r="M38" s="8"/>
      <c r="N38" s="24"/>
      <c r="O38" s="42">
        <v>1473120</v>
      </c>
      <c r="P38" s="8"/>
    </row>
    <row r="39" spans="2:16" ht="11.1" customHeight="1">
      <c r="B39" s="92"/>
      <c r="C39" s="9" t="s">
        <v>65</v>
      </c>
      <c r="D39" s="25"/>
      <c r="E39" s="9"/>
      <c r="F39" s="25"/>
      <c r="G39" s="9"/>
      <c r="H39" s="25"/>
      <c r="I39" s="9"/>
      <c r="J39" s="25"/>
      <c r="K39" s="9"/>
      <c r="L39" s="25"/>
      <c r="M39" s="9"/>
      <c r="N39" s="25"/>
      <c r="O39" s="43">
        <v>462000</v>
      </c>
      <c r="P39" s="9"/>
    </row>
    <row r="40" spans="2:16" ht="11.1" customHeight="1">
      <c r="B40" s="92"/>
      <c r="C40" s="8" t="s">
        <v>66</v>
      </c>
      <c r="D40" s="24"/>
      <c r="E40" s="8"/>
      <c r="F40" s="24"/>
      <c r="G40" s="8"/>
      <c r="H40" s="24"/>
      <c r="I40" s="8"/>
      <c r="J40" s="24"/>
      <c r="K40" s="8"/>
      <c r="L40" s="24"/>
      <c r="M40" s="8"/>
      <c r="N40" s="24"/>
      <c r="O40" s="42">
        <v>1813900</v>
      </c>
      <c r="P40" s="8"/>
    </row>
    <row r="41" spans="2:16" ht="10.9" customHeight="1">
      <c r="B41" s="92"/>
      <c r="C41" s="8" t="s">
        <v>67</v>
      </c>
      <c r="D41" s="24"/>
      <c r="E41" s="8"/>
      <c r="F41" s="24"/>
      <c r="G41" s="8"/>
      <c r="H41" s="24"/>
      <c r="I41" s="8"/>
      <c r="J41" s="24"/>
      <c r="K41" s="8"/>
      <c r="L41" s="24"/>
      <c r="M41" s="8"/>
      <c r="N41" s="24"/>
      <c r="O41" s="42">
        <v>495000</v>
      </c>
      <c r="P41" s="8"/>
    </row>
    <row r="42" spans="2:16" ht="11.1" customHeight="1">
      <c r="B42" s="92"/>
      <c r="C42" s="9" t="s">
        <v>68</v>
      </c>
      <c r="D42" s="25"/>
      <c r="E42" s="9"/>
      <c r="F42" s="25"/>
      <c r="G42" s="9"/>
      <c r="H42" s="25"/>
      <c r="I42" s="9"/>
      <c r="J42" s="25"/>
      <c r="K42" s="9"/>
      <c r="L42" s="25"/>
      <c r="M42" s="9"/>
      <c r="N42" s="25"/>
      <c r="O42" s="43">
        <v>42240000</v>
      </c>
      <c r="P42" s="9"/>
    </row>
    <row r="43" spans="2:16" ht="11.1" customHeight="1">
      <c r="B43" s="92"/>
      <c r="C43" s="8" t="s">
        <v>69</v>
      </c>
      <c r="D43" s="24"/>
      <c r="E43" s="8"/>
      <c r="F43" s="24"/>
      <c r="G43" s="8"/>
      <c r="H43" s="24"/>
      <c r="I43" s="8"/>
      <c r="J43" s="24"/>
      <c r="K43" s="8"/>
      <c r="L43" s="24"/>
      <c r="M43" s="8"/>
      <c r="N43" s="24"/>
      <c r="O43" s="42">
        <v>815584</v>
      </c>
      <c r="P43" s="8"/>
    </row>
    <row r="44" spans="2:16" ht="11.1" customHeight="1">
      <c r="B44" s="92"/>
      <c r="C44" s="9" t="s">
        <v>70</v>
      </c>
      <c r="D44" s="25"/>
      <c r="E44" s="9"/>
      <c r="F44" s="25"/>
      <c r="G44" s="9"/>
      <c r="H44" s="25"/>
      <c r="I44" s="9"/>
      <c r="J44" s="25"/>
      <c r="K44" s="9"/>
      <c r="L44" s="25"/>
      <c r="M44" s="9"/>
      <c r="N44" s="25"/>
      <c r="O44" s="43">
        <v>116600</v>
      </c>
      <c r="P44" s="9"/>
    </row>
    <row r="45" spans="2:16" ht="10.9" customHeight="1">
      <c r="B45" s="92"/>
      <c r="C45" s="8" t="s">
        <v>71</v>
      </c>
      <c r="D45" s="24"/>
      <c r="E45" s="8"/>
      <c r="F45" s="24"/>
      <c r="G45" s="8"/>
      <c r="H45" s="24"/>
      <c r="I45" s="8"/>
      <c r="J45" s="24"/>
      <c r="K45" s="8"/>
      <c r="L45" s="24"/>
      <c r="M45" s="8"/>
      <c r="N45" s="24"/>
      <c r="O45" s="42">
        <v>132000</v>
      </c>
      <c r="P45" s="8"/>
    </row>
    <row r="46" spans="2:16" ht="11.1" customHeight="1">
      <c r="B46" s="92"/>
      <c r="C46" s="9" t="s">
        <v>72</v>
      </c>
      <c r="D46" s="25"/>
      <c r="E46" s="9"/>
      <c r="F46" s="25"/>
      <c r="G46" s="9"/>
      <c r="H46" s="25"/>
      <c r="I46" s="9"/>
      <c r="J46" s="25"/>
      <c r="K46" s="9"/>
      <c r="L46" s="25"/>
      <c r="M46" s="9"/>
      <c r="N46" s="25"/>
      <c r="O46" s="43">
        <v>107800</v>
      </c>
      <c r="P46" s="9"/>
    </row>
    <row r="47" spans="2:16" ht="11.1" customHeight="1">
      <c r="B47" s="92"/>
      <c r="C47" s="8" t="s">
        <v>73</v>
      </c>
      <c r="D47" s="24"/>
      <c r="E47" s="8"/>
      <c r="F47" s="24"/>
      <c r="G47" s="8"/>
      <c r="H47" s="24"/>
      <c r="I47" s="8"/>
      <c r="J47" s="24"/>
      <c r="K47" s="8"/>
      <c r="L47" s="24"/>
      <c r="M47" s="8"/>
      <c r="N47" s="24"/>
      <c r="O47" s="42">
        <v>186890</v>
      </c>
      <c r="P47" s="8"/>
    </row>
    <row r="48" spans="2:16" ht="11.1" customHeight="1">
      <c r="B48" s="85" t="s">
        <v>22</v>
      </c>
      <c r="C48" s="86"/>
      <c r="D48" s="28"/>
      <c r="E48" s="15" t="s">
        <v>21</v>
      </c>
      <c r="F48" s="28"/>
      <c r="G48" s="15" t="s">
        <v>21</v>
      </c>
      <c r="H48" s="28"/>
      <c r="I48" s="15" t="s">
        <v>21</v>
      </c>
      <c r="J48" s="28"/>
      <c r="K48" s="15" t="s">
        <v>21</v>
      </c>
      <c r="L48" s="28"/>
      <c r="M48" s="15" t="s">
        <v>21</v>
      </c>
      <c r="N48" s="28"/>
      <c r="O48" s="46">
        <v>58551680</v>
      </c>
      <c r="P48" s="12"/>
    </row>
    <row r="49" spans="2:16" ht="11.1" customHeight="1">
      <c r="B49" s="88"/>
      <c r="C49" s="7" t="s">
        <v>74</v>
      </c>
      <c r="D49" s="23"/>
      <c r="E49" s="7"/>
      <c r="F49" s="23"/>
      <c r="G49" s="7"/>
      <c r="H49" s="23"/>
      <c r="I49" s="7"/>
      <c r="J49" s="23"/>
      <c r="K49" s="7"/>
      <c r="L49" s="23"/>
      <c r="M49" s="7"/>
      <c r="N49" s="23"/>
      <c r="O49" s="41">
        <v>38032280</v>
      </c>
      <c r="P49" s="7"/>
    </row>
    <row r="50" spans="2:16" ht="11.1" customHeight="1">
      <c r="B50" s="88"/>
      <c r="C50" s="8" t="s">
        <v>75</v>
      </c>
      <c r="D50" s="24"/>
      <c r="E50" s="8"/>
      <c r="F50" s="24"/>
      <c r="G50" s="8"/>
      <c r="H50" s="24"/>
      <c r="I50" s="8"/>
      <c r="J50" s="24"/>
      <c r="K50" s="8"/>
      <c r="L50" s="24"/>
      <c r="M50" s="8"/>
      <c r="N50" s="24"/>
      <c r="O50" s="42">
        <v>1496000</v>
      </c>
      <c r="P50" s="8"/>
    </row>
    <row r="51" spans="2:16" ht="11.1" customHeight="1">
      <c r="B51" s="88"/>
      <c r="C51" s="9" t="s">
        <v>76</v>
      </c>
      <c r="D51" s="25"/>
      <c r="E51" s="9"/>
      <c r="F51" s="25"/>
      <c r="G51" s="9"/>
      <c r="H51" s="25"/>
      <c r="I51" s="9"/>
      <c r="J51" s="25"/>
      <c r="K51" s="9"/>
      <c r="L51" s="25"/>
      <c r="M51" s="9"/>
      <c r="N51" s="25"/>
      <c r="O51" s="43">
        <v>198000</v>
      </c>
      <c r="P51" s="9"/>
    </row>
    <row r="52" spans="2:16" ht="11.1" customHeight="1">
      <c r="B52" s="88"/>
      <c r="C52" s="8" t="s">
        <v>77</v>
      </c>
      <c r="D52" s="24"/>
      <c r="E52" s="8"/>
      <c r="F52" s="24"/>
      <c r="G52" s="8"/>
      <c r="H52" s="24"/>
      <c r="I52" s="8"/>
      <c r="J52" s="24"/>
      <c r="K52" s="8"/>
      <c r="L52" s="24"/>
      <c r="M52" s="8"/>
      <c r="N52" s="24"/>
      <c r="O52" s="42">
        <v>17215000</v>
      </c>
      <c r="P52" s="8"/>
    </row>
    <row r="53" spans="2:16" ht="11.1" customHeight="1">
      <c r="B53" s="88"/>
      <c r="C53" s="8" t="s">
        <v>78</v>
      </c>
      <c r="D53" s="24"/>
      <c r="E53" s="8"/>
      <c r="F53" s="24"/>
      <c r="G53" s="8"/>
      <c r="H53" s="24"/>
      <c r="I53" s="8"/>
      <c r="J53" s="24"/>
      <c r="K53" s="8"/>
      <c r="L53" s="24"/>
      <c r="M53" s="8"/>
      <c r="N53" s="24"/>
      <c r="O53" s="42">
        <v>1610400</v>
      </c>
      <c r="P53" s="8"/>
    </row>
    <row r="54" spans="2:16" ht="11.1" customHeight="1">
      <c r="B54" s="89"/>
      <c r="C54" s="14" t="s">
        <v>79</v>
      </c>
      <c r="D54" s="30"/>
      <c r="E54" s="14"/>
      <c r="F54" s="30"/>
      <c r="G54" s="14"/>
      <c r="H54" s="30"/>
      <c r="I54" s="14"/>
      <c r="J54" s="30"/>
      <c r="K54" s="14"/>
      <c r="L54" s="30"/>
      <c r="M54" s="14"/>
      <c r="N54" s="30"/>
      <c r="O54" s="40">
        <v>0</v>
      </c>
      <c r="P54" s="14"/>
    </row>
    <row r="55" spans="2:16" ht="11.1" customHeight="1">
      <c r="B55" s="85" t="s">
        <v>23</v>
      </c>
      <c r="C55" s="86"/>
      <c r="D55" s="28"/>
      <c r="E55" s="15" t="s">
        <v>14</v>
      </c>
      <c r="F55" s="28"/>
      <c r="G55" s="15" t="s">
        <v>14</v>
      </c>
      <c r="H55" s="28"/>
      <c r="I55" s="15" t="s">
        <v>14</v>
      </c>
      <c r="J55" s="28"/>
      <c r="K55" s="15" t="s">
        <v>14</v>
      </c>
      <c r="L55" s="28"/>
      <c r="M55" s="15" t="s">
        <v>14</v>
      </c>
      <c r="N55" s="28"/>
      <c r="O55" s="55" t="s">
        <v>90</v>
      </c>
      <c r="P55" s="12"/>
    </row>
    <row r="56" spans="2:16" ht="11.1" customHeight="1">
      <c r="B56" s="9"/>
      <c r="C56" s="13" t="s">
        <v>24</v>
      </c>
      <c r="D56" s="29"/>
      <c r="E56" s="13"/>
      <c r="F56" s="29"/>
      <c r="G56" s="13"/>
      <c r="H56" s="29"/>
      <c r="I56" s="13"/>
      <c r="J56" s="29"/>
      <c r="K56" s="13"/>
      <c r="L56" s="29"/>
      <c r="M56" s="13"/>
      <c r="N56" s="29"/>
      <c r="O56" s="48">
        <v>1273800</v>
      </c>
      <c r="P56" s="13"/>
    </row>
    <row r="57" spans="2:16" ht="11.1" customHeight="1">
      <c r="B57" s="85" t="s">
        <v>25</v>
      </c>
      <c r="C57" s="86"/>
      <c r="D57" s="28"/>
      <c r="E57" s="15" t="s">
        <v>14</v>
      </c>
      <c r="F57" s="28"/>
      <c r="G57" s="15" t="s">
        <v>14</v>
      </c>
      <c r="H57" s="28"/>
      <c r="I57" s="15" t="s">
        <v>14</v>
      </c>
      <c r="J57" s="28"/>
      <c r="K57" s="15" t="s">
        <v>14</v>
      </c>
      <c r="L57" s="28"/>
      <c r="M57" s="15" t="s">
        <v>14</v>
      </c>
      <c r="N57" s="28"/>
      <c r="O57" s="46">
        <v>11738418</v>
      </c>
      <c r="P57" s="12"/>
    </row>
    <row r="58" spans="2:16" ht="11.1" customHeight="1">
      <c r="B58" s="90"/>
      <c r="C58" s="7" t="s">
        <v>80</v>
      </c>
      <c r="D58" s="23"/>
      <c r="E58" s="7"/>
      <c r="F58" s="23"/>
      <c r="G58" s="7"/>
      <c r="H58" s="23"/>
      <c r="I58" s="7"/>
      <c r="J58" s="23"/>
      <c r="K58" s="7"/>
      <c r="L58" s="23"/>
      <c r="M58" s="7"/>
      <c r="N58" s="23"/>
      <c r="O58" s="41">
        <v>123750</v>
      </c>
      <c r="P58" s="7"/>
    </row>
    <row r="59" spans="2:16" ht="11.1" customHeight="1">
      <c r="B59" s="90"/>
      <c r="C59" s="8" t="s">
        <v>81</v>
      </c>
      <c r="D59" s="24"/>
      <c r="E59" s="8"/>
      <c r="F59" s="24"/>
      <c r="G59" s="8"/>
      <c r="H59" s="24"/>
      <c r="I59" s="8"/>
      <c r="J59" s="24"/>
      <c r="K59" s="8"/>
      <c r="L59" s="24"/>
      <c r="M59" s="8"/>
      <c r="N59" s="24"/>
      <c r="O59" s="42">
        <v>399025</v>
      </c>
      <c r="P59" s="8"/>
    </row>
    <row r="60" spans="2:16" ht="11.1" customHeight="1">
      <c r="B60" s="90"/>
      <c r="C60" s="9" t="s">
        <v>82</v>
      </c>
      <c r="D60" s="25"/>
      <c r="E60" s="9"/>
      <c r="F60" s="25"/>
      <c r="G60" s="9"/>
      <c r="H60" s="25"/>
      <c r="I60" s="9"/>
      <c r="J60" s="25"/>
      <c r="K60" s="9"/>
      <c r="L60" s="25"/>
      <c r="M60" s="9"/>
      <c r="N60" s="25"/>
      <c r="O60" s="43">
        <v>1953136</v>
      </c>
      <c r="P60" s="9"/>
    </row>
    <row r="61" spans="2:16" ht="11.1" customHeight="1">
      <c r="B61" s="90"/>
      <c r="C61" s="8" t="s">
        <v>83</v>
      </c>
      <c r="D61" s="24"/>
      <c r="E61" s="8"/>
      <c r="F61" s="24"/>
      <c r="G61" s="8"/>
      <c r="H61" s="24"/>
      <c r="I61" s="8"/>
      <c r="J61" s="24"/>
      <c r="K61" s="8"/>
      <c r="L61" s="24"/>
      <c r="M61" s="8"/>
      <c r="N61" s="24"/>
      <c r="O61" s="42">
        <v>876425</v>
      </c>
      <c r="P61" s="8"/>
    </row>
    <row r="62" spans="2:16" ht="11.1" customHeight="1">
      <c r="B62" s="90"/>
      <c r="C62" s="9" t="s">
        <v>84</v>
      </c>
      <c r="D62" s="25"/>
      <c r="E62" s="9"/>
      <c r="F62" s="25"/>
      <c r="G62" s="9"/>
      <c r="H62" s="25"/>
      <c r="I62" s="9"/>
      <c r="J62" s="25"/>
      <c r="K62" s="9"/>
      <c r="L62" s="25"/>
      <c r="M62" s="9"/>
      <c r="N62" s="25"/>
      <c r="O62" s="43">
        <v>398200</v>
      </c>
      <c r="P62" s="9"/>
    </row>
    <row r="63" spans="2:16" ht="11.1" customHeight="1">
      <c r="B63" s="90"/>
      <c r="C63" s="8" t="s">
        <v>85</v>
      </c>
      <c r="D63" s="24"/>
      <c r="E63" s="8"/>
      <c r="F63" s="24"/>
      <c r="G63" s="8"/>
      <c r="H63" s="24"/>
      <c r="I63" s="8"/>
      <c r="J63" s="24"/>
      <c r="K63" s="8"/>
      <c r="L63" s="24"/>
      <c r="M63" s="8"/>
      <c r="N63" s="24"/>
      <c r="O63" s="42">
        <v>7969600</v>
      </c>
      <c r="P63" s="8"/>
    </row>
    <row r="64" spans="2:16" ht="11.1" customHeight="1">
      <c r="B64" s="90"/>
      <c r="C64" s="1" t="s">
        <v>86</v>
      </c>
      <c r="D64" s="25"/>
      <c r="E64" s="9"/>
      <c r="F64" s="25"/>
      <c r="G64" s="9"/>
      <c r="H64" s="25"/>
      <c r="I64" s="9"/>
      <c r="J64" s="25"/>
      <c r="K64" s="9"/>
      <c r="L64" s="25"/>
      <c r="M64" s="9"/>
      <c r="N64" s="25"/>
      <c r="O64" s="43">
        <v>16962</v>
      </c>
      <c r="P64" s="9"/>
    </row>
    <row r="65" spans="2:16" ht="11.1" customHeight="1">
      <c r="B65" s="90"/>
      <c r="C65" s="8" t="s">
        <v>87</v>
      </c>
      <c r="D65" s="24"/>
      <c r="E65" s="8"/>
      <c r="F65" s="24"/>
      <c r="G65" s="8"/>
      <c r="H65" s="24"/>
      <c r="I65" s="8"/>
      <c r="J65" s="24"/>
      <c r="K65" s="8"/>
      <c r="L65" s="24"/>
      <c r="M65" s="8"/>
      <c r="N65" s="24"/>
      <c r="O65" s="42">
        <v>1320</v>
      </c>
      <c r="P65" s="8"/>
    </row>
    <row r="66" spans="2:16" ht="11.1" customHeight="1">
      <c r="B66" s="91"/>
      <c r="C66" s="14" t="s">
        <v>88</v>
      </c>
      <c r="D66" s="30"/>
      <c r="E66" s="14"/>
      <c r="F66" s="30"/>
      <c r="G66" s="14"/>
      <c r="H66" s="30"/>
      <c r="I66" s="14"/>
      <c r="J66" s="30"/>
      <c r="K66" s="14"/>
      <c r="L66" s="30"/>
      <c r="M66" s="14"/>
      <c r="N66" s="30"/>
      <c r="O66" s="40">
        <v>0</v>
      </c>
      <c r="P66" s="14"/>
    </row>
    <row r="67" spans="2:16" ht="11.1" customHeight="1">
      <c r="B67" s="85" t="s">
        <v>9</v>
      </c>
      <c r="C67" s="86"/>
      <c r="D67" s="28"/>
      <c r="E67" s="15" t="s">
        <v>26</v>
      </c>
      <c r="F67" s="28"/>
      <c r="G67" s="15" t="s">
        <v>26</v>
      </c>
      <c r="H67" s="28"/>
      <c r="I67" s="15" t="s">
        <v>26</v>
      </c>
      <c r="J67" s="28"/>
      <c r="K67" s="15" t="s">
        <v>26</v>
      </c>
      <c r="L67" s="28"/>
      <c r="M67" s="15" t="s">
        <v>26</v>
      </c>
      <c r="N67" s="28"/>
      <c r="O67" s="46">
        <v>0</v>
      </c>
      <c r="P67" s="12"/>
    </row>
    <row r="68" spans="2:16" ht="11.1" customHeight="1">
      <c r="B68" s="90"/>
      <c r="C68" s="13"/>
      <c r="D68" s="29"/>
      <c r="E68" s="13"/>
      <c r="F68" s="29"/>
      <c r="G68" s="13"/>
      <c r="H68" s="29"/>
      <c r="I68" s="13"/>
      <c r="J68" s="29"/>
      <c r="K68" s="13"/>
      <c r="L68" s="29"/>
      <c r="M68" s="13"/>
      <c r="N68" s="29"/>
      <c r="O68" s="48"/>
      <c r="P68" s="13"/>
    </row>
    <row r="69" spans="2:16" ht="11.1" customHeight="1">
      <c r="B69" s="91"/>
      <c r="C69" s="14"/>
      <c r="D69" s="30"/>
      <c r="E69" s="14"/>
      <c r="F69" s="30"/>
      <c r="G69" s="14"/>
      <c r="H69" s="30"/>
      <c r="I69" s="14"/>
      <c r="J69" s="30"/>
      <c r="K69" s="14"/>
      <c r="L69" s="30"/>
      <c r="M69" s="14"/>
      <c r="N69" s="30"/>
      <c r="O69" s="40"/>
      <c r="P69" s="14"/>
    </row>
    <row r="70" spans="2:16" ht="11.1" customHeight="1">
      <c r="B70" s="82" t="s">
        <v>36</v>
      </c>
      <c r="C70" s="83"/>
      <c r="D70" s="22"/>
      <c r="E70" s="15" t="s">
        <v>26</v>
      </c>
      <c r="F70" s="22"/>
      <c r="G70" s="15" t="s">
        <v>26</v>
      </c>
      <c r="H70" s="22"/>
      <c r="I70" s="15" t="s">
        <v>26</v>
      </c>
      <c r="J70" s="22"/>
      <c r="K70" s="15" t="s">
        <v>26</v>
      </c>
      <c r="L70" s="22"/>
      <c r="M70" s="15" t="s">
        <v>26</v>
      </c>
      <c r="N70" s="22"/>
      <c r="O70" s="40">
        <v>1695086</v>
      </c>
      <c r="P70" s="12"/>
    </row>
    <row r="71" spans="2:16" ht="11.1" customHeight="1">
      <c r="B71" s="84"/>
      <c r="C71" s="7"/>
      <c r="D71" s="23"/>
      <c r="E71" s="7"/>
      <c r="F71" s="23"/>
      <c r="G71" s="7"/>
      <c r="H71" s="23"/>
      <c r="I71" s="7"/>
      <c r="J71" s="23"/>
      <c r="K71" s="7"/>
      <c r="L71" s="23"/>
      <c r="M71" s="7"/>
      <c r="N71" s="23"/>
      <c r="O71" s="41"/>
      <c r="P71" s="7"/>
    </row>
    <row r="72" spans="2:16" ht="11.1" customHeight="1">
      <c r="B72" s="84"/>
      <c r="C72" s="8"/>
      <c r="D72" s="24"/>
      <c r="E72" s="8"/>
      <c r="F72" s="24"/>
      <c r="G72" s="8"/>
      <c r="H72" s="24"/>
      <c r="I72" s="8"/>
      <c r="J72" s="24"/>
      <c r="K72" s="8"/>
      <c r="L72" s="24"/>
      <c r="M72" s="8"/>
      <c r="N72" s="24"/>
      <c r="O72" s="42"/>
      <c r="P72" s="8"/>
    </row>
    <row r="73" spans="2:16" ht="11.1" customHeight="1">
      <c r="B73" s="84"/>
      <c r="C73" s="9"/>
      <c r="D73" s="25"/>
      <c r="E73" s="9"/>
      <c r="F73" s="25"/>
      <c r="G73" s="9"/>
      <c r="H73" s="25"/>
      <c r="I73" s="9"/>
      <c r="J73" s="25"/>
      <c r="K73" s="9"/>
      <c r="L73" s="25"/>
      <c r="M73" s="9"/>
      <c r="N73" s="25"/>
      <c r="O73" s="43"/>
      <c r="P73" s="9"/>
    </row>
    <row r="74" spans="2:16" ht="11.1" customHeight="1">
      <c r="B74" s="84"/>
      <c r="C74" s="10"/>
      <c r="D74" s="26"/>
      <c r="E74" s="10"/>
      <c r="F74" s="26"/>
      <c r="G74" s="10"/>
      <c r="H74" s="26"/>
      <c r="I74" s="10"/>
      <c r="J74" s="26"/>
      <c r="K74" s="10"/>
      <c r="L74" s="26"/>
      <c r="M74" s="10"/>
      <c r="N74" s="26"/>
      <c r="O74" s="44"/>
      <c r="P74" s="8"/>
    </row>
    <row r="75" spans="2:16" ht="11.1" customHeight="1">
      <c r="B75" s="60"/>
      <c r="C75" s="11"/>
      <c r="D75" s="27"/>
      <c r="E75" s="11"/>
      <c r="F75" s="27"/>
      <c r="G75" s="11"/>
      <c r="H75" s="27"/>
      <c r="I75" s="11"/>
      <c r="J75" s="27"/>
      <c r="K75" s="11"/>
      <c r="L75" s="27"/>
      <c r="M75" s="11"/>
      <c r="N75" s="27"/>
      <c r="O75" s="45"/>
      <c r="P75" s="14"/>
    </row>
    <row r="76" spans="2:16" ht="11.1" customHeight="1">
      <c r="B76" s="62" t="s">
        <v>37</v>
      </c>
      <c r="C76" s="63"/>
      <c r="D76" s="28"/>
      <c r="E76" s="12"/>
      <c r="F76" s="28"/>
      <c r="G76" s="12"/>
      <c r="H76" s="28"/>
      <c r="I76" s="12"/>
      <c r="J76" s="28"/>
      <c r="K76" s="12"/>
      <c r="L76" s="28"/>
      <c r="M76" s="12"/>
      <c r="N76" s="28"/>
      <c r="O76" s="46">
        <v>196409126</v>
      </c>
      <c r="P76" s="12"/>
    </row>
    <row r="77" spans="2:16" ht="5.25" customHeight="1" thickBot="1"/>
    <row r="78" spans="2:16" ht="11.1" customHeight="1" thickBot="1">
      <c r="B78" s="58" t="s">
        <v>38</v>
      </c>
      <c r="C78" s="59"/>
      <c r="D78" s="31"/>
      <c r="E78" s="5"/>
      <c r="F78" s="31"/>
      <c r="G78" s="5"/>
      <c r="H78" s="31"/>
      <c r="I78" s="5"/>
      <c r="J78" s="31"/>
      <c r="K78" s="5"/>
      <c r="L78" s="31"/>
      <c r="M78" s="5"/>
      <c r="N78" s="31"/>
      <c r="O78" s="53">
        <v>185960</v>
      </c>
    </row>
    <row r="79" spans="2:16" ht="11.1" customHeight="1">
      <c r="B79" s="60" t="s">
        <v>39</v>
      </c>
      <c r="C79" s="61"/>
      <c r="D79" s="22"/>
      <c r="E79" s="14"/>
      <c r="F79" s="22"/>
      <c r="G79" s="14"/>
      <c r="H79" s="22"/>
      <c r="I79" s="14"/>
      <c r="J79" s="22"/>
      <c r="K79" s="14"/>
      <c r="L79" s="22"/>
      <c r="M79" s="14"/>
      <c r="N79" s="22"/>
      <c r="O79" s="40">
        <v>863681</v>
      </c>
    </row>
    <row r="80" spans="2:16" ht="6" customHeight="1"/>
    <row r="81" spans="2:16" ht="11.1" customHeight="1">
      <c r="B81" s="64" t="s">
        <v>27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2:16" ht="11.1" customHeight="1">
      <c r="B82" s="64" t="s">
        <v>28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</row>
    <row r="83" spans="2:16" ht="11.1" customHeight="1">
      <c r="B83" s="64" t="s">
        <v>29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 spans="2:16" ht="11.1" customHeight="1">
      <c r="B84" s="64" t="s">
        <v>30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 spans="2:16" ht="11.1" customHeight="1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</row>
    <row r="86" spans="2:16" ht="11.1" customHeight="1">
      <c r="B86" s="64" t="s">
        <v>31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</row>
    <row r="87" spans="2:16" ht="11.1" customHeight="1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</row>
  </sheetData>
  <mergeCells count="76">
    <mergeCell ref="D27:E27"/>
    <mergeCell ref="D28:E28"/>
    <mergeCell ref="D29:E29"/>
    <mergeCell ref="D30:E30"/>
    <mergeCell ref="D31:E31"/>
    <mergeCell ref="F27:G27"/>
    <mergeCell ref="F28:G28"/>
    <mergeCell ref="F29:G29"/>
    <mergeCell ref="F30:G30"/>
    <mergeCell ref="F31:G31"/>
    <mergeCell ref="H27:I27"/>
    <mergeCell ref="H28:I28"/>
    <mergeCell ref="H29:I29"/>
    <mergeCell ref="H30:I30"/>
    <mergeCell ref="H31:I31"/>
    <mergeCell ref="J27:K27"/>
    <mergeCell ref="J28:K28"/>
    <mergeCell ref="J29:K29"/>
    <mergeCell ref="J30:K30"/>
    <mergeCell ref="J31:K31"/>
    <mergeCell ref="L27:M27"/>
    <mergeCell ref="L28:M28"/>
    <mergeCell ref="L29:M29"/>
    <mergeCell ref="L30:M30"/>
    <mergeCell ref="L31:M31"/>
    <mergeCell ref="B86:P86"/>
    <mergeCell ref="B87:P87"/>
    <mergeCell ref="B81:P81"/>
    <mergeCell ref="B82:P82"/>
    <mergeCell ref="B83:P83"/>
    <mergeCell ref="B84:P84"/>
    <mergeCell ref="B85:P85"/>
    <mergeCell ref="B76:C76"/>
    <mergeCell ref="B33:B47"/>
    <mergeCell ref="B48:C48"/>
    <mergeCell ref="B49:B54"/>
    <mergeCell ref="B55:C55"/>
    <mergeCell ref="B57:C57"/>
    <mergeCell ref="B58:B66"/>
    <mergeCell ref="B67:C67"/>
    <mergeCell ref="B68:B69"/>
    <mergeCell ref="B70:C70"/>
    <mergeCell ref="B71:B75"/>
    <mergeCell ref="B31:C31"/>
    <mergeCell ref="B10:C10"/>
    <mergeCell ref="B11:B15"/>
    <mergeCell ref="B32:C32"/>
    <mergeCell ref="B18:C18"/>
    <mergeCell ref="B21:C21"/>
    <mergeCell ref="B22:C22"/>
    <mergeCell ref="B23:B26"/>
    <mergeCell ref="B27:C27"/>
    <mergeCell ref="G18:P18"/>
    <mergeCell ref="B19:C20"/>
    <mergeCell ref="D19:E20"/>
    <mergeCell ref="F19:G20"/>
    <mergeCell ref="H19:I20"/>
    <mergeCell ref="J19:K20"/>
    <mergeCell ref="L19:M20"/>
    <mergeCell ref="N19:N20"/>
    <mergeCell ref="B78:C78"/>
    <mergeCell ref="B79:C79"/>
    <mergeCell ref="B16:C16"/>
    <mergeCell ref="B1:C1"/>
    <mergeCell ref="B2:F2"/>
    <mergeCell ref="B3:F3"/>
    <mergeCell ref="B5:P5"/>
    <mergeCell ref="B6:C6"/>
    <mergeCell ref="B7:C8"/>
    <mergeCell ref="D7:E8"/>
    <mergeCell ref="F7:G8"/>
    <mergeCell ref="H7:I8"/>
    <mergeCell ref="J7:K8"/>
    <mergeCell ref="L7:M8"/>
    <mergeCell ref="N7:N8"/>
    <mergeCell ref="B9:C9"/>
  </mergeCells>
  <phoneticPr fontId="2"/>
  <pageMargins left="0.54" right="0.2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C716-ACA2-4149-94C3-6CBD237F4200}">
  <dimension ref="B1:P74"/>
  <sheetViews>
    <sheetView showGridLines="0" view="pageBreakPreview" zoomScale="130" zoomScaleNormal="100" zoomScaleSheetLayoutView="130" workbookViewId="0">
      <selection activeCell="J62" sqref="J62"/>
    </sheetView>
  </sheetViews>
  <sheetFormatPr defaultRowHeight="11.1" customHeight="1"/>
  <cols>
    <col min="1" max="1" width="9" style="1"/>
    <col min="2" max="2" width="3.125" style="1" customWidth="1"/>
    <col min="3" max="3" width="12.5" style="1" customWidth="1"/>
    <col min="4" max="4" width="7.125" style="1" customWidth="1"/>
    <col min="5" max="5" width="4" style="1" customWidth="1"/>
    <col min="6" max="6" width="7.125" style="1" customWidth="1"/>
    <col min="7" max="7" width="4" style="1" customWidth="1"/>
    <col min="8" max="8" width="7.125" style="1" customWidth="1"/>
    <col min="9" max="9" width="4" style="1" customWidth="1"/>
    <col min="10" max="10" width="7.125" style="1" customWidth="1"/>
    <col min="11" max="11" width="4" style="1" customWidth="1"/>
    <col min="12" max="12" width="7.125" style="1" customWidth="1"/>
    <col min="13" max="13" width="4" style="1" customWidth="1"/>
    <col min="14" max="14" width="7.125" style="1" customWidth="1"/>
    <col min="15" max="15" width="9.125" style="1" customWidth="1"/>
    <col min="16" max="16" width="7.625" style="1" customWidth="1"/>
    <col min="17" max="16384" width="9" style="1"/>
  </cols>
  <sheetData>
    <row r="1" spans="2:16" ht="11.1" customHeight="1">
      <c r="B1" s="64" t="s">
        <v>0</v>
      </c>
      <c r="C1" s="64"/>
    </row>
    <row r="2" spans="2:16" ht="11.1" customHeight="1">
      <c r="B2" s="65" t="s">
        <v>1</v>
      </c>
      <c r="C2" s="66"/>
      <c r="D2" s="66"/>
      <c r="E2" s="66"/>
      <c r="F2" s="66"/>
      <c r="G2" s="2"/>
      <c r="K2" s="2"/>
    </row>
    <row r="3" spans="2:16" ht="11.1" customHeight="1">
      <c r="B3" s="67" t="s">
        <v>91</v>
      </c>
      <c r="C3" s="68"/>
      <c r="D3" s="68"/>
      <c r="E3" s="68"/>
      <c r="F3" s="68"/>
      <c r="G3" s="3"/>
      <c r="K3" s="3"/>
    </row>
    <row r="5" spans="2:16" ht="13.5">
      <c r="B5" s="69" t="s">
        <v>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16" ht="11.1" customHeight="1">
      <c r="B6" s="64" t="s">
        <v>3</v>
      </c>
      <c r="C6" s="64"/>
      <c r="O6" s="104" t="s">
        <v>4</v>
      </c>
    </row>
    <row r="7" spans="2:16" ht="12" customHeight="1">
      <c r="B7" s="70" t="s">
        <v>5</v>
      </c>
      <c r="C7" s="71"/>
      <c r="D7" s="73" t="s">
        <v>92</v>
      </c>
      <c r="E7" s="70"/>
      <c r="F7" s="73" t="s">
        <v>93</v>
      </c>
      <c r="G7" s="70"/>
      <c r="H7" s="73" t="s">
        <v>94</v>
      </c>
      <c r="I7" s="70"/>
      <c r="J7" s="73" t="s">
        <v>95</v>
      </c>
      <c r="K7" s="70"/>
      <c r="L7" s="73" t="s">
        <v>96</v>
      </c>
      <c r="M7" s="70"/>
      <c r="N7" s="70" t="s">
        <v>6</v>
      </c>
      <c r="O7" s="4" t="s">
        <v>7</v>
      </c>
    </row>
    <row r="8" spans="2:16" ht="12" customHeight="1" thickBot="1">
      <c r="B8" s="72"/>
      <c r="C8" s="7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105" t="s">
        <v>51</v>
      </c>
    </row>
    <row r="9" spans="2:16" ht="11.1" customHeight="1" thickBot="1">
      <c r="B9" s="77" t="s">
        <v>8</v>
      </c>
      <c r="C9" s="78"/>
      <c r="D9" s="106"/>
      <c r="E9" s="107"/>
      <c r="F9" s="108"/>
      <c r="G9" s="107"/>
      <c r="H9" s="108"/>
      <c r="I9" s="107"/>
      <c r="J9" s="108"/>
      <c r="K9" s="107"/>
      <c r="L9" s="108"/>
      <c r="M9" s="109"/>
      <c r="N9" s="57" t="s">
        <v>52</v>
      </c>
      <c r="O9" s="110">
        <v>56300000</v>
      </c>
    </row>
    <row r="10" spans="2:16" ht="11.1" customHeight="1">
      <c r="B10" s="82" t="s">
        <v>33</v>
      </c>
      <c r="C10" s="83"/>
      <c r="D10" s="111"/>
      <c r="E10" s="112" t="s">
        <v>32</v>
      </c>
      <c r="F10" s="111"/>
      <c r="G10" s="112" t="s">
        <v>32</v>
      </c>
      <c r="H10" s="111"/>
      <c r="I10" s="112" t="s">
        <v>32</v>
      </c>
      <c r="J10" s="111"/>
      <c r="K10" s="112" t="s">
        <v>32</v>
      </c>
      <c r="L10" s="111"/>
      <c r="M10" s="112" t="s">
        <v>32</v>
      </c>
      <c r="N10" s="111"/>
      <c r="O10" s="113">
        <f>SUM(O11:O15)</f>
        <v>232484</v>
      </c>
    </row>
    <row r="11" spans="2:16" ht="11.1" customHeight="1">
      <c r="B11" s="84"/>
      <c r="C11" s="7" t="s">
        <v>97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>
        <v>232484</v>
      </c>
    </row>
    <row r="12" spans="2:16" ht="11.1" customHeight="1">
      <c r="B12" s="84"/>
      <c r="C12" s="8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</row>
    <row r="13" spans="2:16" ht="11.1" customHeight="1">
      <c r="B13" s="84"/>
      <c r="C13" s="9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9"/>
    </row>
    <row r="14" spans="2:16" ht="11.1" customHeight="1">
      <c r="B14" s="84"/>
      <c r="C14" s="1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1"/>
    </row>
    <row r="15" spans="2:16" ht="11.1" customHeight="1">
      <c r="B15" s="60"/>
      <c r="C15" s="11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3"/>
    </row>
    <row r="16" spans="2:16" ht="11.1" customHeight="1">
      <c r="B16" s="62" t="s">
        <v>34</v>
      </c>
      <c r="C16" s="63"/>
      <c r="D16" s="124"/>
      <c r="E16" s="125"/>
      <c r="F16" s="124"/>
      <c r="G16" s="125"/>
      <c r="H16" s="124"/>
      <c r="I16" s="125"/>
      <c r="J16" s="124"/>
      <c r="K16" s="125"/>
      <c r="L16" s="124"/>
      <c r="M16" s="125"/>
      <c r="N16" s="124"/>
      <c r="O16" s="126">
        <f>O9+O10</f>
        <v>56532484</v>
      </c>
    </row>
    <row r="18" spans="2:16" ht="11.1" customHeight="1">
      <c r="B18" s="64" t="s">
        <v>10</v>
      </c>
      <c r="C18" s="64"/>
      <c r="G18" s="79" t="s">
        <v>56</v>
      </c>
      <c r="H18" s="79"/>
      <c r="I18" s="79"/>
      <c r="J18" s="79"/>
      <c r="K18" s="79"/>
      <c r="L18" s="79"/>
      <c r="M18" s="79"/>
      <c r="N18" s="79"/>
      <c r="O18" s="79"/>
      <c r="P18" s="79"/>
    </row>
    <row r="19" spans="2:16" ht="12" customHeight="1">
      <c r="B19" s="70" t="s">
        <v>5</v>
      </c>
      <c r="C19" s="71"/>
      <c r="D19" s="73" t="s">
        <v>98</v>
      </c>
      <c r="E19" s="70"/>
      <c r="F19" s="73" t="s">
        <v>99</v>
      </c>
      <c r="G19" s="70"/>
      <c r="H19" s="73" t="s">
        <v>100</v>
      </c>
      <c r="I19" s="70"/>
      <c r="J19" s="73" t="s">
        <v>101</v>
      </c>
      <c r="K19" s="70"/>
      <c r="L19" s="73" t="s">
        <v>102</v>
      </c>
      <c r="M19" s="70"/>
      <c r="N19" s="70" t="s">
        <v>6</v>
      </c>
      <c r="O19" s="4" t="s">
        <v>7</v>
      </c>
      <c r="P19" s="4" t="s">
        <v>11</v>
      </c>
    </row>
    <row r="20" spans="2:16" ht="12" customHeight="1" thickBot="1">
      <c r="B20" s="72"/>
      <c r="C20" s="72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05" t="s">
        <v>51</v>
      </c>
      <c r="P20" s="6" t="s">
        <v>12</v>
      </c>
    </row>
    <row r="21" spans="2:16" ht="11.1" customHeight="1" thickBot="1">
      <c r="B21" s="77" t="s">
        <v>35</v>
      </c>
      <c r="C21" s="87"/>
      <c r="D21" s="106"/>
      <c r="E21" s="107"/>
      <c r="F21" s="106"/>
      <c r="G21" s="107"/>
      <c r="H21" s="106"/>
      <c r="I21" s="107"/>
      <c r="J21" s="106"/>
      <c r="K21" s="107"/>
      <c r="L21" s="106"/>
      <c r="M21" s="107"/>
      <c r="N21" s="57" t="s">
        <v>53</v>
      </c>
      <c r="O21" s="127">
        <f>O22+O41+O43+O50</f>
        <v>56517350</v>
      </c>
      <c r="P21" s="12" t="s">
        <v>103</v>
      </c>
    </row>
    <row r="22" spans="2:16" ht="11.1" customHeight="1">
      <c r="B22" s="88" t="s">
        <v>13</v>
      </c>
      <c r="C22" s="89"/>
      <c r="D22" s="111"/>
      <c r="E22" s="112" t="s">
        <v>14</v>
      </c>
      <c r="F22" s="111"/>
      <c r="G22" s="112" t="s">
        <v>14</v>
      </c>
      <c r="H22" s="111"/>
      <c r="I22" s="112" t="s">
        <v>14</v>
      </c>
      <c r="J22" s="111"/>
      <c r="K22" s="112" t="s">
        <v>14</v>
      </c>
      <c r="L22" s="111"/>
      <c r="M22" s="112" t="s">
        <v>14</v>
      </c>
      <c r="N22" s="111"/>
      <c r="O22" s="126">
        <f>SUM(O23:O25)</f>
        <v>48912459</v>
      </c>
      <c r="P22" s="12"/>
    </row>
    <row r="23" spans="2:16" ht="11.1" customHeight="1">
      <c r="B23" s="90"/>
      <c r="C23" s="13" t="s">
        <v>104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>
        <v>14346973</v>
      </c>
      <c r="P23" s="7"/>
    </row>
    <row r="24" spans="2:16" ht="11.1" customHeight="1">
      <c r="B24" s="90"/>
      <c r="C24" s="9" t="s">
        <v>105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9">
        <v>30744540</v>
      </c>
      <c r="P24" s="8"/>
    </row>
    <row r="25" spans="2:16" ht="11.1" customHeight="1">
      <c r="B25" s="90"/>
      <c r="C25" s="8" t="s">
        <v>106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>
        <v>3820946</v>
      </c>
      <c r="P25" s="9"/>
    </row>
    <row r="26" spans="2:16" ht="11.1" customHeight="1">
      <c r="B26" s="91"/>
      <c r="C26" s="14" t="s">
        <v>107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1"/>
      <c r="P26" s="11"/>
    </row>
    <row r="27" spans="2:16" ht="11.1" customHeight="1">
      <c r="B27" s="85" t="s">
        <v>17</v>
      </c>
      <c r="C27" s="86"/>
      <c r="D27" s="94"/>
      <c r="E27" s="95"/>
      <c r="F27" s="94"/>
      <c r="G27" s="95"/>
      <c r="H27" s="94"/>
      <c r="I27" s="95"/>
      <c r="J27" s="94"/>
      <c r="K27" s="95"/>
      <c r="L27" s="94"/>
      <c r="M27" s="95"/>
      <c r="N27" s="33"/>
      <c r="O27" s="49"/>
      <c r="P27" s="18"/>
    </row>
    <row r="28" spans="2:16" ht="11.1" customHeight="1">
      <c r="B28" s="90"/>
      <c r="C28" s="7" t="s">
        <v>18</v>
      </c>
      <c r="D28" s="94"/>
      <c r="E28" s="95"/>
      <c r="F28" s="94"/>
      <c r="G28" s="95"/>
      <c r="H28" s="94"/>
      <c r="I28" s="95"/>
      <c r="J28" s="94"/>
      <c r="K28" s="95"/>
      <c r="L28" s="94"/>
      <c r="M28" s="95"/>
      <c r="N28" s="33"/>
      <c r="O28" s="49"/>
      <c r="P28" s="18"/>
    </row>
    <row r="29" spans="2:16" ht="11.1" customHeight="1">
      <c r="B29" s="90"/>
      <c r="C29" s="8" t="s">
        <v>108</v>
      </c>
      <c r="D29" s="96"/>
      <c r="E29" s="97"/>
      <c r="F29" s="96"/>
      <c r="G29" s="97"/>
      <c r="H29" s="96"/>
      <c r="I29" s="97"/>
      <c r="J29" s="96"/>
      <c r="K29" s="97"/>
      <c r="L29" s="96"/>
      <c r="M29" s="97"/>
      <c r="N29" s="34"/>
      <c r="O29" s="50"/>
      <c r="P29" s="16"/>
    </row>
    <row r="30" spans="2:16" ht="11.1" customHeight="1">
      <c r="B30" s="91"/>
      <c r="C30" s="9" t="s">
        <v>54</v>
      </c>
      <c r="D30" s="98"/>
      <c r="E30" s="99"/>
      <c r="F30" s="98"/>
      <c r="G30" s="99"/>
      <c r="H30" s="98"/>
      <c r="I30" s="99"/>
      <c r="J30" s="98"/>
      <c r="K30" s="99"/>
      <c r="L30" s="98"/>
      <c r="M30" s="99"/>
      <c r="N30" s="35"/>
      <c r="O30" s="51"/>
      <c r="P30" s="17"/>
    </row>
    <row r="31" spans="2:16" ht="11.1" customHeight="1">
      <c r="B31" s="80" t="s">
        <v>55</v>
      </c>
      <c r="C31" s="81"/>
      <c r="D31" s="102"/>
      <c r="E31" s="103"/>
      <c r="F31" s="102"/>
      <c r="G31" s="103"/>
      <c r="H31" s="102"/>
      <c r="I31" s="103"/>
      <c r="J31" s="102"/>
      <c r="K31" s="103"/>
      <c r="L31" s="102"/>
      <c r="M31" s="103"/>
      <c r="N31" s="36"/>
      <c r="O31" s="52"/>
      <c r="P31" s="19"/>
    </row>
    <row r="32" spans="2:16" ht="11.1" customHeight="1">
      <c r="B32" s="85" t="s">
        <v>20</v>
      </c>
      <c r="C32" s="86"/>
      <c r="D32" s="124"/>
      <c r="E32" s="132" t="s">
        <v>14</v>
      </c>
      <c r="F32" s="124"/>
      <c r="G32" s="132" t="s">
        <v>14</v>
      </c>
      <c r="H32" s="124"/>
      <c r="I32" s="132" t="s">
        <v>14</v>
      </c>
      <c r="J32" s="124"/>
      <c r="K32" s="132" t="s">
        <v>14</v>
      </c>
      <c r="L32" s="124"/>
      <c r="M32" s="132" t="s">
        <v>14</v>
      </c>
      <c r="N32" s="111"/>
      <c r="O32" s="126">
        <f>SUM(O33:O38)</f>
        <v>16109764</v>
      </c>
      <c r="P32" s="12" t="s">
        <v>103</v>
      </c>
    </row>
    <row r="33" spans="2:16" ht="11.1" customHeight="1">
      <c r="B33" s="90"/>
      <c r="C33" s="7" t="s">
        <v>109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>
        <v>14099844</v>
      </c>
      <c r="P33" s="7"/>
    </row>
    <row r="34" spans="2:16" ht="11.1" customHeight="1">
      <c r="B34" s="90"/>
      <c r="C34" s="8" t="s">
        <v>110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7">
        <v>415800</v>
      </c>
      <c r="P34" s="8"/>
    </row>
    <row r="35" spans="2:16" ht="11.1" customHeight="1">
      <c r="B35" s="90"/>
      <c r="C35" s="9" t="s">
        <v>111</v>
      </c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9">
        <v>125400</v>
      </c>
      <c r="P35" s="9"/>
    </row>
    <row r="36" spans="2:16" ht="11.1" customHeight="1">
      <c r="B36" s="90"/>
      <c r="C36" s="8" t="s">
        <v>112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33">
        <v>473000</v>
      </c>
      <c r="P36" s="134"/>
    </row>
    <row r="37" spans="2:16" ht="11.1" customHeight="1">
      <c r="B37" s="90"/>
      <c r="C37" s="8" t="s">
        <v>113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>
        <v>60720</v>
      </c>
      <c r="P37" s="8"/>
    </row>
    <row r="38" spans="2:16" ht="11.1" customHeight="1">
      <c r="B38" s="90"/>
      <c r="C38" s="8" t="s">
        <v>114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9">
        <v>935000</v>
      </c>
      <c r="P38" s="9"/>
    </row>
    <row r="39" spans="2:16" ht="11.1" customHeight="1">
      <c r="B39" s="92"/>
      <c r="C39" s="9" t="s">
        <v>115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35"/>
      <c r="P39" s="134"/>
    </row>
    <row r="40" spans="2:16" ht="11.1" customHeight="1">
      <c r="B40" s="136"/>
      <c r="C40" s="11" t="s">
        <v>116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31"/>
      <c r="P40" s="11"/>
    </row>
    <row r="41" spans="2:16" ht="11.1" customHeight="1">
      <c r="B41" s="85" t="s">
        <v>23</v>
      </c>
      <c r="C41" s="86"/>
      <c r="D41" s="124"/>
      <c r="E41" s="132" t="s">
        <v>14</v>
      </c>
      <c r="F41" s="124"/>
      <c r="G41" s="132" t="s">
        <v>14</v>
      </c>
      <c r="H41" s="124"/>
      <c r="I41" s="132" t="s">
        <v>14</v>
      </c>
      <c r="J41" s="124"/>
      <c r="K41" s="132" t="s">
        <v>14</v>
      </c>
      <c r="L41" s="124"/>
      <c r="M41" s="132" t="s">
        <v>14</v>
      </c>
      <c r="N41" s="111"/>
      <c r="O41" s="126">
        <f>O42</f>
        <v>2729980</v>
      </c>
      <c r="P41" s="12" t="s">
        <v>117</v>
      </c>
    </row>
    <row r="42" spans="2:16" ht="11.1" customHeight="1">
      <c r="B42" s="9"/>
      <c r="C42" s="13" t="s">
        <v>24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9">
        <v>2729980</v>
      </c>
      <c r="P42" s="13"/>
    </row>
    <row r="43" spans="2:16" ht="11.1" customHeight="1">
      <c r="B43" s="85" t="s">
        <v>25</v>
      </c>
      <c r="C43" s="86"/>
      <c r="D43" s="124"/>
      <c r="E43" s="132" t="s">
        <v>14</v>
      </c>
      <c r="F43" s="124"/>
      <c r="G43" s="132" t="s">
        <v>14</v>
      </c>
      <c r="H43" s="124"/>
      <c r="I43" s="132" t="s">
        <v>14</v>
      </c>
      <c r="J43" s="124"/>
      <c r="K43" s="132" t="s">
        <v>14</v>
      </c>
      <c r="L43" s="124"/>
      <c r="M43" s="132" t="s">
        <v>14</v>
      </c>
      <c r="N43" s="124"/>
      <c r="O43" s="126">
        <f>SUM(O44:O49)</f>
        <v>2035051</v>
      </c>
      <c r="P43" s="12"/>
    </row>
    <row r="44" spans="2:16" ht="11.1" customHeight="1">
      <c r="B44" s="90"/>
      <c r="C44" s="7" t="s">
        <v>118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5">
        <v>0</v>
      </c>
      <c r="P44" s="7"/>
    </row>
    <row r="45" spans="2:16" ht="11.1" customHeight="1">
      <c r="B45" s="90"/>
      <c r="C45" s="8" t="s">
        <v>119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7">
        <v>1131767</v>
      </c>
      <c r="P45" s="8"/>
    </row>
    <row r="46" spans="2:16" ht="11.1" customHeight="1">
      <c r="B46" s="90"/>
      <c r="C46" s="9" t="s">
        <v>120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9">
        <v>206984</v>
      </c>
      <c r="P46" s="9"/>
    </row>
    <row r="47" spans="2:16" ht="11.1" customHeight="1">
      <c r="B47" s="90"/>
      <c r="C47" s="8" t="s">
        <v>121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7">
        <v>696300</v>
      </c>
      <c r="P47" s="8"/>
    </row>
    <row r="48" spans="2:16" ht="11.1" customHeight="1">
      <c r="B48" s="90"/>
      <c r="C48" s="9" t="s">
        <v>80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37"/>
      <c r="P48" s="9"/>
    </row>
    <row r="49" spans="2:16" ht="11.1" customHeight="1">
      <c r="B49" s="90"/>
      <c r="C49" s="8" t="s">
        <v>81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37"/>
      <c r="P49" s="10"/>
    </row>
    <row r="50" spans="2:16" ht="11.1" customHeight="1">
      <c r="B50" s="138" t="s">
        <v>122</v>
      </c>
      <c r="C50" s="139"/>
      <c r="D50" s="125"/>
      <c r="E50" s="132" t="s">
        <v>14</v>
      </c>
      <c r="F50" s="125"/>
      <c r="G50" s="132" t="s">
        <v>14</v>
      </c>
      <c r="H50" s="125"/>
      <c r="I50" s="132" t="s">
        <v>14</v>
      </c>
      <c r="J50" s="125"/>
      <c r="K50" s="132" t="s">
        <v>14</v>
      </c>
      <c r="L50" s="125"/>
      <c r="M50" s="132" t="s">
        <v>14</v>
      </c>
      <c r="N50" s="125"/>
      <c r="O50" s="126">
        <f>SUM(O51:O56)</f>
        <v>2839860</v>
      </c>
      <c r="P50" s="12"/>
    </row>
    <row r="51" spans="2:16" ht="11.1" customHeight="1">
      <c r="B51" s="90"/>
      <c r="C51" s="7" t="s">
        <v>123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5">
        <v>76640</v>
      </c>
      <c r="P51" s="7"/>
    </row>
    <row r="52" spans="2:16" ht="11.1" customHeight="1">
      <c r="B52" s="90"/>
      <c r="C52" s="140" t="s">
        <v>124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2">
        <v>13438</v>
      </c>
      <c r="P52" s="140"/>
    </row>
    <row r="53" spans="2:16" ht="11.1" customHeight="1">
      <c r="B53" s="90"/>
      <c r="C53" s="140" t="s">
        <v>125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2">
        <v>73898</v>
      </c>
      <c r="P53" s="140"/>
    </row>
    <row r="54" spans="2:16" ht="11.1" customHeight="1">
      <c r="B54" s="90"/>
      <c r="C54" s="140" t="s">
        <v>85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2">
        <v>2544200</v>
      </c>
      <c r="P54" s="140"/>
    </row>
    <row r="55" spans="2:16" ht="11.1" customHeight="1">
      <c r="B55" s="90"/>
      <c r="C55" s="140" t="s">
        <v>126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2">
        <v>60212</v>
      </c>
      <c r="P55" s="140"/>
    </row>
    <row r="56" spans="2:16" ht="11.1" customHeight="1">
      <c r="B56" s="90"/>
      <c r="C56" s="143" t="s">
        <v>87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5">
        <v>71472</v>
      </c>
      <c r="P56" s="146"/>
    </row>
    <row r="57" spans="2:16" ht="11.1" customHeight="1">
      <c r="B57" s="147" t="s">
        <v>36</v>
      </c>
      <c r="C57" s="148"/>
      <c r="D57" s="124"/>
      <c r="E57" s="132" t="s">
        <v>14</v>
      </c>
      <c r="F57" s="124"/>
      <c r="G57" s="132" t="s">
        <v>14</v>
      </c>
      <c r="H57" s="124"/>
      <c r="I57" s="132" t="s">
        <v>14</v>
      </c>
      <c r="J57" s="124"/>
      <c r="K57" s="132" t="s">
        <v>14</v>
      </c>
      <c r="L57" s="124"/>
      <c r="M57" s="132" t="s">
        <v>14</v>
      </c>
      <c r="N57" s="111"/>
      <c r="O57" s="113">
        <f>SUM(O58:O62)</f>
        <v>0</v>
      </c>
      <c r="P57" s="12"/>
    </row>
    <row r="58" spans="2:16" ht="11.1" customHeight="1">
      <c r="B58" s="84"/>
      <c r="C58" s="7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5"/>
      <c r="P58" s="7"/>
    </row>
    <row r="59" spans="2:16" ht="11.1" customHeight="1">
      <c r="B59" s="84"/>
      <c r="C59" s="8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7"/>
      <c r="P59" s="8"/>
    </row>
    <row r="60" spans="2:16" ht="11.1" customHeight="1">
      <c r="B60" s="84"/>
      <c r="C60" s="9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9"/>
      <c r="P60" s="9"/>
    </row>
    <row r="61" spans="2:16" ht="11.1" customHeight="1">
      <c r="B61" s="84"/>
      <c r="C61" s="1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1"/>
      <c r="P61" s="8"/>
    </row>
    <row r="62" spans="2:16" ht="11.1" customHeight="1">
      <c r="B62" s="60"/>
      <c r="C62" s="11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3"/>
      <c r="P62" s="14"/>
    </row>
    <row r="63" spans="2:16" ht="11.1" customHeight="1">
      <c r="B63" s="62" t="s">
        <v>37</v>
      </c>
      <c r="C63" s="63"/>
      <c r="D63" s="124"/>
      <c r="E63" s="125"/>
      <c r="F63" s="124"/>
      <c r="G63" s="125"/>
      <c r="H63" s="124"/>
      <c r="I63" s="125"/>
      <c r="J63" s="124"/>
      <c r="K63" s="125"/>
      <c r="L63" s="124"/>
      <c r="M63" s="125"/>
      <c r="N63" s="124"/>
      <c r="O63" s="126">
        <f>O21</f>
        <v>56517350</v>
      </c>
      <c r="P63" s="12" t="s">
        <v>103</v>
      </c>
    </row>
    <row r="64" spans="2:16" ht="5.25" customHeight="1" thickBot="1"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</row>
    <row r="65" spans="2:16" ht="11.1" customHeight="1" thickBot="1">
      <c r="B65" s="58" t="s">
        <v>38</v>
      </c>
      <c r="C65" s="59"/>
      <c r="D65" s="108"/>
      <c r="E65" s="107"/>
      <c r="F65" s="108"/>
      <c r="G65" s="107"/>
      <c r="H65" s="108"/>
      <c r="I65" s="107"/>
      <c r="J65" s="108"/>
      <c r="K65" s="107"/>
      <c r="L65" s="108"/>
      <c r="M65" s="107"/>
      <c r="N65" s="108"/>
      <c r="O65" s="150">
        <f>O9-O21</f>
        <v>-217350</v>
      </c>
      <c r="P65" s="1" t="s">
        <v>103</v>
      </c>
    </row>
    <row r="66" spans="2:16" ht="11.1" customHeight="1">
      <c r="B66" s="60" t="s">
        <v>39</v>
      </c>
      <c r="C66" s="61"/>
      <c r="D66" s="111"/>
      <c r="E66" s="130"/>
      <c r="F66" s="111"/>
      <c r="G66" s="130"/>
      <c r="H66" s="111"/>
      <c r="I66" s="130"/>
      <c r="J66" s="111"/>
      <c r="K66" s="130"/>
      <c r="L66" s="111"/>
      <c r="M66" s="130"/>
      <c r="N66" s="111"/>
      <c r="O66" s="113">
        <f>O10-O57</f>
        <v>232484</v>
      </c>
    </row>
    <row r="67" spans="2:16" ht="6" customHeight="1"/>
    <row r="68" spans="2:16" ht="11.1" customHeight="1">
      <c r="B68" s="64" t="s">
        <v>27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 spans="2:16" ht="11.1" customHeight="1">
      <c r="B69" s="64" t="s">
        <v>28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 spans="2:16" ht="11.1" customHeight="1">
      <c r="B70" s="64" t="s">
        <v>29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spans="2:16" ht="11.1" customHeight="1">
      <c r="B71" s="64" t="s">
        <v>30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 spans="2:16" ht="11.1" customHeight="1">
      <c r="B72" s="64" t="s">
        <v>127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2:16" ht="11.1" customHeight="1">
      <c r="B73" s="64" t="s">
        <v>31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spans="2:16" ht="11.1" customHeight="1">
      <c r="B74" s="151" t="s">
        <v>128</v>
      </c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</row>
  </sheetData>
  <mergeCells count="75">
    <mergeCell ref="B74:P74"/>
    <mergeCell ref="B68:P68"/>
    <mergeCell ref="B69:P69"/>
    <mergeCell ref="B70:P70"/>
    <mergeCell ref="B71:P71"/>
    <mergeCell ref="B72:P72"/>
    <mergeCell ref="B73:P73"/>
    <mergeCell ref="B51:B56"/>
    <mergeCell ref="B57:C57"/>
    <mergeCell ref="B58:B62"/>
    <mergeCell ref="B63:C63"/>
    <mergeCell ref="B65:C65"/>
    <mergeCell ref="B66:C66"/>
    <mergeCell ref="B32:C32"/>
    <mergeCell ref="B33:B40"/>
    <mergeCell ref="B41:C41"/>
    <mergeCell ref="B43:C43"/>
    <mergeCell ref="B44:B49"/>
    <mergeCell ref="B50:C50"/>
    <mergeCell ref="B31:C31"/>
    <mergeCell ref="D31:E31"/>
    <mergeCell ref="F31:G31"/>
    <mergeCell ref="H31:I31"/>
    <mergeCell ref="J31:K31"/>
    <mergeCell ref="L31:M31"/>
    <mergeCell ref="F29:G29"/>
    <mergeCell ref="H29:I29"/>
    <mergeCell ref="J29:K29"/>
    <mergeCell ref="L29:M29"/>
    <mergeCell ref="D30:E30"/>
    <mergeCell ref="F30:G30"/>
    <mergeCell ref="H30:I30"/>
    <mergeCell ref="J30:K30"/>
    <mergeCell ref="L30:M30"/>
    <mergeCell ref="H27:I27"/>
    <mergeCell ref="J27:K27"/>
    <mergeCell ref="L27:M27"/>
    <mergeCell ref="B28:B30"/>
    <mergeCell ref="D28:E28"/>
    <mergeCell ref="F28:G28"/>
    <mergeCell ref="H28:I28"/>
    <mergeCell ref="J28:K28"/>
    <mergeCell ref="L28:M28"/>
    <mergeCell ref="D29:E29"/>
    <mergeCell ref="B21:C21"/>
    <mergeCell ref="B22:C22"/>
    <mergeCell ref="B23:B26"/>
    <mergeCell ref="B27:C27"/>
    <mergeCell ref="D27:E27"/>
    <mergeCell ref="F27:G27"/>
    <mergeCell ref="B18:C18"/>
    <mergeCell ref="G18:P18"/>
    <mergeCell ref="B19:C20"/>
    <mergeCell ref="D19:E20"/>
    <mergeCell ref="F19:G20"/>
    <mergeCell ref="H19:I20"/>
    <mergeCell ref="J19:K20"/>
    <mergeCell ref="L19:M20"/>
    <mergeCell ref="N19:N20"/>
    <mergeCell ref="L7:M8"/>
    <mergeCell ref="N7:N8"/>
    <mergeCell ref="B9:C9"/>
    <mergeCell ref="B10:C10"/>
    <mergeCell ref="B11:B15"/>
    <mergeCell ref="B16:C16"/>
    <mergeCell ref="B1:C1"/>
    <mergeCell ref="B2:F2"/>
    <mergeCell ref="B3:F3"/>
    <mergeCell ref="B5:P5"/>
    <mergeCell ref="B6:C6"/>
    <mergeCell ref="B7:C8"/>
    <mergeCell ref="D7:E8"/>
    <mergeCell ref="F7:G8"/>
    <mergeCell ref="H7:I8"/>
    <mergeCell ref="J7:K8"/>
  </mergeCells>
  <phoneticPr fontId="2"/>
  <pageMargins left="0.54" right="0.2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様式７（５年間）中央市民会館</vt:lpstr>
      <vt:lpstr>様式７（５年間）北部市民会館</vt:lpstr>
      <vt:lpstr>'様式７（５年間）中央市民会館'!Print_Area</vt:lpstr>
      <vt:lpstr>'様式７（５年間）北部市民会館'!Print_Area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企画課★</dc:creator>
  <cp:lastModifiedBy>00085186</cp:lastModifiedBy>
  <cp:lastPrinted>2025-07-31T08:01:27Z</cp:lastPrinted>
  <dcterms:created xsi:type="dcterms:W3CDTF">2008-11-09T01:54:35Z</dcterms:created>
  <dcterms:modified xsi:type="dcterms:W3CDTF">2025-08-04T10:16:45Z</dcterms:modified>
</cp:coreProperties>
</file>